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935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VP+VU'!$A$1:$AA$263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<sst xmlns="http://schemas.openxmlformats.org/spreadsheetml/2006/main" count="2475" uniqueCount="554">
  <si>
    <t>VENTES DU GROUPE PAR PAYS</t>
  </si>
  <si>
    <t>RESULTATS PROVISOIRES Juin 2007 - J 9</t>
  </si>
  <si>
    <t>VP + VU</t>
  </si>
  <si>
    <t>MTM</t>
  </si>
  <si>
    <t>Volumes</t>
  </si>
  <si>
    <t>Parts de marché</t>
  </si>
  <si>
    <t>Mois</t>
  </si>
  <si>
    <t>Cumul</t>
  </si>
  <si>
    <t>Juin 2007</t>
  </si>
  <si>
    <t>Juin 2006</t>
  </si>
  <si>
    <t>Var en % vs Juin 2006</t>
  </si>
  <si>
    <t>Var en % vs 2006</t>
  </si>
  <si>
    <t>Var Vol</t>
  </si>
  <si>
    <t>Var en pt vs Juin 2006</t>
  </si>
  <si>
    <t>Var en pt vs 2006</t>
  </si>
  <si>
    <t>FRANCE</t>
  </si>
  <si>
    <t>REGION FRANCE</t>
  </si>
  <si>
    <t>Ventes non immatriculées (VNI)</t>
  </si>
  <si>
    <t>Ventes non immat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</si>
  <si>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</si>
  <si>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</si>
  <si>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</si>
  <si>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</si>
  <si>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</si>
  <si>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</si>
  <si>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</si>
  <si>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</si>
  <si>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</si>
  <si>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</si>
  <si>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 Bel</t>
  </si>
  <si>
    <t>ESPAGNE+CANARIES</t>
  </si>
  <si>
    <t>Espagne</t>
  </si>
  <si>
    <t>ITALIE</t>
  </si>
  <si>
    <t>Italie</t>
  </si>
  <si>
    <t>PAYS BAS</t>
  </si>
  <si>
    <t>Pays-Bas</t>
  </si>
  <si>
    <t>PORTUGAL</t>
  </si>
  <si>
    <t>Portugal</t>
  </si>
  <si>
    <t>ROYAUME UNI</t>
  </si>
  <si>
    <t xml:space="preserve">Royaume-Uni </t>
  </si>
  <si>
    <t>SUISSE</t>
  </si>
  <si>
    <t>Suisse</t>
  </si>
  <si>
    <t>9 FILIALES</t>
  </si>
  <si>
    <t>9 Filiales</t>
  </si>
  <si>
    <t>9 FILIALES AVEC VNI</t>
  </si>
  <si>
    <t>Immatriculations</t>
  </si>
  <si>
    <t>CHYPRE GREC</t>
  </si>
  <si>
    <t>Chypre</t>
  </si>
  <si>
    <t>DANEMARK</t>
  </si>
  <si>
    <t>Danemark</t>
  </si>
  <si>
    <t>FINLANDE</t>
  </si>
  <si>
    <t>Finlande</t>
  </si>
  <si>
    <t>GRECE</t>
  </si>
  <si>
    <t>Grèce</t>
  </si>
  <si>
    <t>IRLANDE</t>
  </si>
  <si>
    <t>Irlande</t>
  </si>
  <si>
    <t>ISLANDE</t>
  </si>
  <si>
    <t>Islande</t>
  </si>
  <si>
    <t>MALTE</t>
  </si>
  <si>
    <t>Malte</t>
  </si>
  <si>
    <t>NORVEGE</t>
  </si>
  <si>
    <t>Norvège</t>
  </si>
  <si>
    <t>SUEDE</t>
  </si>
  <si>
    <t>Suède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</si>
  <si>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</si>
  <si>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</si>
  <si>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</si>
  <si>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</si>
  <si>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</si>
  <si>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</si>
  <si>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</si>
  <si>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</si>
  <si>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</si>
  <si>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</si>
  <si>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</si>
  <si>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</si>
  <si>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</si>
  <si>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</si>
  <si>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</si>
  <si>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</si>
  <si>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</si>
  <si>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</si>
  <si>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 xml:space="preserve">     ALBANIE</t>
  </si>
  <si>
    <t>Albanie</t>
  </si>
  <si>
    <t xml:space="preserve">     BOSNIE</t>
  </si>
  <si>
    <t>Bosnie</t>
  </si>
  <si>
    <t xml:space="preserve">     MACEDOINE</t>
  </si>
  <si>
    <t>Macedoine</t>
  </si>
  <si>
    <t xml:space="preserve">     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</si>
  <si>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</si>
  <si>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</si>
  <si>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</si>
  <si>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</si>
  <si>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</si>
  <si>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</si>
  <si>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</si>
  <si>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</si>
  <si>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</si>
  <si>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</si>
  <si>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</si>
  <si>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</si>
  <si>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</si>
  <si>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</si>
  <si>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</si>
  <si>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</si>
  <si>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</si>
  <si>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</si>
  <si>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</si>
  <si>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</si>
  <si>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</si>
  <si>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</si>
  <si>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</si>
  <si>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</si>
  <si>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</si>
  <si>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/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</si>
  <si>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</si>
  <si>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</si>
  <si>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</si>
  <si>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</si>
  <si>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</si>
  <si>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</si>
  <si>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</si>
  <si>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</si>
  <si>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</si>
  <si>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</si>
  <si>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</si>
  <si>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</si>
  <si>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</si>
  <si>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</si>
  <si>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</si>
  <si>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</si>
  <si>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</si>
  <si>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</si>
  <si>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</si>
  <si>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</si>
  <si>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</si>
  <si>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</si>
  <si>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</si>
  <si>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</si>
  <si>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</si>
  <si>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</si>
  <si>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</si>
  <si>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</si>
  <si>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</si>
  <si>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</si>
  <si>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</si>
  <si>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</si>
  <si>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</si>
  <si>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</si>
  <si>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</si>
  <si>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</si>
  <si>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</si>
  <si>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</si>
  <si>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</si>
  <si>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</si>
  <si>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</si>
  <si>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</si>
  <si>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</si>
  <si>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</si>
  <si>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</si>
  <si>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</si>
  <si>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</si>
  <si>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</si>
  <si>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</si>
  <si>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</si>
  <si>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</si>
  <si>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</si>
  <si>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</si>
  <si>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</si>
  <si>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</si>
  <si>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</si>
  <si>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</si>
  <si>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</si>
  <si>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</si>
  <si>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</si>
  <si>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</si>
  <si>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</si>
  <si>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</si>
  <si>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</si>
  <si>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</si>
  <si>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</si>
  <si>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</si>
  <si>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</si>
  <si>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</si>
  <si>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</si>
  <si>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</si>
  <si>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</si>
  <si>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</si>
  <si>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</si>
  <si>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</si>
  <si>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</si>
  <si>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</si>
  <si>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</si>
  <si>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</si>
  <si>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</si>
  <si>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</si>
  <si>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</si>
  <si>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</si>
  <si>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</si>
  <si>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</si>
  <si>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</si>
  <si>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</si>
  <si>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</si>
  <si>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</si>
  <si>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</si>
  <si>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</si>
  <si>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</si>
  <si>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</si>
  <si>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</si>
  <si>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</si>
  <si>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</si>
  <si>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</si>
  <si>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</si>
  <si>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</si>
  <si>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</si>
  <si>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</si>
  <si>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</si>
  <si>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</si>
  <si>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</si>
  <si>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</si>
  <si>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</si>
  <si>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</si>
  <si>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</si>
  <si>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</si>
  <si>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</si>
  <si>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</si>
  <si>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</si>
  <si>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</si>
  <si>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</si>
  <si>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</si>
  <si>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</si>
  <si>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</si>
  <si>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</si>
  <si>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</si>
  <si>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</si>
  <si>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</si>
  <si>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</si>
  <si>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</si>
  <si>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</si>
  <si>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</si>
  <si>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</si>
  <si>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</si>
  <si>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</si>
  <si>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</si>
  <si>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</si>
  <si>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</si>
  <si>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</si>
  <si>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</si>
  <si>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</si>
  <si>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AFRIQUE DU SUD+NAMIBIE</t>
  </si>
  <si>
    <t>Afrique Du Sud+Namibie</t>
  </si>
  <si>
    <t>ANGOLA</t>
  </si>
  <si>
    <t>Angola</t>
  </si>
  <si>
    <t>BOTSWANA</t>
  </si>
  <si>
    <t>Botswana</t>
  </si>
  <si>
    <t>CAP VERT</t>
  </si>
  <si>
    <t>Cap Vert</t>
  </si>
  <si>
    <t>COMORES</t>
  </si>
  <si>
    <t>Comores</t>
  </si>
  <si>
    <t>DJIBOUTI</t>
  </si>
  <si>
    <t>Djibouti</t>
  </si>
  <si>
    <t>GAMBIE</t>
  </si>
  <si>
    <t>Gambie</t>
  </si>
  <si>
    <t>GHANA</t>
  </si>
  <si>
    <t>Ghana</t>
  </si>
  <si>
    <t>GUINEE BISSAU</t>
  </si>
  <si>
    <t>Guinee Bissau</t>
  </si>
  <si>
    <t>KENYA</t>
  </si>
  <si>
    <t>Kenya</t>
  </si>
  <si>
    <t>LESOTHO</t>
  </si>
  <si>
    <t>Lesotho</t>
  </si>
  <si>
    <t>LIBERIA</t>
  </si>
  <si>
    <t>Liberia</t>
  </si>
  <si>
    <t>MADAGASCAR</t>
  </si>
  <si>
    <t>Madagascar</t>
  </si>
  <si>
    <t>MALAWI</t>
  </si>
  <si>
    <t>Malawi</t>
  </si>
  <si>
    <t>MALDIVES</t>
  </si>
  <si>
    <t>Maldives</t>
  </si>
  <si>
    <t>MAURICE</t>
  </si>
  <si>
    <t>Maurice</t>
  </si>
  <si>
    <t>MOZAMBIQUE</t>
  </si>
  <si>
    <t>Mozambique</t>
  </si>
  <si>
    <t>NIGERIA</t>
  </si>
  <si>
    <t>Nigeria</t>
  </si>
  <si>
    <t>OUGANDA</t>
  </si>
  <si>
    <t>Ouganda</t>
  </si>
  <si>
    <t>SAO TOME</t>
  </si>
  <si>
    <t>Sao Tome</t>
  </si>
  <si>
    <t>SEYCHELLES</t>
  </si>
  <si>
    <t>Seychelles</t>
  </si>
  <si>
    <t>SIERRA LEONE</t>
  </si>
  <si>
    <t>Sierra Leone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</si>
  <si>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</si>
  <si>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</si>
  <si>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</si>
  <si>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</si>
  <si>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</si>
  <si>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</si>
  <si>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</si>
  <si>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</si>
  <si>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>AFRIQUE SUB-SAHARIENNE / OCEAN INDIEN</t>
  </si>
  <si>
    <t>Afrique Sub-Saharienne / Océan Indien</t>
  </si>
  <si>
    <t>ABU DHABI</t>
  </si>
  <si>
    <t>Abu Dhabi</t>
  </si>
  <si>
    <t>AFGHANISTAN</t>
  </si>
  <si>
    <t>Afghanistan</t>
  </si>
  <si>
    <t>ARABIE</t>
  </si>
  <si>
    <t>Arabie</t>
  </si>
  <si>
    <t>BAHREIN</t>
  </si>
  <si>
    <t>Bahrein</t>
  </si>
  <si>
    <t>BENIN</t>
  </si>
  <si>
    <t>Benin</t>
  </si>
  <si>
    <t>BURKINA</t>
  </si>
  <si>
    <t>Burkina</t>
  </si>
  <si>
    <t>BURUNDI</t>
  </si>
  <si>
    <t>Burundi</t>
  </si>
  <si>
    <t>CAMEROUN</t>
  </si>
  <si>
    <t>Cameroun</t>
  </si>
  <si>
    <t>CONGO</t>
  </si>
  <si>
    <t>Congo</t>
  </si>
  <si>
    <t>COTE D'IVOIRE</t>
  </si>
  <si>
    <t>Cote D'Ivoire</t>
  </si>
  <si>
    <t>DUBAI</t>
  </si>
  <si>
    <t>Dubai</t>
  </si>
  <si>
    <t>EGYPTE</t>
  </si>
  <si>
    <t>Egypte</t>
  </si>
  <si>
    <t>ERYTHREE</t>
  </si>
  <si>
    <t>Erythree</t>
  </si>
  <si>
    <t>ETHIOPIE</t>
  </si>
  <si>
    <t>Ethiopie</t>
  </si>
  <si>
    <t>GABON</t>
  </si>
  <si>
    <t>Gabon</t>
  </si>
  <si>
    <t>GUINEE</t>
  </si>
  <si>
    <t>Guinee</t>
  </si>
  <si>
    <t>GUINEE EQUATORIALE</t>
  </si>
  <si>
    <t>Guinee Equatoriale</t>
  </si>
  <si>
    <t>IRAK</t>
  </si>
  <si>
    <t>Irak</t>
  </si>
  <si>
    <t>JORDANIE</t>
  </si>
  <si>
    <t>Jordanie</t>
  </si>
  <si>
    <t>KOWEIT</t>
  </si>
  <si>
    <t>Koweit</t>
  </si>
  <si>
    <t>LIBAN</t>
  </si>
  <si>
    <t>Liban</t>
  </si>
  <si>
    <t>LIBYE</t>
  </si>
  <si>
    <t>Libye</t>
  </si>
  <si>
    <t>MALI</t>
  </si>
  <si>
    <t>Mali</t>
  </si>
  <si>
    <t>MAURITANIE</t>
  </si>
  <si>
    <t>Mauritanie</t>
  </si>
  <si>
    <t>NIGER</t>
  </si>
  <si>
    <t>Niger</t>
  </si>
  <si>
    <t>OMAN</t>
  </si>
  <si>
    <t>Oman</t>
  </si>
  <si>
    <t>PALESTINE</t>
  </si>
  <si>
    <t>Palestine</t>
  </si>
  <si>
    <t>QATAR</t>
  </si>
  <si>
    <t>Qatar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</si>
  <si>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</si>
  <si>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</si>
  <si>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</si>
  <si>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</si>
  <si>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</si>
  <si>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</si>
  <si>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SENEGAL</t>
  </si>
  <si>
    <t>Senegal</t>
  </si>
  <si>
    <t>SOMALIE</t>
  </si>
  <si>
    <t>Somalie</t>
  </si>
  <si>
    <t>SOUDAN</t>
  </si>
  <si>
    <t>Soudan</t>
  </si>
  <si>
    <t>SYRIE</t>
  </si>
  <si>
    <t>Syrie</t>
  </si>
  <si>
    <t>TCHAD</t>
  </si>
  <si>
    <t>Tchad</t>
  </si>
  <si>
    <t>TOGO</t>
  </si>
  <si>
    <t>Togo</t>
  </si>
  <si>
    <t>YEMEN</t>
  </si>
  <si>
    <t>Yemen</t>
  </si>
  <si>
    <t>MOYEN-ORIENT / RESTE AFRIQUE</t>
  </si>
  <si>
    <t>Moyen-Orient / Reste Afrique</t>
  </si>
  <si>
    <t>ISRAEL</t>
  </si>
  <si>
    <t>Israel</t>
  </si>
  <si>
    <t>IRAN</t>
  </si>
  <si>
    <t>Iran</t>
  </si>
  <si>
    <t>BANGLADESH</t>
  </si>
  <si>
    <t>Bangladesh</t>
  </si>
  <si>
    <t>BOUTHAN</t>
  </si>
  <si>
    <t>Bouthan</t>
  </si>
  <si>
    <t>INDE</t>
  </si>
  <si>
    <t>Inde</t>
  </si>
  <si>
    <t>NEPAL</t>
  </si>
  <si>
    <t>Nepal</t>
  </si>
  <si>
    <t>PAKISTAN</t>
  </si>
  <si>
    <t>Pakistan</t>
  </si>
  <si>
    <t>SRI LANKA</t>
  </si>
  <si>
    <t>Sri Lanka</t>
  </si>
  <si>
    <t>PENINSULE INDIENNE</t>
  </si>
  <si>
    <t>Péninsule Indienne</t>
  </si>
  <si>
    <t>AUSTRALIE</t>
  </si>
  <si>
    <t>Australie</t>
  </si>
  <si>
    <t>BRUNEI</t>
  </si>
  <si>
    <t>Brunei</t>
  </si>
  <si>
    <t>CAMBODGE</t>
  </si>
  <si>
    <t>Cambodge</t>
  </si>
  <si>
    <t>CHINE</t>
  </si>
  <si>
    <t>Chine</t>
  </si>
  <si>
    <t>COREE DU NORD</t>
  </si>
  <si>
    <t>Coree Du Nord</t>
  </si>
  <si>
    <t>FIDJI</t>
  </si>
  <si>
    <t>Fidji</t>
  </si>
  <si>
    <t>GUAM</t>
  </si>
  <si>
    <t>Guam</t>
  </si>
  <si>
    <t>HONGKONG</t>
  </si>
  <si>
    <t>Hong kong</t>
  </si>
  <si>
    <t>ILES MARSHALL</t>
  </si>
  <si>
    <t>Iles Marshall</t>
  </si>
  <si>
    <t>ILES SALOMON</t>
  </si>
  <si>
    <t>Iles Salomon</t>
  </si>
  <si>
    <t>INDONESIE</t>
  </si>
  <si>
    <t>Indonesie</t>
  </si>
  <si>
    <t>JAPON</t>
  </si>
  <si>
    <t>Japon</t>
  </si>
  <si>
    <t>KIRIBATI</t>
  </si>
  <si>
    <t>Kiribati</t>
  </si>
  <si>
    <t>LAOS</t>
  </si>
  <si>
    <t>Laos</t>
  </si>
  <si>
    <t>MALAISIE</t>
  </si>
  <si>
    <t>Malaisie</t>
  </si>
  <si>
    <t>MICRONESIE</t>
  </si>
  <si>
    <t>Micronesie</t>
  </si>
  <si>
    <t>MONGOLIE</t>
  </si>
  <si>
    <t>Mongolie</t>
  </si>
  <si>
    <t>MYANMAR</t>
  </si>
  <si>
    <t>Myanmar</t>
  </si>
  <si>
    <t>NOUVELLE ZELANDE</t>
  </si>
  <si>
    <t>Nouvelle Zelande</t>
  </si>
  <si>
    <t>PAPOUASIE NLLE GUINEE</t>
  </si>
  <si>
    <t>Papouasie Nlle Guinee</t>
  </si>
  <si>
    <t>PHILIPPINES</t>
  </si>
  <si>
    <t>Philippines</t>
  </si>
  <si>
    <t>SAMOA</t>
  </si>
  <si>
    <t>Samoa</t>
  </si>
  <si>
    <t>SINGAPOUR</t>
  </si>
  <si>
    <t>Singapour</t>
  </si>
  <si>
    <t>TAIWAN</t>
  </si>
  <si>
    <t>Taiwan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</si>
  <si>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</si>
  <si>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</si>
  <si>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</si>
  <si>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</si>
  <si>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</si>
  <si>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</si>
  <si>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</si>
  <si>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</si>
  <si>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ASIE-PACIFIQUE</t>
  </si>
  <si>
    <t>Asie - Pacifique</t>
  </si>
  <si>
    <t>COREE DU SUD</t>
  </si>
  <si>
    <t>Coree Du Sud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</si>
  <si>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</si>
  <si>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</si>
  <si>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</si>
  <si>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</si>
  <si>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</si>
  <si>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</si>
  <si>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</si>
  <si>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</si>
  <si>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DOM - TOM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</si>
  <si>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</si>
  <si>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</si>
  <si>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</si>
  <si>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</si>
  <si>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</si>
  <si>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</si>
  <si>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</si>
  <si>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</si>
  <si>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</si>
  <si>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Total outside Europe</t>
  </si>
  <si>
    <t>(2) Pas de marché disponible</t>
  </si>
  <si>
    <t>GROUP Sales/RegistrationsWORLDWIDE</t>
  </si>
  <si>
    <t>Sales/Registrations</t>
  </si>
  <si>
    <t>Market Share</t>
  </si>
  <si>
    <t>PC+LCV</t>
  </si>
  <si>
    <t>YTD 2007</t>
  </si>
  <si>
    <t>YTD 2006</t>
  </si>
  <si>
    <t>Jun-07</t>
  </si>
  <si>
    <t>Jun-06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</si>
  <si>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</si>
  <si>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</si>
  <si>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</si>
  <si>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</si>
  <si>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</si>
  <si>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</si>
  <si>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</si>
  <si>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</si>
  <si>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</si>
  <si>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</si>
  <si>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</si>
  <si>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</si>
  <si>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</si>
  <si>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</si>
  <si>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</si>
  <si>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</si>
  <si>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</si>
  <si>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</si>
  <si>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</si>
  <si>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</si>
  <si>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</si>
  <si>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</si>
  <si>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</si>
  <si>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</si>
  <si>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</si>
  <si>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</si>
  <si>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</si>
  <si>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</si>
  <si>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</si>
  <si>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</si>
  <si>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</si>
  <si>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</si>
  <si>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</si>
  <si>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</si>
  <si>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</si>
  <si>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</si>
  <si>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</si>
  <si>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June-07</t>
  </si>
  <si>
    <t>June-06</t>
  </si>
  <si>
    <t>Registrations</t>
  </si>
  <si>
    <t>YTD 
2006</t>
  </si>
  <si>
    <t>YTD 
2005</t>
  </si>
  <si>
    <t>YTD 
2004</t>
  </si>
  <si>
    <t>YTD 
2007</t>
  </si>
  <si>
    <t>Dacia</t>
  </si>
  <si>
    <t>Samsung</t>
  </si>
  <si>
    <t>Renault Models</t>
  </si>
  <si>
    <t>Megane</t>
  </si>
  <si>
    <t>Clio</t>
  </si>
  <si>
    <t>Samsung Models</t>
  </si>
  <si>
    <t>Sm5</t>
  </si>
  <si>
    <t>Kangoo</t>
  </si>
  <si>
    <t>Modus</t>
  </si>
  <si>
    <t>Trafic</t>
  </si>
  <si>
    <t>Master</t>
  </si>
  <si>
    <t>SM3</t>
  </si>
  <si>
    <t>Twingo</t>
  </si>
  <si>
    <t>Laguna</t>
  </si>
  <si>
    <t>Sm7</t>
  </si>
  <si>
    <t>Espace</t>
  </si>
  <si>
    <t>Master RWD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</si>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</sst>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0.000000000"/>
    <numFmt numFmtId="179" formatCode="0.000"/>
    <numFmt numFmtId="180" formatCode="0.0000"/>
    <numFmt numFmtId="181" formatCode="0.00000"/>
    <numFmt numFmtId="182" formatCode="[$-40C]dddd\ d\ mmmm\ yyyy"/>
    <numFmt numFmtId="183" formatCode="dd/mm/yyyy;@"/>
    <numFmt numFmtId="184" formatCode="[$-C09]dd\-mmm\-yy;@"/>
    <numFmt numFmtId="185" formatCode="dd/mm/yy;@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\+0.00%;\-0.00%"/>
    <numFmt numFmtId="191" formatCode="#,##0;\-#,##0;&quot;-&quot;"/>
    <numFmt numFmtId="192" formatCode="yyyy"/>
    <numFmt numFmtId="193" formatCode="[Blue]\ 0.0%;[Red]\ \-0.0%"/>
    <numFmt numFmtId="194" formatCode="[Blue]\ 0%;[Red]\ \-0%"/>
    <numFmt numFmtId="195" formatCode="\y\y\y\y"/>
    <numFmt numFmtId="196" formatCode="#,##0_ "/>
    <numFmt numFmtId="197" formatCode="0.0_ "/>
    <numFmt numFmtId="198" formatCode="0.00_ "/>
    <numFmt numFmtId="199" formatCode="#,##0_ ;\-#,##0\ "/>
    <numFmt numFmtId="200" formatCode="#,##0_ ;[Red]\-#,##0\ "/>
    <numFmt numFmtId="201" formatCode="\N\R"/>
    <numFmt numFmtId="202" formatCode="0.000000"/>
    <numFmt numFmtId="203" formatCode="0.000%"/>
    <numFmt numFmtId="204" formatCode="0.00000000"/>
    <numFmt numFmtId="205" formatCode="0.0000000"/>
    <numFmt numFmtId="206" formatCode="mmmm\-yy"/>
    <numFmt numFmtId="207" formatCode="d/m/yy"/>
    <numFmt numFmtId="208" formatCode="d\ mmmm\ yyyy"/>
    <numFmt numFmtId="209" formatCode="[$-40C]mmmm\-yy;@"/>
    <numFmt numFmtId="210" formatCode="[$-40C]mmm\-yy;@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sz val="11"/>
      <name val="Times New Roman"/>
      <family val="0"/>
    </font>
    <font>
      <b/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4" fontId="7" fillId="0" borderId="6" xfId="0" applyNumberFormat="1" applyFont="1" applyFill="1" applyBorder="1" applyAlignment="1">
      <alignment vertical="center"/>
    </xf>
    <xf numFmtId="171" fontId="7" fillId="0" borderId="5" xfId="25" applyNumberFormat="1" applyFont="1" applyFill="1" applyBorder="1" applyAlignment="1">
      <alignment vertical="center"/>
    </xf>
    <xf numFmtId="2" fontId="7" fillId="0" borderId="4" xfId="25" applyNumberFormat="1" applyFont="1" applyFill="1" applyBorder="1" applyAlignment="1">
      <alignment vertical="center"/>
    </xf>
    <xf numFmtId="2" fontId="7" fillId="0" borderId="6" xfId="25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7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5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5" applyNumberFormat="1" applyFont="1" applyBorder="1" applyAlignment="1">
      <alignment vertical="center"/>
    </xf>
    <xf numFmtId="2" fontId="11" fillId="0" borderId="10" xfId="25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5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5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10" xfId="25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71" fontId="7" fillId="0" borderId="5" xfId="25" applyNumberFormat="1" applyFont="1" applyBorder="1" applyAlignment="1">
      <alignment/>
    </xf>
    <xf numFmtId="174" fontId="7" fillId="0" borderId="6" xfId="0" applyNumberFormat="1" applyFont="1" applyBorder="1" applyAlignment="1">
      <alignment/>
    </xf>
    <xf numFmtId="2" fontId="7" fillId="0" borderId="4" xfId="25" applyNumberFormat="1" applyFont="1" applyBorder="1" applyAlignment="1">
      <alignment/>
    </xf>
    <xf numFmtId="2" fontId="7" fillId="0" borderId="6" xfId="25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1" fontId="7" fillId="0" borderId="11" xfId="25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9" xfId="25" applyNumberFormat="1" applyFont="1" applyBorder="1" applyAlignment="1">
      <alignment/>
    </xf>
    <xf numFmtId="2" fontId="7" fillId="0" borderId="0" xfId="25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0" fontId="8" fillId="0" borderId="0" xfId="0" applyFont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10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1" fontId="7" fillId="0" borderId="8" xfId="25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2" fontId="7" fillId="0" borderId="7" xfId="25" applyNumberFormat="1" applyFont="1" applyBorder="1" applyAlignment="1">
      <alignment/>
    </xf>
    <xf numFmtId="2" fontId="7" fillId="0" borderId="10" xfId="25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5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171" fontId="7" fillId="2" borderId="8" xfId="25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5" applyNumberFormat="1" applyFont="1" applyFill="1" applyBorder="1" applyAlignment="1">
      <alignment/>
    </xf>
    <xf numFmtId="2" fontId="7" fillId="2" borderId="7" xfId="25" applyNumberFormat="1" applyFont="1" applyFill="1" applyBorder="1" applyAlignment="1">
      <alignment/>
    </xf>
    <xf numFmtId="2" fontId="7" fillId="2" borderId="10" xfId="25" applyNumberFormat="1" applyFont="1" applyFill="1" applyBorder="1" applyAlignment="1">
      <alignment/>
    </xf>
    <xf numFmtId="172" fontId="7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5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5" applyNumberFormat="1" applyFont="1" applyFill="1" applyBorder="1" applyAlignment="1">
      <alignment/>
    </xf>
    <xf numFmtId="171" fontId="8" fillId="0" borderId="5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5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10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0" borderId="9" xfId="0" applyFont="1" applyFill="1" applyBorder="1" applyAlignment="1" quotePrefix="1">
      <alignment/>
    </xf>
    <xf numFmtId="0" fontId="7" fillId="0" borderId="1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7" fillId="0" borderId="4" xfId="0" applyFont="1" applyFill="1" applyBorder="1" applyAlignment="1" quotePrefix="1">
      <alignment/>
    </xf>
    <xf numFmtId="0" fontId="7" fillId="0" borderId="9" xfId="0" applyFont="1" applyBorder="1" applyAlignment="1">
      <alignment/>
    </xf>
    <xf numFmtId="171" fontId="8" fillId="0" borderId="2" xfId="25" applyNumberFormat="1" applyFont="1" applyBorder="1" applyAlignment="1">
      <alignment/>
    </xf>
    <xf numFmtId="171" fontId="7" fillId="0" borderId="0" xfId="25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2" fontId="7" fillId="0" borderId="2" xfId="25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71" fontId="7" fillId="0" borderId="0" xfId="25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7" fillId="0" borderId="0" xfId="25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7" fillId="0" borderId="5" xfId="0" applyFont="1" applyBorder="1" applyAlignment="1">
      <alignment vertical="center"/>
    </xf>
    <xf numFmtId="2" fontId="7" fillId="0" borderId="5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1" fontId="7" fillId="0" borderId="11" xfId="25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2" fontId="7" fillId="0" borderId="9" xfId="25" applyNumberFormat="1" applyFont="1" applyBorder="1" applyAlignment="1">
      <alignment vertical="center"/>
    </xf>
    <xf numFmtId="2" fontId="7" fillId="0" borderId="0" xfId="25" applyNumberFormat="1" applyFon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171" fontId="9" fillId="2" borderId="14" xfId="25" applyNumberFormat="1" applyFont="1" applyFill="1" applyBorder="1" applyAlignment="1">
      <alignment/>
    </xf>
    <xf numFmtId="174" fontId="9" fillId="2" borderId="13" xfId="0" applyNumberFormat="1" applyFont="1" applyFill="1" applyBorder="1" applyAlignment="1">
      <alignment/>
    </xf>
    <xf numFmtId="2" fontId="9" fillId="2" borderId="12" xfId="25" applyNumberFormat="1" applyFont="1" applyFill="1" applyBorder="1" applyAlignment="1">
      <alignment/>
    </xf>
    <xf numFmtId="2" fontId="9" fillId="2" borderId="13" xfId="25" applyNumberFormat="1" applyFont="1" applyFill="1" applyBorder="1" applyAlignment="1">
      <alignment/>
    </xf>
    <xf numFmtId="172" fontId="9" fillId="2" borderId="14" xfId="0" applyNumberFormat="1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6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5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6" xfId="0" applyNumberFormat="1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168" fontId="9" fillId="2" borderId="19" xfId="25" applyNumberFormat="1" applyFont="1" applyFill="1" applyBorder="1" applyAlignment="1">
      <alignment/>
    </xf>
    <xf numFmtId="171" fontId="9" fillId="2" borderId="19" xfId="25" applyNumberFormat="1" applyFont="1" applyFill="1" applyBorder="1" applyAlignment="1">
      <alignment/>
    </xf>
    <xf numFmtId="174" fontId="9" fillId="2" borderId="18" xfId="0" applyNumberFormat="1" applyFont="1" applyFill="1" applyBorder="1" applyAlignment="1">
      <alignment/>
    </xf>
    <xf numFmtId="2" fontId="9" fillId="2" borderId="17" xfId="25" applyNumberFormat="1" applyFont="1" applyFill="1" applyBorder="1" applyAlignment="1">
      <alignment/>
    </xf>
    <xf numFmtId="2" fontId="9" fillId="2" borderId="18" xfId="25" applyNumberFormat="1" applyFont="1" applyFill="1" applyBorder="1" applyAlignment="1">
      <alignment/>
    </xf>
    <xf numFmtId="2" fontId="9" fillId="2" borderId="19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68" fontId="8" fillId="0" borderId="0" xfId="25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Fill="1" applyBorder="1" applyAlignment="1" quotePrefix="1">
      <alignment/>
    </xf>
    <xf numFmtId="168" fontId="7" fillId="0" borderId="0" xfId="25" applyNumberFormat="1" applyFont="1" applyBorder="1" applyAlignment="1">
      <alignment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12" xfId="23" applyBorder="1">
      <alignment/>
      <protection/>
    </xf>
    <xf numFmtId="0" fontId="22" fillId="0" borderId="13" xfId="23" applyFont="1" applyBorder="1" applyAlignment="1">
      <alignment horizontal="center"/>
      <protection/>
    </xf>
    <xf numFmtId="0" fontId="23" fillId="0" borderId="14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5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6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6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6" xfId="23" applyFont="1" applyFill="1" applyBorder="1" applyAlignment="1">
      <alignment horizontal="center" vertical="center" wrapText="1"/>
      <protection/>
    </xf>
    <xf numFmtId="0" fontId="20" fillId="0" borderId="20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6" xfId="25" applyNumberFormat="1" applyFill="1" applyBorder="1" applyAlignment="1">
      <alignment/>
    </xf>
    <xf numFmtId="0" fontId="15" fillId="0" borderId="15" xfId="23" applyFont="1" applyBorder="1">
      <alignment/>
      <protection/>
    </xf>
    <xf numFmtId="0" fontId="15" fillId="0" borderId="21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 quotePrefix="1">
      <alignment horizontal="right"/>
    </xf>
    <xf numFmtId="168" fontId="15" fillId="0" borderId="0" xfId="25" applyNumberFormat="1" applyFont="1" applyBorder="1" applyAlignment="1" quotePrefix="1">
      <alignment horizontal="right"/>
    </xf>
    <xf numFmtId="169" fontId="15" fillId="0" borderId="0" xfId="25" applyNumberFormat="1" applyFont="1" applyBorder="1" applyAlignment="1" quotePrefix="1">
      <alignment horizontal="right"/>
    </xf>
    <xf numFmtId="169" fontId="15" fillId="0" borderId="11" xfId="25" applyNumberFormat="1" applyFont="1" applyBorder="1" applyAlignment="1" quotePrefix="1">
      <alignment horizontal="right"/>
    </xf>
    <xf numFmtId="169" fontId="15" fillId="0" borderId="16" xfId="25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21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11" xfId="25" applyNumberFormat="1" applyFont="1" applyBorder="1" applyAlignment="1">
      <alignment horizontal="right"/>
    </xf>
    <xf numFmtId="0" fontId="20" fillId="0" borderId="21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5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7" xfId="25" applyNumberFormat="1" applyFont="1" applyBorder="1" applyAlignment="1">
      <alignment horizontal="right"/>
    </xf>
    <xf numFmtId="169" fontId="15" fillId="0" borderId="1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7" xfId="23" applyBorder="1">
      <alignment/>
      <protection/>
    </xf>
    <xf numFmtId="0" fontId="20" fillId="0" borderId="18" xfId="23" applyBorder="1">
      <alignment/>
      <protection/>
    </xf>
    <xf numFmtId="0" fontId="20" fillId="0" borderId="18" xfId="23" applyBorder="1" applyAlignment="1">
      <alignment horizontal="right"/>
      <protection/>
    </xf>
    <xf numFmtId="0" fontId="20" fillId="0" borderId="19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8" xfId="23" applyFill="1" applyBorder="1">
      <alignment/>
      <protection/>
    </xf>
    <xf numFmtId="0" fontId="20" fillId="0" borderId="18" xfId="23" applyBorder="1" applyAlignment="1">
      <alignment vertical="center"/>
      <protection/>
    </xf>
    <xf numFmtId="3" fontId="20" fillId="0" borderId="18" xfId="23" applyNumberFormat="1" applyBorder="1" applyAlignment="1">
      <alignment vertical="center"/>
      <protection/>
    </xf>
    <xf numFmtId="168" fontId="20" fillId="0" borderId="18" xfId="25" applyNumberFormat="1" applyBorder="1" applyAlignment="1">
      <alignment horizontal="right" vertical="center"/>
    </xf>
    <xf numFmtId="3" fontId="20" fillId="0" borderId="18" xfId="23" applyNumberFormat="1" applyBorder="1" applyAlignment="1">
      <alignment horizontal="right"/>
      <protection/>
    </xf>
    <xf numFmtId="168" fontId="20" fillId="0" borderId="18" xfId="25" applyNumberFormat="1" applyBorder="1" applyAlignment="1">
      <alignment horizontal="right"/>
    </xf>
    <xf numFmtId="169" fontId="20" fillId="0" borderId="18" xfId="25" applyNumberFormat="1" applyBorder="1" applyAlignment="1">
      <alignment horizontal="right"/>
    </xf>
    <xf numFmtId="169" fontId="20" fillId="0" borderId="19" xfId="25" applyNumberFormat="1" applyFill="1" applyBorder="1" applyAlignment="1">
      <alignment/>
    </xf>
    <xf numFmtId="0" fontId="20" fillId="0" borderId="13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2" xfId="24" applyBorder="1">
      <alignment/>
      <protection/>
    </xf>
    <xf numFmtId="0" fontId="20" fillId="0" borderId="13" xfId="24" applyBorder="1">
      <alignment/>
      <protection/>
    </xf>
    <xf numFmtId="0" fontId="20" fillId="0" borderId="13" xfId="24" applyBorder="1" applyAlignment="1">
      <alignment horizontal="right"/>
      <protection/>
    </xf>
    <xf numFmtId="0" fontId="20" fillId="0" borderId="14" xfId="24" applyFill="1" applyBorder="1">
      <alignment/>
      <protection/>
    </xf>
    <xf numFmtId="0" fontId="20" fillId="0" borderId="0" xfId="24">
      <alignment/>
      <protection/>
    </xf>
    <xf numFmtId="0" fontId="20" fillId="0" borderId="12" xfId="24" applyFill="1" applyBorder="1">
      <alignment/>
      <protection/>
    </xf>
    <xf numFmtId="0" fontId="20" fillId="0" borderId="14" xfId="24" applyBorder="1">
      <alignment/>
      <protection/>
    </xf>
    <xf numFmtId="0" fontId="20" fillId="0" borderId="15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3" fillId="0" borderId="15" xfId="24" applyFont="1" applyFill="1" applyBorder="1" applyAlignment="1">
      <alignment horizontal="center"/>
      <protection/>
    </xf>
    <xf numFmtId="0" fontId="20" fillId="0" borderId="16" xfId="24" applyBorder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6" xfId="24" applyFill="1" applyBorder="1">
      <alignment/>
      <protection/>
    </xf>
    <xf numFmtId="0" fontId="20" fillId="0" borderId="15" xfId="24" applyFill="1" applyBorder="1">
      <alignment/>
      <protection/>
    </xf>
    <xf numFmtId="0" fontId="20" fillId="0" borderId="0" xfId="24" applyBorder="1">
      <alignment/>
      <protection/>
    </xf>
    <xf numFmtId="0" fontId="14" fillId="0" borderId="0" xfId="24" applyFont="1" applyBorder="1">
      <alignment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20" fillId="0" borderId="23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6" xfId="24" applyFont="1" applyFill="1" applyBorder="1" applyAlignment="1">
      <alignment horizontal="center"/>
      <protection/>
    </xf>
    <xf numFmtId="0" fontId="9" fillId="0" borderId="15" xfId="24" applyFont="1" applyFill="1" applyBorder="1" applyAlignment="1">
      <alignment horizontal="center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17" fillId="0" borderId="15" xfId="24" applyFont="1" applyFill="1" applyBorder="1" applyAlignment="1">
      <alignment horizontal="center" vertical="center" wrapText="1"/>
      <protection/>
    </xf>
    <xf numFmtId="0" fontId="20" fillId="0" borderId="20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5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21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0" fontId="17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8" xfId="24" applyBorder="1">
      <alignment/>
      <protection/>
    </xf>
    <xf numFmtId="0" fontId="20" fillId="0" borderId="19" xfId="24" applyBorder="1">
      <alignment/>
      <protection/>
    </xf>
    <xf numFmtId="0" fontId="20" fillId="0" borderId="0" xfId="24" applyFill="1" applyBorder="1">
      <alignment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6" xfId="25" applyNumberFormat="1" applyFill="1" applyBorder="1" applyAlignment="1">
      <alignment horizontal="right"/>
    </xf>
    <xf numFmtId="169" fontId="20" fillId="0" borderId="15" xfId="25" applyNumberFormat="1" applyFill="1" applyBorder="1" applyAlignment="1">
      <alignment horizontal="right"/>
    </xf>
    <xf numFmtId="0" fontId="20" fillId="0" borderId="16" xfId="24" applyFill="1" applyBorder="1" applyAlignment="1">
      <alignment horizontal="right"/>
      <protection/>
    </xf>
    <xf numFmtId="0" fontId="20" fillId="0" borderId="15" xfId="24" applyFill="1" applyBorder="1" applyAlignment="1">
      <alignment horizontal="right"/>
      <protection/>
    </xf>
    <xf numFmtId="0" fontId="20" fillId="0" borderId="17" xfId="24" applyBorder="1">
      <alignment/>
      <protection/>
    </xf>
    <xf numFmtId="0" fontId="20" fillId="0" borderId="18" xfId="24" applyBorder="1" applyAlignment="1">
      <alignment horizontal="right"/>
      <protection/>
    </xf>
    <xf numFmtId="0" fontId="20" fillId="0" borderId="19" xfId="24" applyFill="1" applyBorder="1" applyAlignment="1">
      <alignment horizontal="right"/>
      <protection/>
    </xf>
    <xf numFmtId="0" fontId="20" fillId="0" borderId="17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June 2007" xfId="23"/>
    <cellStyle name="Normal_Sales models - June 2007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5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12" defaultRowHeight="12.75" zeroHeight="1" outlineLevelRow="1" outlineLevelCol="1"/>
  <cols>
    <col min="1" max="1" width="8.16015625" style="1" hidden="1" customWidth="1" outlineLevel="1"/>
    <col min="2" max="2" width="3.83203125" style="23" customWidth="1" collapsed="1"/>
    <col min="3" max="3" width="62.33203125" style="1" customWidth="1"/>
    <col min="4" max="4" width="1.0078125" style="23" customWidth="1"/>
    <col min="5" max="5" width="33.5" style="1" hidden="1" customWidth="1"/>
    <col min="6" max="6" width="15.66015625" style="24" bestFit="1" customWidth="1"/>
    <col min="7" max="7" width="15.66015625" style="24" hidden="1" customWidth="1" outlineLevel="1"/>
    <col min="8" max="8" width="18.5" style="25" bestFit="1" customWidth="1" collapsed="1"/>
    <col min="9" max="9" width="17.33203125" style="24" bestFit="1" customWidth="1"/>
    <col min="10" max="10" width="17.33203125" style="24" hidden="1" customWidth="1" outlineLevel="1"/>
    <col min="11" max="11" width="18.5" style="25" bestFit="1" customWidth="1" collapsed="1"/>
    <col min="12" max="12" width="0.82421875" style="1" customWidth="1"/>
    <col min="13" max="13" width="12.5" style="1" customWidth="1"/>
    <col min="14" max="14" width="11.5" style="1" hidden="1" customWidth="1" outlineLevel="1"/>
    <col min="15" max="15" width="0.328125" style="1" hidden="1" customWidth="1" outlineLevel="1"/>
    <col min="16" max="16" width="18.5" style="25" bestFit="1" customWidth="1" collapsed="1"/>
    <col min="17" max="17" width="15.5" style="1" customWidth="1"/>
    <col min="18" max="18" width="13.66015625" style="1" hidden="1" customWidth="1" outlineLevel="1"/>
    <col min="19" max="19" width="11.5" style="1" hidden="1" customWidth="1" outlineLevel="1"/>
    <col min="20" max="20" width="18.5" style="25" bestFit="1" customWidth="1" collapsed="1"/>
    <col min="21" max="21" width="0.328125" style="1" customWidth="1"/>
    <col min="22" max="22" width="15.5" style="26" bestFit="1" customWidth="1"/>
    <col min="23" max="23" width="13.33203125" style="26" hidden="1" customWidth="1" outlineLevel="1"/>
    <col min="24" max="24" width="12.83203125" style="43" customWidth="1" collapsed="1"/>
    <col min="25" max="25" width="10.83203125" style="26" customWidth="1"/>
    <col min="26" max="26" width="11" style="26" hidden="1" customWidth="1" outlineLevel="1"/>
    <col min="27" max="27" width="16.16015625" style="43" bestFit="1" customWidth="1" collapsed="1"/>
    <col min="28" max="16384" width="12" style="1" customWidth="1"/>
  </cols>
  <sheetData>
    <row r="1" spans="1:27" ht="26.25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</row>
    <row r="2" spans="1:27" ht="23.25" customHeight="1">
      <c r="A2" s="324" t="s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</row>
    <row r="3" spans="2:27" s="2" customFormat="1" ht="14.25">
      <c r="B3" s="3"/>
      <c r="C3" s="3"/>
      <c r="D3" s="4"/>
      <c r="F3" s="5"/>
      <c r="G3" s="5"/>
      <c r="H3" s="6"/>
      <c r="I3" s="5"/>
      <c r="J3" s="5"/>
      <c r="K3" s="6"/>
      <c r="P3" s="6"/>
      <c r="T3" s="6"/>
      <c r="V3" s="7"/>
      <c r="W3" s="7"/>
      <c r="X3" s="8"/>
      <c r="Y3" s="7"/>
      <c r="Z3" s="7"/>
      <c r="AA3" s="8"/>
    </row>
    <row r="4" spans="1:27" s="2" customFormat="1" ht="15" customHeight="1">
      <c r="A4" s="330" t="s">
        <v>2</v>
      </c>
      <c r="B4" s="331"/>
      <c r="C4" s="332"/>
      <c r="D4" s="9"/>
      <c r="F4" s="325" t="s">
        <v>3</v>
      </c>
      <c r="G4" s="326"/>
      <c r="H4" s="326"/>
      <c r="I4" s="326"/>
      <c r="J4" s="326"/>
      <c r="K4" s="327"/>
      <c r="M4" s="325" t="s">
        <v>4</v>
      </c>
      <c r="N4" s="326"/>
      <c r="O4" s="326"/>
      <c r="P4" s="326"/>
      <c r="Q4" s="326"/>
      <c r="R4" s="326"/>
      <c r="S4" s="326"/>
      <c r="T4" s="327"/>
      <c r="V4" s="325" t="s">
        <v>5</v>
      </c>
      <c r="W4" s="326"/>
      <c r="X4" s="326"/>
      <c r="Y4" s="326"/>
      <c r="Z4" s="326"/>
      <c r="AA4" s="327"/>
    </row>
    <row r="5" spans="1:27" ht="26.25">
      <c r="A5" s="333"/>
      <c r="B5" s="334"/>
      <c r="C5" s="335"/>
      <c r="D5" s="9"/>
      <c r="F5" s="325" t="s">
        <v>6</v>
      </c>
      <c r="G5" s="326"/>
      <c r="H5" s="327"/>
      <c r="I5" s="325" t="s">
        <v>7</v>
      </c>
      <c r="J5" s="326"/>
      <c r="K5" s="327"/>
      <c r="M5" s="325" t="s">
        <v>6</v>
      </c>
      <c r="N5" s="326"/>
      <c r="O5" s="326"/>
      <c r="P5" s="327"/>
      <c r="Q5" s="325" t="s">
        <v>7</v>
      </c>
      <c r="R5" s="326"/>
      <c r="S5" s="326"/>
      <c r="T5" s="327"/>
      <c r="V5" s="325" t="s">
        <v>6</v>
      </c>
      <c r="W5" s="326"/>
      <c r="X5" s="327"/>
      <c r="Y5" s="325" t="s">
        <v>7</v>
      </c>
      <c r="Z5" s="326"/>
      <c r="AA5" s="327"/>
    </row>
    <row r="6" spans="1:27" ht="48.75" customHeight="1">
      <c r="A6" s="336"/>
      <c r="B6" s="337"/>
      <c r="C6" s="338"/>
      <c r="D6" s="9"/>
      <c r="F6" s="10" t="s">
        <v>8</v>
      </c>
      <c r="G6" s="11" t="s">
        <v>9</v>
      </c>
      <c r="H6" s="12" t="s">
        <v>10</v>
      </c>
      <c r="I6" s="13">
        <v>2007</v>
      </c>
      <c r="J6" s="14">
        <v>2006</v>
      </c>
      <c r="K6" s="12" t="s">
        <v>11</v>
      </c>
      <c r="L6" s="15"/>
      <c r="M6" s="16" t="s">
        <v>8</v>
      </c>
      <c r="N6" s="17" t="s">
        <v>9</v>
      </c>
      <c r="O6" s="17" t="s">
        <v>12</v>
      </c>
      <c r="P6" s="12" t="s">
        <v>10</v>
      </c>
      <c r="Q6" s="18">
        <v>2007</v>
      </c>
      <c r="R6" s="19">
        <v>2006</v>
      </c>
      <c r="S6" s="19" t="s">
        <v>12</v>
      </c>
      <c r="T6" s="12" t="s">
        <v>11</v>
      </c>
      <c r="U6" s="15"/>
      <c r="V6" s="20" t="s">
        <v>8</v>
      </c>
      <c r="W6" s="21" t="s">
        <v>9</v>
      </c>
      <c r="X6" s="22" t="s">
        <v>13</v>
      </c>
      <c r="Y6" s="13">
        <v>2007</v>
      </c>
      <c r="Z6" s="14">
        <v>2006</v>
      </c>
      <c r="AA6" s="22" t="s">
        <v>14</v>
      </c>
    </row>
    <row r="7" spans="24:27" ht="11.25" customHeight="1">
      <c r="X7" s="27"/>
      <c r="AA7" s="27"/>
    </row>
    <row r="8" spans="1:27" s="23" customFormat="1" ht="69" customHeight="1" outlineLevel="1">
      <c r="A8" s="328" t="s">
        <v>15</v>
      </c>
      <c r="B8" s="28"/>
      <c r="C8" s="29" t="s">
        <v>15</v>
      </c>
      <c r="D8" s="30"/>
      <c r="E8" s="1" t="s">
        <v>16</v>
      </c>
      <c r="F8" s="31">
        <v>260228</v>
      </c>
      <c r="G8" s="32">
        <v>268336</v>
      </c>
      <c r="H8" s="33">
        <v>-0.03021584878659589</v>
      </c>
      <c r="I8" s="31">
        <v>1319357</v>
      </c>
      <c r="J8" s="32">
        <v>1344375</v>
      </c>
      <c r="K8" s="33">
        <v>-0.018609390980939167</v>
      </c>
      <c r="L8" s="34"/>
      <c r="M8" s="31">
        <v>68456</v>
      </c>
      <c r="N8" s="32">
        <v>80888</v>
      </c>
      <c r="O8" s="35">
        <v>-12432</v>
      </c>
      <c r="P8" s="36">
        <v>-0.15369399663732564</v>
      </c>
      <c r="Q8" s="31">
        <v>331839</v>
      </c>
      <c r="R8" s="32">
        <v>371698</v>
      </c>
      <c r="S8" s="35">
        <v>-39859</v>
      </c>
      <c r="T8" s="36">
        <v>-0.10723490575682404</v>
      </c>
      <c r="U8" s="34"/>
      <c r="V8" s="37">
        <v>26.306162288454736</v>
      </c>
      <c r="W8" s="38">
        <v>30.144296702641466</v>
      </c>
      <c r="X8" s="39">
        <v>-3.8381344141867295</v>
      </c>
      <c r="Y8" s="37">
        <v>25.151570045105302</v>
      </c>
      <c r="Z8" s="38">
        <v>27.648386796838682</v>
      </c>
      <c r="AA8" s="39">
        <v>-2.4968167517333804</v>
      </c>
    </row>
    <row r="9" spans="1:27" s="53" customFormat="1" ht="34.5" customHeight="1" outlineLevel="1">
      <c r="A9" s="329"/>
      <c r="B9" s="40"/>
      <c r="C9" s="41" t="s">
        <v>17</v>
      </c>
      <c r="D9" s="42"/>
      <c r="E9" s="43" t="s">
        <v>18</v>
      </c>
      <c r="F9" s="44"/>
      <c r="G9" s="45"/>
      <c r="H9" s="46"/>
      <c r="I9" s="47"/>
      <c r="J9" s="45"/>
      <c r="K9" s="46"/>
      <c r="L9" s="48"/>
      <c r="M9" s="47">
        <v>4699</v>
      </c>
      <c r="N9" s="45">
        <v>4350</v>
      </c>
      <c r="O9" s="49">
        <v>349</v>
      </c>
      <c r="P9" s="46">
        <v>0.0802298850574712</v>
      </c>
      <c r="Q9" s="47">
        <v>13014</v>
      </c>
      <c r="R9" s="45">
        <v>13774</v>
      </c>
      <c r="S9" s="49">
        <v>-760</v>
      </c>
      <c r="T9" s="46">
        <v>-0.055176419340786986</v>
      </c>
      <c r="U9" s="48"/>
      <c r="V9" s="50"/>
      <c r="W9" s="51"/>
      <c r="X9" s="52"/>
      <c r="Y9" s="50"/>
      <c r="Z9" s="51"/>
      <c r="AA9" s="52"/>
    </row>
    <row r="10" spans="1:27" s="67" customFormat="1" ht="15" customHeight="1">
      <c r="A10" s="54"/>
      <c r="B10" s="55" t="s">
        <v>19</v>
      </c>
      <c r="C10" s="56"/>
      <c r="D10" s="57"/>
      <c r="E10" s="58" t="s">
        <v>16</v>
      </c>
      <c r="F10" s="59">
        <v>260228</v>
      </c>
      <c r="G10" s="60">
        <v>268336</v>
      </c>
      <c r="H10" s="61">
        <v>-0.03021584878659589</v>
      </c>
      <c r="I10" s="59">
        <v>1319357</v>
      </c>
      <c r="J10" s="60">
        <v>1344375</v>
      </c>
      <c r="K10" s="61">
        <v>-0.018609390980939167</v>
      </c>
      <c r="L10" s="62"/>
      <c r="M10" s="59">
        <v>68456</v>
      </c>
      <c r="N10" s="60">
        <v>80888</v>
      </c>
      <c r="O10" s="63">
        <v>-12432</v>
      </c>
      <c r="P10" s="61">
        <v>-0.15369399663732564</v>
      </c>
      <c r="Q10" s="59">
        <v>331839</v>
      </c>
      <c r="R10" s="60">
        <v>371698</v>
      </c>
      <c r="S10" s="63">
        <v>-39859</v>
      </c>
      <c r="T10" s="61">
        <v>-0.10723490575682404</v>
      </c>
      <c r="U10" s="62"/>
      <c r="V10" s="64">
        <v>26.306162288454736</v>
      </c>
      <c r="W10" s="65">
        <v>30.144296702641466</v>
      </c>
      <c r="X10" s="66">
        <v>-3.8381344141867295</v>
      </c>
      <c r="Y10" s="64">
        <v>25.151570045105302</v>
      </c>
      <c r="Z10" s="65">
        <v>27.648386796838682</v>
      </c>
      <c r="AA10" s="66">
        <v>-2.4968167517333804</v>
      </c>
    </row>
    <row r="11" spans="1:27" s="53" customFormat="1" ht="15" customHeight="1">
      <c r="A11" s="68"/>
      <c r="B11" s="69"/>
      <c r="C11" s="70" t="s">
        <v>20</v>
      </c>
      <c r="D11" s="71"/>
      <c r="E11" s="1"/>
      <c r="F11" s="72"/>
      <c r="G11" s="73"/>
      <c r="H11" s="74"/>
      <c r="I11" s="72"/>
      <c r="J11" s="73"/>
      <c r="K11" s="74"/>
      <c r="L11" s="48"/>
      <c r="M11" s="75">
        <v>73155</v>
      </c>
      <c r="N11" s="76">
        <v>85238</v>
      </c>
      <c r="O11" s="77">
        <v>-12083</v>
      </c>
      <c r="P11" s="78">
        <v>-0.14175602430840706</v>
      </c>
      <c r="Q11" s="75">
        <v>344853</v>
      </c>
      <c r="R11" s="76">
        <v>385472</v>
      </c>
      <c r="S11" s="77">
        <v>-40619</v>
      </c>
      <c r="T11" s="78">
        <v>-0.10537470944711935</v>
      </c>
      <c r="U11" s="48"/>
      <c r="V11" s="79"/>
      <c r="W11" s="80"/>
      <c r="X11" s="81"/>
      <c r="Y11" s="79"/>
      <c r="Z11" s="80"/>
      <c r="AA11" s="81"/>
    </row>
    <row r="12" spans="1:75" s="53" customFormat="1" ht="13.5" customHeight="1">
      <c r="A12" s="43"/>
      <c r="B12" s="82"/>
      <c r="C12" s="83"/>
      <c r="D12" s="82"/>
      <c r="E12" s="1"/>
      <c r="F12" s="84"/>
      <c r="G12" s="84"/>
      <c r="H12" s="85"/>
      <c r="I12" s="84"/>
      <c r="J12" s="84"/>
      <c r="K12" s="85"/>
      <c r="L12" s="83"/>
      <c r="M12" s="84"/>
      <c r="N12" s="84"/>
      <c r="O12" s="86"/>
      <c r="P12" s="85"/>
      <c r="Q12" s="84"/>
      <c r="R12" s="84"/>
      <c r="S12" s="86"/>
      <c r="T12" s="85"/>
      <c r="U12" s="83"/>
      <c r="V12" s="87"/>
      <c r="W12" s="87"/>
      <c r="X12" s="88"/>
      <c r="Y12" s="87"/>
      <c r="Z12" s="87"/>
      <c r="AA12" s="88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</row>
    <row r="13" spans="1:27" ht="14.25" customHeight="1" outlineLevel="1">
      <c r="A13" s="316" t="s">
        <v>21</v>
      </c>
      <c r="B13" s="89"/>
      <c r="C13" s="90" t="s">
        <v>22</v>
      </c>
      <c r="D13" s="91"/>
      <c r="E13" s="30" t="s">
        <v>23</v>
      </c>
      <c r="F13" s="92">
        <v>320867</v>
      </c>
      <c r="G13" s="93">
        <v>341029</v>
      </c>
      <c r="H13" s="94">
        <v>-0.05912107181500692</v>
      </c>
      <c r="I13" s="92">
        <v>1684625</v>
      </c>
      <c r="J13" s="93">
        <v>1835753</v>
      </c>
      <c r="K13" s="94">
        <v>-0.082324800776575</v>
      </c>
      <c r="M13" s="92">
        <v>14253</v>
      </c>
      <c r="N13" s="93">
        <v>16433</v>
      </c>
      <c r="O13" s="95">
        <v>-2180</v>
      </c>
      <c r="P13" s="94">
        <v>-0.13265989168137282</v>
      </c>
      <c r="Q13" s="92">
        <v>76737</v>
      </c>
      <c r="R13" s="93">
        <v>86991</v>
      </c>
      <c r="S13" s="95">
        <v>-10254</v>
      </c>
      <c r="T13" s="94">
        <v>-0.11787426285477809</v>
      </c>
      <c r="V13" s="96">
        <v>4.442027382061727</v>
      </c>
      <c r="W13" s="97">
        <v>4.8186517862117295</v>
      </c>
      <c r="X13" s="98">
        <v>-0.37662440415000287</v>
      </c>
      <c r="Y13" s="96">
        <v>4.555138383913334</v>
      </c>
      <c r="Z13" s="97">
        <v>4.738709401537135</v>
      </c>
      <c r="AA13" s="98">
        <v>-0.1835710176238008</v>
      </c>
    </row>
    <row r="14" spans="1:27" ht="14.25" outlineLevel="1">
      <c r="A14" s="317"/>
      <c r="B14" s="99"/>
      <c r="C14" s="100" t="s">
        <v>24</v>
      </c>
      <c r="D14" s="91"/>
      <c r="E14" s="43" t="s">
        <v>25</v>
      </c>
      <c r="F14" s="101">
        <v>34327</v>
      </c>
      <c r="G14" s="102">
        <v>32484</v>
      </c>
      <c r="H14" s="103">
        <v>0.05673562369166363</v>
      </c>
      <c r="I14" s="101">
        <v>181080</v>
      </c>
      <c r="J14" s="102">
        <v>184954</v>
      </c>
      <c r="K14" s="103">
        <v>-0.020945748672643094</v>
      </c>
      <c r="M14" s="101">
        <v>2151</v>
      </c>
      <c r="N14" s="102">
        <v>2343</v>
      </c>
      <c r="O14" s="104">
        <v>-192</v>
      </c>
      <c r="P14" s="103">
        <v>-0.08194622279129327</v>
      </c>
      <c r="Q14" s="101">
        <v>10848</v>
      </c>
      <c r="R14" s="102">
        <v>11786</v>
      </c>
      <c r="S14" s="104">
        <v>-938</v>
      </c>
      <c r="T14" s="103">
        <v>-0.07958594943152897</v>
      </c>
      <c r="V14" s="105">
        <v>6.266204445480235</v>
      </c>
      <c r="W14" s="106">
        <v>7.212781677133359</v>
      </c>
      <c r="X14" s="107">
        <v>-0.9465772316531238</v>
      </c>
      <c r="Y14" s="105">
        <v>5.990722332670644</v>
      </c>
      <c r="Z14" s="106">
        <v>6.372395298290385</v>
      </c>
      <c r="AA14" s="107">
        <v>-0.3816729656197415</v>
      </c>
    </row>
    <row r="15" spans="1:27" ht="14.25" outlineLevel="1">
      <c r="A15" s="317"/>
      <c r="B15" s="99"/>
      <c r="C15" s="100" t="s">
        <v>26</v>
      </c>
      <c r="D15" s="91"/>
      <c r="E15" s="43" t="s">
        <v>27</v>
      </c>
      <c r="F15" s="101">
        <v>61458</v>
      </c>
      <c r="G15" s="102">
        <v>56865</v>
      </c>
      <c r="H15" s="103">
        <v>0.08077024531785804</v>
      </c>
      <c r="I15" s="101">
        <v>379013</v>
      </c>
      <c r="J15" s="102">
        <v>393699</v>
      </c>
      <c r="K15" s="103">
        <v>-0.03730260935384622</v>
      </c>
      <c r="M15" s="101">
        <v>5669</v>
      </c>
      <c r="N15" s="102">
        <v>6160</v>
      </c>
      <c r="O15" s="104">
        <v>-491</v>
      </c>
      <c r="P15" s="103">
        <v>-0.07970779220779223</v>
      </c>
      <c r="Q15" s="101">
        <v>36964</v>
      </c>
      <c r="R15" s="102">
        <v>41682</v>
      </c>
      <c r="S15" s="104">
        <v>-4718</v>
      </c>
      <c r="T15" s="103">
        <v>-0.1131903459526894</v>
      </c>
      <c r="V15" s="105">
        <v>9.224185622701683</v>
      </c>
      <c r="W15" s="106">
        <v>10.832673876725577</v>
      </c>
      <c r="X15" s="107">
        <v>-1.6084882540238947</v>
      </c>
      <c r="Y15" s="105">
        <v>9.752699775469441</v>
      </c>
      <c r="Z15" s="106">
        <v>10.587276066233342</v>
      </c>
      <c r="AA15" s="107">
        <v>-0.8345762907639003</v>
      </c>
    </row>
    <row r="16" spans="1:27" s="53" customFormat="1" ht="14.25" outlineLevel="1">
      <c r="A16" s="317"/>
      <c r="B16" s="108"/>
      <c r="C16" s="109" t="s">
        <v>28</v>
      </c>
      <c r="D16" s="71"/>
      <c r="E16" s="43" t="s">
        <v>29</v>
      </c>
      <c r="F16" s="110"/>
      <c r="G16" s="84"/>
      <c r="H16" s="111"/>
      <c r="I16" s="110"/>
      <c r="J16" s="84"/>
      <c r="K16" s="111"/>
      <c r="M16" s="110">
        <v>5</v>
      </c>
      <c r="N16" s="84">
        <v>13</v>
      </c>
      <c r="O16" s="86">
        <v>-8</v>
      </c>
      <c r="P16" s="111">
        <v>-0.6153846153846154</v>
      </c>
      <c r="Q16" s="110">
        <v>45</v>
      </c>
      <c r="R16" s="84">
        <v>64</v>
      </c>
      <c r="S16" s="86">
        <v>-19</v>
      </c>
      <c r="T16" s="111">
        <v>-0.296875</v>
      </c>
      <c r="V16" s="112"/>
      <c r="W16" s="87"/>
      <c r="X16" s="113"/>
      <c r="Y16" s="112"/>
      <c r="Z16" s="87"/>
      <c r="AA16" s="113"/>
    </row>
    <row r="17" spans="1:27" ht="14.25" outlineLevel="1">
      <c r="A17" s="317"/>
      <c r="B17" s="99"/>
      <c r="C17" s="100" t="s">
        <v>30</v>
      </c>
      <c r="D17" s="91"/>
      <c r="E17" s="114" t="s">
        <v>31</v>
      </c>
      <c r="F17" s="101">
        <v>192280</v>
      </c>
      <c r="G17" s="102">
        <v>195873</v>
      </c>
      <c r="H17" s="103">
        <v>-0.01834351850433691</v>
      </c>
      <c r="I17" s="101">
        <v>997228</v>
      </c>
      <c r="J17" s="102">
        <v>1009246</v>
      </c>
      <c r="K17" s="103">
        <v>-0.011907899560662183</v>
      </c>
      <c r="M17" s="101">
        <v>20908</v>
      </c>
      <c r="N17" s="102">
        <v>21147</v>
      </c>
      <c r="O17" s="104">
        <v>-239</v>
      </c>
      <c r="P17" s="103">
        <v>-0.01130183950442143</v>
      </c>
      <c r="Q17" s="101">
        <v>105654</v>
      </c>
      <c r="R17" s="102">
        <v>110641</v>
      </c>
      <c r="S17" s="104">
        <v>-4987</v>
      </c>
      <c r="T17" s="103">
        <v>-0.04507370685369805</v>
      </c>
      <c r="V17" s="105">
        <v>10.873725816517577</v>
      </c>
      <c r="W17" s="106">
        <v>10.796281263880166</v>
      </c>
      <c r="X17" s="107">
        <v>0.07744455263741123</v>
      </c>
      <c r="Y17" s="105">
        <v>10.594768698833166</v>
      </c>
      <c r="Z17" s="106">
        <v>10.96273851964734</v>
      </c>
      <c r="AA17" s="107">
        <v>-0.3679698208141744</v>
      </c>
    </row>
    <row r="18" spans="1:27" ht="14.25" outlineLevel="1">
      <c r="A18" s="317"/>
      <c r="B18" s="99"/>
      <c r="C18" s="100" t="s">
        <v>32</v>
      </c>
      <c r="D18" s="91"/>
      <c r="E18" s="114" t="s">
        <v>33</v>
      </c>
      <c r="F18" s="101">
        <v>246576</v>
      </c>
      <c r="G18" s="102">
        <v>230418</v>
      </c>
      <c r="H18" s="103">
        <v>0.07012472983881479</v>
      </c>
      <c r="I18" s="101">
        <v>1533526</v>
      </c>
      <c r="J18" s="102">
        <v>1455861</v>
      </c>
      <c r="K18" s="103">
        <v>0.05334643898009506</v>
      </c>
      <c r="M18" s="101">
        <v>13181</v>
      </c>
      <c r="N18" s="102">
        <v>13553</v>
      </c>
      <c r="O18" s="104">
        <v>-372</v>
      </c>
      <c r="P18" s="103">
        <v>-0.027447797535601004</v>
      </c>
      <c r="Q18" s="101">
        <v>81164</v>
      </c>
      <c r="R18" s="102">
        <v>87188</v>
      </c>
      <c r="S18" s="104">
        <v>-6024</v>
      </c>
      <c r="T18" s="103">
        <v>-0.06909207689131536</v>
      </c>
      <c r="V18" s="105">
        <v>5.345613522808383</v>
      </c>
      <c r="W18" s="106">
        <v>5.881918947304464</v>
      </c>
      <c r="X18" s="107">
        <v>-0.5363054244960805</v>
      </c>
      <c r="Y18" s="105">
        <v>5.29263931619027</v>
      </c>
      <c r="Z18" s="106">
        <v>5.988758542195994</v>
      </c>
      <c r="AA18" s="107">
        <v>-0.6961192260057238</v>
      </c>
    </row>
    <row r="19" spans="1:27" ht="14.25" outlineLevel="1">
      <c r="A19" s="317"/>
      <c r="B19" s="99"/>
      <c r="C19" s="100" t="s">
        <v>34</v>
      </c>
      <c r="D19" s="91"/>
      <c r="E19" s="83" t="s">
        <v>35</v>
      </c>
      <c r="F19" s="101">
        <v>57766</v>
      </c>
      <c r="G19" s="102">
        <v>53706</v>
      </c>
      <c r="H19" s="103">
        <v>0.07559676758648926</v>
      </c>
      <c r="I19" s="101">
        <v>331512</v>
      </c>
      <c r="J19" s="102">
        <v>320540</v>
      </c>
      <c r="K19" s="103">
        <v>0.03422973731827561</v>
      </c>
      <c r="M19" s="101">
        <v>4033</v>
      </c>
      <c r="N19" s="102">
        <v>3496</v>
      </c>
      <c r="O19" s="104">
        <v>537</v>
      </c>
      <c r="P19" s="103">
        <v>0.15360411899313497</v>
      </c>
      <c r="Q19" s="101">
        <v>25703</v>
      </c>
      <c r="R19" s="102">
        <v>27761</v>
      </c>
      <c r="S19" s="104">
        <v>-2058</v>
      </c>
      <c r="T19" s="103">
        <v>-0.0741327761968229</v>
      </c>
      <c r="V19" s="105">
        <v>6.981615483156182</v>
      </c>
      <c r="W19" s="106">
        <v>6.509514765575542</v>
      </c>
      <c r="X19" s="107">
        <v>0.4721007175806404</v>
      </c>
      <c r="Y19" s="105">
        <v>7.753263833586718</v>
      </c>
      <c r="Z19" s="106">
        <v>8.660697572845825</v>
      </c>
      <c r="AA19" s="107">
        <v>-0.9074337392591065</v>
      </c>
    </row>
    <row r="20" spans="1:27" ht="14.25" outlineLevel="1">
      <c r="A20" s="317"/>
      <c r="B20" s="99"/>
      <c r="C20" s="100" t="s">
        <v>36</v>
      </c>
      <c r="D20" s="91"/>
      <c r="E20" s="83" t="s">
        <v>37</v>
      </c>
      <c r="F20" s="101">
        <v>34054</v>
      </c>
      <c r="G20" s="102">
        <v>27015</v>
      </c>
      <c r="H20" s="103">
        <v>0.26055894873218577</v>
      </c>
      <c r="I20" s="101">
        <v>146716</v>
      </c>
      <c r="J20" s="102">
        <v>142498</v>
      </c>
      <c r="K20" s="103">
        <v>0.029600415444427375</v>
      </c>
      <c r="M20" s="101">
        <v>3937</v>
      </c>
      <c r="N20" s="102">
        <v>3298</v>
      </c>
      <c r="O20" s="104">
        <v>639</v>
      </c>
      <c r="P20" s="103">
        <v>0.19375379017586414</v>
      </c>
      <c r="Q20" s="101">
        <v>19697</v>
      </c>
      <c r="R20" s="102">
        <v>20578</v>
      </c>
      <c r="S20" s="104">
        <v>-881</v>
      </c>
      <c r="T20" s="103">
        <v>-0.04281271260569541</v>
      </c>
      <c r="V20" s="105">
        <v>11.561050096904916</v>
      </c>
      <c r="W20" s="106">
        <v>12.20803257449565</v>
      </c>
      <c r="X20" s="107">
        <v>-0.6469824775907345</v>
      </c>
      <c r="Y20" s="105">
        <v>13.425256959022875</v>
      </c>
      <c r="Z20" s="106">
        <v>14.440904433746438</v>
      </c>
      <c r="AA20" s="107">
        <v>-1.015647474723563</v>
      </c>
    </row>
    <row r="21" spans="1:27" ht="14.25" outlineLevel="1">
      <c r="A21" s="317"/>
      <c r="B21" s="99"/>
      <c r="C21" s="100" t="s">
        <v>38</v>
      </c>
      <c r="D21" s="91"/>
      <c r="E21" s="114" t="s">
        <v>39</v>
      </c>
      <c r="F21" s="101">
        <v>254222</v>
      </c>
      <c r="G21" s="102">
        <v>250031</v>
      </c>
      <c r="H21" s="103">
        <v>0.016761921521731393</v>
      </c>
      <c r="I21" s="101">
        <v>1442467</v>
      </c>
      <c r="J21" s="102">
        <v>1413684</v>
      </c>
      <c r="K21" s="103">
        <v>0.020360278534665488</v>
      </c>
      <c r="M21" s="101">
        <v>14952</v>
      </c>
      <c r="N21" s="102">
        <v>15932</v>
      </c>
      <c r="O21" s="104">
        <v>-980</v>
      </c>
      <c r="P21" s="103">
        <v>-0.061511423550087874</v>
      </c>
      <c r="Q21" s="101">
        <v>81308</v>
      </c>
      <c r="R21" s="102">
        <v>84213</v>
      </c>
      <c r="S21" s="104">
        <v>-2905</v>
      </c>
      <c r="T21" s="103">
        <v>-0.034495861684063045</v>
      </c>
      <c r="V21" s="105">
        <v>5.881473672616846</v>
      </c>
      <c r="W21" s="106">
        <v>6.372009870776024</v>
      </c>
      <c r="X21" s="107">
        <v>-0.4905361981591776</v>
      </c>
      <c r="Y21" s="105">
        <v>5.6367320708203374</v>
      </c>
      <c r="Z21" s="106">
        <v>5.95698897349054</v>
      </c>
      <c r="AA21" s="107">
        <v>-0.32025690267020224</v>
      </c>
    </row>
    <row r="22" spans="1:27" ht="14.25" outlineLevel="1">
      <c r="A22" s="317"/>
      <c r="B22" s="99"/>
      <c r="C22" s="100" t="s">
        <v>40</v>
      </c>
      <c r="D22" s="91"/>
      <c r="E22" s="43" t="s">
        <v>41</v>
      </c>
      <c r="F22" s="101">
        <v>33577</v>
      </c>
      <c r="G22" s="102">
        <v>31786</v>
      </c>
      <c r="H22" s="103">
        <v>0.05634556093877818</v>
      </c>
      <c r="I22" s="101">
        <v>156397</v>
      </c>
      <c r="J22" s="102">
        <v>154878</v>
      </c>
      <c r="K22" s="103">
        <v>0.009807719624478572</v>
      </c>
      <c r="M22" s="101">
        <v>1792</v>
      </c>
      <c r="N22" s="102">
        <v>2195</v>
      </c>
      <c r="O22" s="104">
        <v>-403</v>
      </c>
      <c r="P22" s="103">
        <v>-0.1835990888382688</v>
      </c>
      <c r="Q22" s="101">
        <v>9074</v>
      </c>
      <c r="R22" s="102">
        <v>10480</v>
      </c>
      <c r="S22" s="104">
        <v>-1406</v>
      </c>
      <c r="T22" s="103">
        <v>-0.13416030534351142</v>
      </c>
      <c r="V22" s="105">
        <v>5.3369866277511395</v>
      </c>
      <c r="W22" s="106">
        <v>6.905555905115461</v>
      </c>
      <c r="X22" s="107">
        <v>-1.5685692773643218</v>
      </c>
      <c r="Y22" s="105">
        <v>5.801901571002001</v>
      </c>
      <c r="Z22" s="106">
        <v>6.76661630444608</v>
      </c>
      <c r="AA22" s="107">
        <v>-0.9647147334440787</v>
      </c>
    </row>
    <row r="23" spans="1:27" s="121" customFormat="1" ht="15">
      <c r="A23" s="317"/>
      <c r="B23" s="115"/>
      <c r="C23" s="116" t="s">
        <v>42</v>
      </c>
      <c r="D23" s="117"/>
      <c r="E23" s="43" t="s">
        <v>43</v>
      </c>
      <c r="F23" s="118">
        <v>1235127</v>
      </c>
      <c r="G23" s="119">
        <v>1219207</v>
      </c>
      <c r="H23" s="120">
        <v>0.013057667811946505</v>
      </c>
      <c r="I23" s="118">
        <v>6852563.999999999</v>
      </c>
      <c r="J23" s="119">
        <v>6911113.000000001</v>
      </c>
      <c r="K23" s="120">
        <v>-0.008471717941813672</v>
      </c>
      <c r="M23" s="118">
        <v>80876</v>
      </c>
      <c r="N23" s="119">
        <v>84557</v>
      </c>
      <c r="O23" s="122">
        <v>-3681</v>
      </c>
      <c r="P23" s="120">
        <v>-0.043532764880494845</v>
      </c>
      <c r="Q23" s="118">
        <v>447149</v>
      </c>
      <c r="R23" s="119">
        <v>481320</v>
      </c>
      <c r="S23" s="122">
        <v>-34171</v>
      </c>
      <c r="T23" s="120">
        <v>-0.07099434887393008</v>
      </c>
      <c r="V23" s="123">
        <v>6.547990611491773</v>
      </c>
      <c r="W23" s="124">
        <v>6.935409655620416</v>
      </c>
      <c r="X23" s="125">
        <v>-0.3874190441286425</v>
      </c>
      <c r="Y23" s="123">
        <v>6.525280172501856</v>
      </c>
      <c r="Z23" s="124">
        <v>6.964435395572319</v>
      </c>
      <c r="AA23" s="125">
        <v>-0.43915522307046295</v>
      </c>
    </row>
    <row r="24" spans="1:27" s="53" customFormat="1" ht="14.25">
      <c r="A24" s="317"/>
      <c r="B24" s="126"/>
      <c r="C24" s="127" t="s">
        <v>44</v>
      </c>
      <c r="D24" s="71"/>
      <c r="E24" s="43" t="s">
        <v>45</v>
      </c>
      <c r="F24" s="128"/>
      <c r="G24" s="129"/>
      <c r="H24" s="130"/>
      <c r="I24" s="128"/>
      <c r="J24" s="129"/>
      <c r="K24" s="130"/>
      <c r="M24" s="128">
        <v>80881</v>
      </c>
      <c r="N24" s="129">
        <v>84570</v>
      </c>
      <c r="O24" s="131">
        <v>-3689</v>
      </c>
      <c r="P24" s="130">
        <v>-0.04362066926806196</v>
      </c>
      <c r="Q24" s="128">
        <v>447194</v>
      </c>
      <c r="R24" s="129">
        <v>481384</v>
      </c>
      <c r="S24" s="131">
        <v>-34190</v>
      </c>
      <c r="T24" s="130">
        <v>-0.07102437970518338</v>
      </c>
      <c r="V24" s="132"/>
      <c r="W24" s="133"/>
      <c r="X24" s="134"/>
      <c r="Y24" s="132"/>
      <c r="Z24" s="133"/>
      <c r="AA24" s="134"/>
    </row>
    <row r="25" spans="1:27" s="83" customFormat="1" ht="16.5" customHeight="1">
      <c r="A25" s="317"/>
      <c r="B25" s="82"/>
      <c r="D25" s="82"/>
      <c r="F25" s="84"/>
      <c r="G25" s="84"/>
      <c r="H25" s="85"/>
      <c r="I25" s="84"/>
      <c r="J25" s="84"/>
      <c r="K25" s="85"/>
      <c r="M25" s="84"/>
      <c r="N25" s="84"/>
      <c r="O25" s="86"/>
      <c r="P25" s="85"/>
      <c r="Q25" s="84"/>
      <c r="R25" s="84"/>
      <c r="S25" s="86"/>
      <c r="T25" s="85"/>
      <c r="V25" s="87"/>
      <c r="W25" s="87"/>
      <c r="X25" s="88"/>
      <c r="Y25" s="87"/>
      <c r="Z25" s="87"/>
      <c r="AA25" s="88"/>
    </row>
    <row r="26" spans="1:27" ht="14.25" outlineLevel="1">
      <c r="A26" s="317"/>
      <c r="B26" s="89"/>
      <c r="C26" s="90" t="s">
        <v>46</v>
      </c>
      <c r="D26" s="91"/>
      <c r="E26" s="43" t="s">
        <v>47</v>
      </c>
      <c r="F26" s="92">
        <v>2290</v>
      </c>
      <c r="G26" s="93">
        <v>2356</v>
      </c>
      <c r="H26" s="94">
        <v>-0.028013582342954257</v>
      </c>
      <c r="I26" s="92">
        <v>14833</v>
      </c>
      <c r="J26" s="93">
        <v>12595</v>
      </c>
      <c r="K26" s="94">
        <v>0.17768955934894803</v>
      </c>
      <c r="M26" s="92">
        <v>254</v>
      </c>
      <c r="N26" s="93">
        <v>196</v>
      </c>
      <c r="O26" s="95">
        <v>58</v>
      </c>
      <c r="P26" s="94">
        <v>0.29591836734693877</v>
      </c>
      <c r="Q26" s="92">
        <v>1306</v>
      </c>
      <c r="R26" s="93">
        <v>975</v>
      </c>
      <c r="S26" s="95">
        <v>331</v>
      </c>
      <c r="T26" s="94">
        <v>0.33948717948717944</v>
      </c>
      <c r="V26" s="96">
        <v>11.091703056768559</v>
      </c>
      <c r="W26" s="97">
        <v>8.319185059422749</v>
      </c>
      <c r="X26" s="98">
        <v>2.77251799734581</v>
      </c>
      <c r="Y26" s="96">
        <v>8.804692240275063</v>
      </c>
      <c r="Z26" s="97">
        <v>7.741167129813419</v>
      </c>
      <c r="AA26" s="98">
        <v>1.0635251104616446</v>
      </c>
    </row>
    <row r="27" spans="1:27" ht="14.25" outlineLevel="1">
      <c r="A27" s="317"/>
      <c r="B27" s="99"/>
      <c r="C27" s="100" t="s">
        <v>48</v>
      </c>
      <c r="D27" s="91"/>
      <c r="E27" s="43" t="s">
        <v>49</v>
      </c>
      <c r="F27" s="101">
        <v>13824</v>
      </c>
      <c r="G27" s="102">
        <v>22717</v>
      </c>
      <c r="H27" s="103">
        <v>-0.3914689439626712</v>
      </c>
      <c r="I27" s="101">
        <v>95716</v>
      </c>
      <c r="J27" s="102">
        <v>113755</v>
      </c>
      <c r="K27" s="103">
        <v>-0.15857764493868387</v>
      </c>
      <c r="M27" s="101">
        <v>429</v>
      </c>
      <c r="N27" s="102">
        <v>1002</v>
      </c>
      <c r="O27" s="104">
        <v>-573</v>
      </c>
      <c r="P27" s="103">
        <v>-0.5718562874251497</v>
      </c>
      <c r="Q27" s="101">
        <v>2866</v>
      </c>
      <c r="R27" s="102">
        <v>4085</v>
      </c>
      <c r="S27" s="104">
        <v>-1219</v>
      </c>
      <c r="T27" s="103">
        <v>-0.29840881272949815</v>
      </c>
      <c r="V27" s="105">
        <v>3.103298611111111</v>
      </c>
      <c r="W27" s="106">
        <v>4.410793678742791</v>
      </c>
      <c r="X27" s="107">
        <v>-1.3074950676316797</v>
      </c>
      <c r="Y27" s="105">
        <v>2.994274729407831</v>
      </c>
      <c r="Z27" s="106">
        <v>3.5910509428157003</v>
      </c>
      <c r="AA27" s="107">
        <v>-0.5967762134078693</v>
      </c>
    </row>
    <row r="28" spans="1:27" ht="14.25" outlineLevel="1">
      <c r="A28" s="317"/>
      <c r="B28" s="99"/>
      <c r="C28" s="100" t="s">
        <v>50</v>
      </c>
      <c r="D28" s="91"/>
      <c r="E28" s="43" t="s">
        <v>51</v>
      </c>
      <c r="F28" s="101">
        <v>13421</v>
      </c>
      <c r="G28" s="102">
        <v>16586</v>
      </c>
      <c r="H28" s="103">
        <v>-0.190823586157</v>
      </c>
      <c r="I28" s="101">
        <v>87961</v>
      </c>
      <c r="J28" s="102">
        <v>95705</v>
      </c>
      <c r="K28" s="103">
        <v>-0.08091531267958818</v>
      </c>
      <c r="M28" s="101">
        <v>249</v>
      </c>
      <c r="N28" s="102">
        <v>653</v>
      </c>
      <c r="O28" s="104">
        <v>-404</v>
      </c>
      <c r="P28" s="103">
        <v>-0.6186830015313936</v>
      </c>
      <c r="Q28" s="101">
        <v>1781</v>
      </c>
      <c r="R28" s="102">
        <v>3662</v>
      </c>
      <c r="S28" s="104">
        <v>-1881</v>
      </c>
      <c r="T28" s="103">
        <v>-0.5136537411250683</v>
      </c>
      <c r="V28" s="105">
        <v>1.8553013933387974</v>
      </c>
      <c r="W28" s="106">
        <v>3.9370553478837564</v>
      </c>
      <c r="X28" s="107">
        <v>-2.081753954544959</v>
      </c>
      <c r="Y28" s="105">
        <v>2.0247609736133056</v>
      </c>
      <c r="Z28" s="106">
        <v>3.8263413614753667</v>
      </c>
      <c r="AA28" s="107">
        <v>-1.801580387862061</v>
      </c>
    </row>
    <row r="29" spans="1:27" ht="14.25" outlineLevel="1">
      <c r="A29" s="317"/>
      <c r="B29" s="99"/>
      <c r="C29" s="100" t="s">
        <v>52</v>
      </c>
      <c r="D29" s="91"/>
      <c r="E29" s="83" t="s">
        <v>53</v>
      </c>
      <c r="F29" s="101">
        <v>30310</v>
      </c>
      <c r="G29" s="102">
        <v>28660</v>
      </c>
      <c r="H29" s="103">
        <v>0.05757152826238676</v>
      </c>
      <c r="I29" s="101">
        <v>171556</v>
      </c>
      <c r="J29" s="102">
        <v>165491</v>
      </c>
      <c r="K29" s="103">
        <v>0.03664851865056118</v>
      </c>
      <c r="M29" s="101">
        <v>367</v>
      </c>
      <c r="N29" s="102">
        <v>828</v>
      </c>
      <c r="O29" s="104">
        <v>-461</v>
      </c>
      <c r="P29" s="103">
        <v>-0.5567632850241546</v>
      </c>
      <c r="Q29" s="101">
        <v>3251</v>
      </c>
      <c r="R29" s="102">
        <v>4443</v>
      </c>
      <c r="S29" s="104">
        <v>-1192</v>
      </c>
      <c r="T29" s="103">
        <v>-0.2682871933378348</v>
      </c>
      <c r="V29" s="105">
        <v>1.2108215110524578</v>
      </c>
      <c r="W29" s="106">
        <v>2.889043963712491</v>
      </c>
      <c r="X29" s="107">
        <v>-1.6782224526600333</v>
      </c>
      <c r="Y29" s="105">
        <v>1.8950080440206112</v>
      </c>
      <c r="Z29" s="106">
        <v>2.6847381428597323</v>
      </c>
      <c r="AA29" s="107">
        <v>-0.7897300988391212</v>
      </c>
    </row>
    <row r="30" spans="1:27" ht="14.25" outlineLevel="1">
      <c r="A30" s="317"/>
      <c r="B30" s="99"/>
      <c r="C30" s="100" t="s">
        <v>54</v>
      </c>
      <c r="D30" s="91"/>
      <c r="E30" s="83" t="s">
        <v>55</v>
      </c>
      <c r="F30" s="101">
        <v>18931</v>
      </c>
      <c r="G30" s="102">
        <v>19061</v>
      </c>
      <c r="H30" s="103">
        <v>-0.006820208803315575</v>
      </c>
      <c r="I30" s="101">
        <v>186266</v>
      </c>
      <c r="J30" s="102">
        <v>173994</v>
      </c>
      <c r="K30" s="103">
        <v>0.07053116774141621</v>
      </c>
      <c r="M30" s="101">
        <v>537</v>
      </c>
      <c r="N30" s="102">
        <v>816</v>
      </c>
      <c r="O30" s="104">
        <v>-279</v>
      </c>
      <c r="P30" s="103">
        <v>-0.34191176470588236</v>
      </c>
      <c r="Q30" s="101">
        <v>7329</v>
      </c>
      <c r="R30" s="102">
        <v>10007</v>
      </c>
      <c r="S30" s="104">
        <v>-2678</v>
      </c>
      <c r="T30" s="103">
        <v>-0.2676126711302088</v>
      </c>
      <c r="V30" s="105">
        <v>2.8366171887380487</v>
      </c>
      <c r="W30" s="106">
        <v>4.280992602696606</v>
      </c>
      <c r="X30" s="107">
        <v>-1.4443754139585572</v>
      </c>
      <c r="Y30" s="105">
        <v>3.934695542933225</v>
      </c>
      <c r="Z30" s="106">
        <v>5.751347747623481</v>
      </c>
      <c r="AA30" s="107">
        <v>-1.8166522046902562</v>
      </c>
    </row>
    <row r="31" spans="1:27" ht="14.25" outlineLevel="1">
      <c r="A31" s="317"/>
      <c r="B31" s="99"/>
      <c r="C31" s="100" t="s">
        <v>56</v>
      </c>
      <c r="D31" s="91"/>
      <c r="E31" s="43" t="s">
        <v>57</v>
      </c>
      <c r="F31" s="101">
        <v>2645</v>
      </c>
      <c r="G31" s="102">
        <v>2865</v>
      </c>
      <c r="H31" s="103">
        <v>-0.07678883071553233</v>
      </c>
      <c r="I31" s="101">
        <v>9923</v>
      </c>
      <c r="J31" s="102">
        <v>12396</v>
      </c>
      <c r="K31" s="103">
        <v>-0.19949983865763155</v>
      </c>
      <c r="M31" s="101">
        <v>39</v>
      </c>
      <c r="N31" s="102">
        <v>55</v>
      </c>
      <c r="O31" s="104">
        <v>-16</v>
      </c>
      <c r="P31" s="103">
        <v>-0.2909090909090909</v>
      </c>
      <c r="Q31" s="101">
        <v>299</v>
      </c>
      <c r="R31" s="102">
        <v>363</v>
      </c>
      <c r="S31" s="104">
        <v>-64</v>
      </c>
      <c r="T31" s="103">
        <v>-0.1763085399449036</v>
      </c>
      <c r="V31" s="105">
        <v>1.4744801512287333</v>
      </c>
      <c r="W31" s="106">
        <v>1.9197207678883073</v>
      </c>
      <c r="X31" s="107">
        <v>-0.44524061665957393</v>
      </c>
      <c r="Y31" s="105">
        <v>3.01320165272599</v>
      </c>
      <c r="Z31" s="106">
        <v>2.9283639883833494</v>
      </c>
      <c r="AA31" s="107">
        <v>0.08483766434264073</v>
      </c>
    </row>
    <row r="32" spans="1:27" ht="14.25" outlineLevel="1">
      <c r="A32" s="317"/>
      <c r="B32" s="99"/>
      <c r="C32" s="100" t="s">
        <v>58</v>
      </c>
      <c r="D32" s="91"/>
      <c r="E32" s="43" t="s">
        <v>59</v>
      </c>
      <c r="F32" s="101">
        <v>612</v>
      </c>
      <c r="G32" s="102">
        <v>656</v>
      </c>
      <c r="H32" s="103">
        <v>-0.06707317073170738</v>
      </c>
      <c r="I32" s="101">
        <v>3672</v>
      </c>
      <c r="J32" s="102">
        <v>3733</v>
      </c>
      <c r="K32" s="103">
        <v>-0.016340744709348987</v>
      </c>
      <c r="M32" s="101">
        <v>42</v>
      </c>
      <c r="N32" s="102">
        <v>126</v>
      </c>
      <c r="O32" s="104">
        <v>-84</v>
      </c>
      <c r="P32" s="103">
        <v>-0.6666666666666667</v>
      </c>
      <c r="Q32" s="101">
        <v>442</v>
      </c>
      <c r="R32" s="102">
        <v>811</v>
      </c>
      <c r="S32" s="104">
        <v>-369</v>
      </c>
      <c r="T32" s="103">
        <v>-0.4549938347718866</v>
      </c>
      <c r="V32" s="105">
        <v>6.862745098039216</v>
      </c>
      <c r="W32" s="106">
        <v>19.20731707317073</v>
      </c>
      <c r="X32" s="107">
        <v>-12.344571975131515</v>
      </c>
      <c r="Y32" s="105">
        <v>12.037037037037036</v>
      </c>
      <c r="Z32" s="106">
        <v>21.725154031609964</v>
      </c>
      <c r="AA32" s="107">
        <v>-9.688116994572928</v>
      </c>
    </row>
    <row r="33" spans="1:27" ht="14.25" outlineLevel="1">
      <c r="A33" s="317"/>
      <c r="B33" s="99"/>
      <c r="C33" s="100" t="s">
        <v>60</v>
      </c>
      <c r="D33" s="91"/>
      <c r="E33" s="43" t="s">
        <v>61</v>
      </c>
      <c r="F33" s="101">
        <v>14729</v>
      </c>
      <c r="G33" s="102">
        <v>13037</v>
      </c>
      <c r="H33" s="103">
        <v>0.129784459614942</v>
      </c>
      <c r="I33" s="101">
        <v>87863</v>
      </c>
      <c r="J33" s="102">
        <v>73073</v>
      </c>
      <c r="K33" s="103">
        <v>0.20240033938664093</v>
      </c>
      <c r="M33" s="101">
        <v>199</v>
      </c>
      <c r="N33" s="102">
        <v>443</v>
      </c>
      <c r="O33" s="104">
        <v>-244</v>
      </c>
      <c r="P33" s="103">
        <v>-0.5507900677200903</v>
      </c>
      <c r="Q33" s="101">
        <v>1622</v>
      </c>
      <c r="R33" s="102">
        <v>2316</v>
      </c>
      <c r="S33" s="104">
        <v>-694</v>
      </c>
      <c r="T33" s="103">
        <v>-0.2996545768566494</v>
      </c>
      <c r="V33" s="105">
        <v>1.3510761083576617</v>
      </c>
      <c r="W33" s="106">
        <v>3.398021017105162</v>
      </c>
      <c r="X33" s="107">
        <v>-2.0469449087475002</v>
      </c>
      <c r="Y33" s="105">
        <v>1.8460557914025244</v>
      </c>
      <c r="Z33" s="106">
        <v>3.1694333064196076</v>
      </c>
      <c r="AA33" s="107">
        <v>-1.3233775150170832</v>
      </c>
    </row>
    <row r="34" spans="1:27" ht="14.25" outlineLevel="1">
      <c r="A34" s="317"/>
      <c r="B34" s="135"/>
      <c r="C34" s="136" t="s">
        <v>62</v>
      </c>
      <c r="D34" s="91"/>
      <c r="E34" s="43" t="s">
        <v>63</v>
      </c>
      <c r="F34" s="137">
        <v>30318</v>
      </c>
      <c r="G34" s="138">
        <v>31914</v>
      </c>
      <c r="H34" s="139">
        <v>-0.05000940026320744</v>
      </c>
      <c r="I34" s="137">
        <v>174051</v>
      </c>
      <c r="J34" s="138">
        <v>164208</v>
      </c>
      <c r="K34" s="139">
        <v>0.05994226834259009</v>
      </c>
      <c r="M34" s="137">
        <v>1265</v>
      </c>
      <c r="N34" s="138">
        <v>1980</v>
      </c>
      <c r="O34" s="140">
        <v>-715</v>
      </c>
      <c r="P34" s="139">
        <v>-0.36111111111111116</v>
      </c>
      <c r="Q34" s="137">
        <v>7127</v>
      </c>
      <c r="R34" s="138">
        <v>8808</v>
      </c>
      <c r="S34" s="140">
        <v>-1681</v>
      </c>
      <c r="T34" s="139">
        <v>-0.1908492279745686</v>
      </c>
      <c r="V34" s="141">
        <v>4.17243881522528</v>
      </c>
      <c r="W34" s="142">
        <v>6.204173716864072</v>
      </c>
      <c r="X34" s="143">
        <v>-2.0317349016387922</v>
      </c>
      <c r="Y34" s="141">
        <v>4.094776818288891</v>
      </c>
      <c r="Z34" s="142">
        <v>5.363928675825782</v>
      </c>
      <c r="AA34" s="143">
        <v>-1.2691518575368903</v>
      </c>
    </row>
    <row r="35" spans="1:27" s="149" customFormat="1" ht="15">
      <c r="A35" s="317"/>
      <c r="B35" s="144"/>
      <c r="C35" s="145" t="s">
        <v>64</v>
      </c>
      <c r="D35" s="117"/>
      <c r="E35" s="43" t="s">
        <v>65</v>
      </c>
      <c r="F35" s="146">
        <v>127080</v>
      </c>
      <c r="G35" s="147">
        <v>137852</v>
      </c>
      <c r="H35" s="148">
        <v>-0.07814177523721089</v>
      </c>
      <c r="I35" s="146">
        <v>831841</v>
      </c>
      <c r="J35" s="147">
        <v>814950</v>
      </c>
      <c r="K35" s="148">
        <v>0.020726424934045307</v>
      </c>
      <c r="M35" s="146">
        <v>3381</v>
      </c>
      <c r="N35" s="147">
        <v>6099</v>
      </c>
      <c r="O35" s="150">
        <v>-2718</v>
      </c>
      <c r="P35" s="148">
        <v>-0.4456468273487457</v>
      </c>
      <c r="Q35" s="146">
        <v>26023</v>
      </c>
      <c r="R35" s="147">
        <v>35470</v>
      </c>
      <c r="S35" s="150">
        <v>-9447</v>
      </c>
      <c r="T35" s="148">
        <v>-0.26633775021144634</v>
      </c>
      <c r="V35" s="151">
        <v>2.6605288007554297</v>
      </c>
      <c r="W35" s="152">
        <v>4.424310129704321</v>
      </c>
      <c r="X35" s="153">
        <v>-1.7637813289488915</v>
      </c>
      <c r="Y35" s="151">
        <v>3.128362271155184</v>
      </c>
      <c r="Z35" s="152">
        <v>4.35241425854347</v>
      </c>
      <c r="AA35" s="153">
        <v>-1.2240519873882856</v>
      </c>
    </row>
    <row r="36" spans="1:27" s="83" customFormat="1" ht="10.5" customHeight="1">
      <c r="A36" s="317"/>
      <c r="B36" s="71"/>
      <c r="C36" s="82"/>
      <c r="D36" s="82"/>
      <c r="E36" s="43"/>
      <c r="F36" s="84"/>
      <c r="G36" s="84"/>
      <c r="H36" s="85"/>
      <c r="I36" s="84"/>
      <c r="J36" s="84"/>
      <c r="K36" s="85"/>
      <c r="M36" s="84"/>
      <c r="N36" s="84"/>
      <c r="O36" s="86"/>
      <c r="P36" s="85"/>
      <c r="Q36" s="84"/>
      <c r="R36" s="84"/>
      <c r="S36" s="86"/>
      <c r="T36" s="85"/>
      <c r="V36" s="87"/>
      <c r="W36" s="87"/>
      <c r="X36" s="88"/>
      <c r="Y36" s="87"/>
      <c r="Z36" s="87"/>
      <c r="AA36" s="88"/>
    </row>
    <row r="37" spans="1:27" s="43" customFormat="1" ht="14.25" outlineLevel="1">
      <c r="A37" s="317"/>
      <c r="B37" s="89"/>
      <c r="C37" s="90" t="s">
        <v>66</v>
      </c>
      <c r="D37" s="91"/>
      <c r="E37" s="43" t="s">
        <v>67</v>
      </c>
      <c r="F37" s="92">
        <v>8593</v>
      </c>
      <c r="G37" s="93">
        <v>8283</v>
      </c>
      <c r="H37" s="94">
        <v>0.03742605336230831</v>
      </c>
      <c r="I37" s="92">
        <v>47959</v>
      </c>
      <c r="J37" s="93">
        <v>45861</v>
      </c>
      <c r="K37" s="94">
        <v>0.04574693094350324</v>
      </c>
      <c r="M37" s="92">
        <v>1010</v>
      </c>
      <c r="N37" s="93">
        <v>1308</v>
      </c>
      <c r="O37" s="95">
        <v>-298</v>
      </c>
      <c r="P37" s="94">
        <v>-0.22782874617737003</v>
      </c>
      <c r="Q37" s="92">
        <v>5914</v>
      </c>
      <c r="R37" s="93">
        <v>6795</v>
      </c>
      <c r="S37" s="95">
        <v>-881</v>
      </c>
      <c r="T37" s="94">
        <v>-0.129654157468727</v>
      </c>
      <c r="V37" s="96">
        <v>11.753753054812057</v>
      </c>
      <c r="W37" s="97">
        <v>15.79137993480623</v>
      </c>
      <c r="X37" s="98">
        <v>-4.037626879994173</v>
      </c>
      <c r="Y37" s="96">
        <v>12.331366375445693</v>
      </c>
      <c r="Z37" s="97">
        <v>14.81651076077713</v>
      </c>
      <c r="AA37" s="98">
        <v>-2.485144385331436</v>
      </c>
    </row>
    <row r="38" spans="1:27" s="43" customFormat="1" ht="14.25" outlineLevel="1">
      <c r="A38" s="317"/>
      <c r="B38" s="99"/>
      <c r="C38" s="100" t="s">
        <v>68</v>
      </c>
      <c r="D38" s="91"/>
      <c r="E38" s="43" t="s">
        <v>69</v>
      </c>
      <c r="F38" s="101">
        <v>17962</v>
      </c>
      <c r="G38" s="102">
        <v>19561</v>
      </c>
      <c r="H38" s="103">
        <v>-0.08174428710188619</v>
      </c>
      <c r="I38" s="101">
        <v>94621</v>
      </c>
      <c r="J38" s="102">
        <v>104520</v>
      </c>
      <c r="K38" s="103">
        <v>-0.09470914657481821</v>
      </c>
      <c r="M38" s="101">
        <v>865</v>
      </c>
      <c r="N38" s="102">
        <v>1394</v>
      </c>
      <c r="O38" s="104">
        <v>-529</v>
      </c>
      <c r="P38" s="103">
        <v>-0.37948350071736014</v>
      </c>
      <c r="Q38" s="101">
        <v>5239</v>
      </c>
      <c r="R38" s="102">
        <v>7270</v>
      </c>
      <c r="S38" s="104">
        <v>-2031</v>
      </c>
      <c r="T38" s="103">
        <v>-0.2793672627235213</v>
      </c>
      <c r="V38" s="105">
        <v>4.8157220799465525</v>
      </c>
      <c r="W38" s="106">
        <v>7.126425029395225</v>
      </c>
      <c r="X38" s="107">
        <v>-2.3107029494486726</v>
      </c>
      <c r="Y38" s="105">
        <v>5.536825863180477</v>
      </c>
      <c r="Z38" s="106">
        <v>6.955606582472253</v>
      </c>
      <c r="AA38" s="107">
        <v>-1.4187807192917763</v>
      </c>
    </row>
    <row r="39" spans="1:27" s="43" customFormat="1" ht="14.25" outlineLevel="1">
      <c r="A39" s="317"/>
      <c r="B39" s="99"/>
      <c r="C39" s="100" t="s">
        <v>70</v>
      </c>
      <c r="D39" s="91"/>
      <c r="E39" s="91" t="s">
        <v>71</v>
      </c>
      <c r="F39" s="101">
        <v>9250</v>
      </c>
      <c r="G39" s="102">
        <v>7064</v>
      </c>
      <c r="H39" s="103">
        <v>0.3094563986409966</v>
      </c>
      <c r="I39" s="101">
        <v>49944</v>
      </c>
      <c r="J39" s="102">
        <v>35700</v>
      </c>
      <c r="K39" s="103">
        <v>0.39899159663865524</v>
      </c>
      <c r="M39" s="101">
        <v>570</v>
      </c>
      <c r="N39" s="102">
        <v>505</v>
      </c>
      <c r="O39" s="104">
        <v>65</v>
      </c>
      <c r="P39" s="103">
        <v>0.1287128712871286</v>
      </c>
      <c r="Q39" s="101">
        <v>3228</v>
      </c>
      <c r="R39" s="102">
        <v>2495</v>
      </c>
      <c r="S39" s="104">
        <v>733</v>
      </c>
      <c r="T39" s="103">
        <v>0.2937875751503005</v>
      </c>
      <c r="V39" s="105">
        <v>6.162162162162162</v>
      </c>
      <c r="W39" s="106">
        <v>7.148924122310306</v>
      </c>
      <c r="X39" s="107">
        <v>-0.9867619601481437</v>
      </c>
      <c r="Y39" s="105">
        <v>6.463238827486786</v>
      </c>
      <c r="Z39" s="106">
        <v>6.988795518207283</v>
      </c>
      <c r="AA39" s="107">
        <v>-0.5255566907204967</v>
      </c>
    </row>
    <row r="40" spans="1:27" s="43" customFormat="1" ht="14.25" outlineLevel="1">
      <c r="A40" s="317"/>
      <c r="B40" s="99"/>
      <c r="C40" s="100" t="s">
        <v>72</v>
      </c>
      <c r="D40" s="91"/>
      <c r="E40" s="43" t="s">
        <v>73</v>
      </c>
      <c r="F40" s="101">
        <v>29500</v>
      </c>
      <c r="G40" s="102">
        <v>24480</v>
      </c>
      <c r="H40" s="103">
        <v>0.20506535947712412</v>
      </c>
      <c r="I40" s="101">
        <v>172524</v>
      </c>
      <c r="J40" s="102">
        <v>138388</v>
      </c>
      <c r="K40" s="103">
        <v>0.2466687863109518</v>
      </c>
      <c r="M40" s="101">
        <v>2162</v>
      </c>
      <c r="N40" s="102">
        <v>2041</v>
      </c>
      <c r="O40" s="104">
        <v>121</v>
      </c>
      <c r="P40" s="103">
        <v>0.059284664380205854</v>
      </c>
      <c r="Q40" s="101">
        <v>12709</v>
      </c>
      <c r="R40" s="102">
        <v>11749</v>
      </c>
      <c r="S40" s="104">
        <v>960</v>
      </c>
      <c r="T40" s="103">
        <v>0.08170908162396806</v>
      </c>
      <c r="V40" s="105">
        <v>7.328813559322034</v>
      </c>
      <c r="W40" s="106">
        <v>8.337418300653594</v>
      </c>
      <c r="X40" s="107">
        <v>-1.0086047413315598</v>
      </c>
      <c r="Y40" s="105">
        <v>7.366511325960447</v>
      </c>
      <c r="Z40" s="106">
        <v>8.48989796803191</v>
      </c>
      <c r="AA40" s="107">
        <v>-1.1233866420714627</v>
      </c>
    </row>
    <row r="41" spans="1:27" s="43" customFormat="1" ht="14.25" outlineLevel="1">
      <c r="A41" s="317"/>
      <c r="B41" s="99"/>
      <c r="C41" s="100" t="s">
        <v>74</v>
      </c>
      <c r="D41" s="91"/>
      <c r="E41" s="43" t="s">
        <v>75</v>
      </c>
      <c r="F41" s="101">
        <v>17350</v>
      </c>
      <c r="G41" s="102">
        <v>16218</v>
      </c>
      <c r="H41" s="103">
        <v>0.06979898877790114</v>
      </c>
      <c r="I41" s="101">
        <v>94999</v>
      </c>
      <c r="J41" s="102">
        <v>85469</v>
      </c>
      <c r="K41" s="103">
        <v>0.11150241608068434</v>
      </c>
      <c r="M41" s="101">
        <v>1370</v>
      </c>
      <c r="N41" s="102">
        <v>1508</v>
      </c>
      <c r="O41" s="104">
        <v>-138</v>
      </c>
      <c r="P41" s="103">
        <v>-0.09151193633952259</v>
      </c>
      <c r="Q41" s="101">
        <v>7091</v>
      </c>
      <c r="R41" s="102">
        <v>6539</v>
      </c>
      <c r="S41" s="104">
        <v>552</v>
      </c>
      <c r="T41" s="103">
        <v>0.08441657745832698</v>
      </c>
      <c r="V41" s="105">
        <v>7.8962536023054755</v>
      </c>
      <c r="W41" s="106">
        <v>9.298310519176225</v>
      </c>
      <c r="X41" s="107">
        <v>-1.402056916870749</v>
      </c>
      <c r="Y41" s="105">
        <v>7.464289097779976</v>
      </c>
      <c r="Z41" s="106">
        <v>7.6507271642349854</v>
      </c>
      <c r="AA41" s="107">
        <v>-0.18643806645500938</v>
      </c>
    </row>
    <row r="42" spans="1:27" s="43" customFormat="1" ht="14.25" outlineLevel="1">
      <c r="A42" s="317"/>
      <c r="B42" s="99"/>
      <c r="C42" s="100" t="s">
        <v>76</v>
      </c>
      <c r="D42" s="91"/>
      <c r="E42" s="43" t="s">
        <v>77</v>
      </c>
      <c r="F42" s="101">
        <v>7719</v>
      </c>
      <c r="G42" s="102">
        <v>7739</v>
      </c>
      <c r="H42" s="103">
        <v>-0.00258431321876218</v>
      </c>
      <c r="I42" s="101">
        <v>39831</v>
      </c>
      <c r="J42" s="102">
        <v>38782</v>
      </c>
      <c r="K42" s="103">
        <v>0.027048630808107044</v>
      </c>
      <c r="M42" s="101">
        <v>504</v>
      </c>
      <c r="N42" s="102">
        <v>594</v>
      </c>
      <c r="O42" s="104">
        <v>-90</v>
      </c>
      <c r="P42" s="103">
        <v>-0.1515151515151515</v>
      </c>
      <c r="Q42" s="101">
        <v>2397</v>
      </c>
      <c r="R42" s="102">
        <v>2756</v>
      </c>
      <c r="S42" s="104">
        <v>-359</v>
      </c>
      <c r="T42" s="103">
        <v>-0.13026124818577645</v>
      </c>
      <c r="V42" s="105">
        <v>6.529343179168285</v>
      </c>
      <c r="W42" s="106">
        <v>7.675410259723478</v>
      </c>
      <c r="X42" s="107">
        <v>-1.1460670805551922</v>
      </c>
      <c r="Y42" s="105">
        <v>6.017925736235595</v>
      </c>
      <c r="Z42" s="106">
        <v>7.106389562168017</v>
      </c>
      <c r="AA42" s="107">
        <v>-1.088463825932422</v>
      </c>
    </row>
    <row r="43" spans="1:27" s="43" customFormat="1" ht="14.25" outlineLevel="1">
      <c r="A43" s="317"/>
      <c r="B43" s="99"/>
      <c r="C43" s="100" t="s">
        <v>78</v>
      </c>
      <c r="D43" s="91"/>
      <c r="E43" s="43" t="s">
        <v>79</v>
      </c>
      <c r="F43" s="101">
        <v>7094</v>
      </c>
      <c r="G43" s="102">
        <v>5902</v>
      </c>
      <c r="H43" s="103">
        <v>0.20196543544561174</v>
      </c>
      <c r="I43" s="101">
        <v>39356</v>
      </c>
      <c r="J43" s="102">
        <v>35984</v>
      </c>
      <c r="K43" s="103">
        <v>0.09370831480658048</v>
      </c>
      <c r="M43" s="101">
        <v>1395</v>
      </c>
      <c r="N43" s="102">
        <v>1329</v>
      </c>
      <c r="O43" s="104">
        <v>66</v>
      </c>
      <c r="P43" s="103">
        <v>0.04966139954853266</v>
      </c>
      <c r="Q43" s="101">
        <v>8531</v>
      </c>
      <c r="R43" s="102">
        <v>8323</v>
      </c>
      <c r="S43" s="104">
        <v>208</v>
      </c>
      <c r="T43" s="103">
        <v>0.024990988826144367</v>
      </c>
      <c r="V43" s="105">
        <v>19.664505215675216</v>
      </c>
      <c r="W43" s="106">
        <v>22.517790579464588</v>
      </c>
      <c r="X43" s="107">
        <v>-2.8532853637893716</v>
      </c>
      <c r="Y43" s="105">
        <v>21.676491513365185</v>
      </c>
      <c r="Z43" s="106">
        <v>23.129724321920854</v>
      </c>
      <c r="AA43" s="107">
        <v>-1.4532328085556685</v>
      </c>
    </row>
    <row r="44" spans="1:27" s="43" customFormat="1" ht="14.25" customHeight="1" outlineLevel="1">
      <c r="A44" s="317"/>
      <c r="B44" s="99"/>
      <c r="C44" s="154" t="s">
        <v>80</v>
      </c>
      <c r="D44" s="91"/>
      <c r="E44" s="43" t="s">
        <v>81</v>
      </c>
      <c r="F44" s="101">
        <v>6090</v>
      </c>
      <c r="G44" s="102">
        <v>6144</v>
      </c>
      <c r="H44" s="103">
        <v>-0.008789062500000222</v>
      </c>
      <c r="I44" s="101">
        <v>39489</v>
      </c>
      <c r="J44" s="102">
        <v>33254</v>
      </c>
      <c r="K44" s="103">
        <v>0.18749624105370777</v>
      </c>
      <c r="M44" s="101">
        <v>554</v>
      </c>
      <c r="N44" s="102">
        <v>1038</v>
      </c>
      <c r="O44" s="104">
        <v>-484</v>
      </c>
      <c r="P44" s="103">
        <v>-0.4662813102119461</v>
      </c>
      <c r="Q44" s="101">
        <v>3261</v>
      </c>
      <c r="R44" s="102">
        <v>4406</v>
      </c>
      <c r="S44" s="104">
        <v>-1145</v>
      </c>
      <c r="T44" s="103">
        <v>-0.25987290059010437</v>
      </c>
      <c r="V44" s="105">
        <v>9.09688013136289</v>
      </c>
      <c r="W44" s="106">
        <v>16.89453125</v>
      </c>
      <c r="X44" s="107">
        <v>-7.797651118637106</v>
      </c>
      <c r="Y44" s="105">
        <v>8.257995897591734</v>
      </c>
      <c r="Z44" s="106">
        <v>13.249533890659768</v>
      </c>
      <c r="AA44" s="107">
        <v>-4.991537993068034</v>
      </c>
    </row>
    <row r="45" spans="1:27" s="43" customFormat="1" ht="14.25" outlineLevel="1">
      <c r="A45" s="317"/>
      <c r="B45" s="99"/>
      <c r="C45" s="155" t="s">
        <v>82</v>
      </c>
      <c r="D45" s="91"/>
      <c r="E45" s="43" t="s">
        <v>83</v>
      </c>
      <c r="F45" s="101">
        <v>71</v>
      </c>
      <c r="G45" s="102">
        <v>65</v>
      </c>
      <c r="H45" s="103">
        <v>0.09230769230769242</v>
      </c>
      <c r="I45" s="101">
        <v>426</v>
      </c>
      <c r="J45" s="102">
        <v>390</v>
      </c>
      <c r="K45" s="103">
        <v>0.09230769230769242</v>
      </c>
      <c r="M45" s="101">
        <v>0</v>
      </c>
      <c r="N45" s="102">
        <v>0</v>
      </c>
      <c r="O45" s="104">
        <v>0</v>
      </c>
      <c r="P45" s="103">
        <v>0</v>
      </c>
      <c r="Q45" s="101">
        <v>0</v>
      </c>
      <c r="R45" s="102">
        <v>0</v>
      </c>
      <c r="S45" s="104">
        <v>0</v>
      </c>
      <c r="T45" s="103">
        <v>0</v>
      </c>
      <c r="V45" s="105">
        <v>0</v>
      </c>
      <c r="W45" s="106">
        <v>0</v>
      </c>
      <c r="X45" s="107">
        <v>0</v>
      </c>
      <c r="Y45" s="105">
        <v>0</v>
      </c>
      <c r="Z45" s="106">
        <v>0</v>
      </c>
      <c r="AA45" s="107">
        <v>0</v>
      </c>
    </row>
    <row r="46" spans="1:27" s="43" customFormat="1" ht="14.25" outlineLevel="1">
      <c r="A46" s="317"/>
      <c r="B46" s="99"/>
      <c r="C46" s="156" t="s">
        <v>84</v>
      </c>
      <c r="D46" s="91"/>
      <c r="E46" s="91" t="s">
        <v>85</v>
      </c>
      <c r="F46" s="101">
        <v>1065</v>
      </c>
      <c r="G46" s="102">
        <v>1076</v>
      </c>
      <c r="H46" s="103">
        <v>-0.010223048327137607</v>
      </c>
      <c r="I46" s="101">
        <v>6414</v>
      </c>
      <c r="J46" s="102">
        <v>5082</v>
      </c>
      <c r="K46" s="103">
        <v>0.2621015348288076</v>
      </c>
      <c r="M46" s="101">
        <v>181</v>
      </c>
      <c r="N46" s="102">
        <v>172</v>
      </c>
      <c r="O46" s="104">
        <v>9</v>
      </c>
      <c r="P46" s="103">
        <v>0.05232558139534893</v>
      </c>
      <c r="Q46" s="101">
        <v>1022</v>
      </c>
      <c r="R46" s="102">
        <v>712</v>
      </c>
      <c r="S46" s="104">
        <v>310</v>
      </c>
      <c r="T46" s="103">
        <v>0.4353932584269662</v>
      </c>
      <c r="V46" s="105">
        <v>16.995305164319248</v>
      </c>
      <c r="W46" s="106">
        <v>15.985130111524162</v>
      </c>
      <c r="X46" s="107">
        <v>1.010175052795086</v>
      </c>
      <c r="Y46" s="105">
        <v>15.933894605550355</v>
      </c>
      <c r="Z46" s="106">
        <v>14.010232192050372</v>
      </c>
      <c r="AA46" s="107">
        <v>1.923662413499983</v>
      </c>
    </row>
    <row r="47" spans="1:27" s="43" customFormat="1" ht="14.25" outlineLevel="1">
      <c r="A47" s="317"/>
      <c r="B47" s="99"/>
      <c r="C47" s="154" t="s">
        <v>86</v>
      </c>
      <c r="D47" s="91"/>
      <c r="E47" s="91" t="s">
        <v>87</v>
      </c>
      <c r="F47" s="101">
        <v>995</v>
      </c>
      <c r="G47" s="102">
        <v>943</v>
      </c>
      <c r="H47" s="103">
        <v>0.0551431601272534</v>
      </c>
      <c r="I47" s="101">
        <v>6020</v>
      </c>
      <c r="J47" s="102">
        <v>5253</v>
      </c>
      <c r="K47" s="103">
        <v>0.1460118027793642</v>
      </c>
      <c r="M47" s="101">
        <v>18</v>
      </c>
      <c r="N47" s="102">
        <v>69</v>
      </c>
      <c r="O47" s="104">
        <v>-51</v>
      </c>
      <c r="P47" s="103">
        <v>-0.7391304347826086</v>
      </c>
      <c r="Q47" s="101">
        <v>138</v>
      </c>
      <c r="R47" s="102">
        <v>399</v>
      </c>
      <c r="S47" s="104">
        <v>-261</v>
      </c>
      <c r="T47" s="103">
        <v>-0.6541353383458647</v>
      </c>
      <c r="V47" s="105">
        <v>1.809045226130653</v>
      </c>
      <c r="W47" s="106">
        <v>7.317073170731707</v>
      </c>
      <c r="X47" s="107">
        <v>-5.508027944601054</v>
      </c>
      <c r="Y47" s="105">
        <v>2.2923588039867107</v>
      </c>
      <c r="Z47" s="106">
        <v>7.59565962307253</v>
      </c>
      <c r="AA47" s="107">
        <v>-5.30330081908582</v>
      </c>
    </row>
    <row r="48" spans="1:27" s="43" customFormat="1" ht="14.25" outlineLevel="1">
      <c r="A48" s="317"/>
      <c r="B48" s="99"/>
      <c r="C48" s="154" t="s">
        <v>88</v>
      </c>
      <c r="D48" s="91"/>
      <c r="E48" s="91" t="s">
        <v>89</v>
      </c>
      <c r="F48" s="101">
        <v>3959</v>
      </c>
      <c r="G48" s="102">
        <v>4060</v>
      </c>
      <c r="H48" s="103">
        <v>-0.024876847290640547</v>
      </c>
      <c r="I48" s="101">
        <v>26629</v>
      </c>
      <c r="J48" s="102">
        <v>22529</v>
      </c>
      <c r="K48" s="103">
        <v>0.18198766034888347</v>
      </c>
      <c r="M48" s="101">
        <v>355</v>
      </c>
      <c r="N48" s="102">
        <v>797</v>
      </c>
      <c r="O48" s="104">
        <v>-442</v>
      </c>
      <c r="P48" s="103">
        <v>-0.5545796737766625</v>
      </c>
      <c r="Q48" s="101">
        <v>2101</v>
      </c>
      <c r="R48" s="102">
        <v>3295</v>
      </c>
      <c r="S48" s="104">
        <v>-1194</v>
      </c>
      <c r="T48" s="103">
        <v>-0.3623672230652504</v>
      </c>
      <c r="V48" s="105">
        <v>8.966910836069715</v>
      </c>
      <c r="W48" s="106">
        <v>19.63054187192118</v>
      </c>
      <c r="X48" s="107">
        <v>-10.663631035851466</v>
      </c>
      <c r="Y48" s="105">
        <v>7.889894475947276</v>
      </c>
      <c r="Z48" s="106">
        <v>14.625593679257845</v>
      </c>
      <c r="AA48" s="107">
        <v>-6.735699203310569</v>
      </c>
    </row>
    <row r="49" spans="1:27" s="149" customFormat="1" ht="15">
      <c r="A49" s="317"/>
      <c r="B49" s="144"/>
      <c r="C49" s="145" t="s">
        <v>90</v>
      </c>
      <c r="D49" s="117"/>
      <c r="E49" s="91" t="s">
        <v>91</v>
      </c>
      <c r="F49" s="146">
        <v>103558</v>
      </c>
      <c r="G49" s="147">
        <v>95391</v>
      </c>
      <c r="H49" s="148">
        <v>0.08561604344225371</v>
      </c>
      <c r="I49" s="146">
        <v>578723</v>
      </c>
      <c r="J49" s="147">
        <v>517958</v>
      </c>
      <c r="K49" s="148">
        <v>0.11731646195251355</v>
      </c>
      <c r="M49" s="146">
        <v>8430</v>
      </c>
      <c r="N49" s="147">
        <v>9717</v>
      </c>
      <c r="O49" s="150">
        <v>-1287</v>
      </c>
      <c r="P49" s="148">
        <v>-0.13244828650818152</v>
      </c>
      <c r="Q49" s="146">
        <v>48370</v>
      </c>
      <c r="R49" s="147">
        <v>50333</v>
      </c>
      <c r="S49" s="150">
        <v>-1963</v>
      </c>
      <c r="T49" s="148">
        <v>-0.039000258279856204</v>
      </c>
      <c r="V49" s="151">
        <v>8.140365785356998</v>
      </c>
      <c r="W49" s="152">
        <v>10.186495581344152</v>
      </c>
      <c r="X49" s="153">
        <v>-2.046129795987154</v>
      </c>
      <c r="Y49" s="151">
        <v>8.35805730893709</v>
      </c>
      <c r="Z49" s="152">
        <v>9.717583278953121</v>
      </c>
      <c r="AA49" s="153">
        <v>-1.3595259700160316</v>
      </c>
    </row>
    <row r="50" spans="1:27" s="149" customFormat="1" ht="16.5" customHeight="1">
      <c r="A50" s="318"/>
      <c r="B50" s="157"/>
      <c r="C50" s="158"/>
      <c r="D50" s="117"/>
      <c r="E50" s="91"/>
      <c r="F50" s="119"/>
      <c r="G50" s="119"/>
      <c r="H50" s="159"/>
      <c r="I50" s="119"/>
      <c r="J50" s="119"/>
      <c r="K50" s="159"/>
      <c r="M50" s="119"/>
      <c r="N50" s="119"/>
      <c r="O50" s="122"/>
      <c r="P50" s="159"/>
      <c r="Q50" s="119"/>
      <c r="R50" s="119"/>
      <c r="S50" s="122"/>
      <c r="T50" s="159"/>
      <c r="V50" s="124"/>
      <c r="W50" s="124"/>
      <c r="X50" s="160"/>
      <c r="Y50" s="124"/>
      <c r="Z50" s="124"/>
      <c r="AA50" s="160"/>
    </row>
    <row r="51" spans="1:27" s="165" customFormat="1" ht="15.75">
      <c r="A51" s="54"/>
      <c r="B51" s="55" t="s">
        <v>92</v>
      </c>
      <c r="C51" s="56"/>
      <c r="D51" s="57"/>
      <c r="E51" s="161" t="s">
        <v>93</v>
      </c>
      <c r="F51" s="162">
        <v>1465765</v>
      </c>
      <c r="G51" s="163">
        <v>1452450</v>
      </c>
      <c r="H51" s="164">
        <v>0.009167269097042796</v>
      </c>
      <c r="I51" s="162">
        <v>8263127.999999999</v>
      </c>
      <c r="J51" s="163">
        <v>8244021.000000001</v>
      </c>
      <c r="K51" s="164">
        <v>0.0023176796856774207</v>
      </c>
      <c r="M51" s="162">
        <v>92687</v>
      </c>
      <c r="N51" s="163">
        <v>100373</v>
      </c>
      <c r="O51" s="166">
        <v>-7686</v>
      </c>
      <c r="P51" s="164">
        <v>-0.07657437757165775</v>
      </c>
      <c r="Q51" s="162">
        <v>521542</v>
      </c>
      <c r="R51" s="163">
        <v>567123</v>
      </c>
      <c r="S51" s="166">
        <v>-45581</v>
      </c>
      <c r="T51" s="164">
        <v>-0.08037233545456635</v>
      </c>
      <c r="V51" s="167">
        <v>6.32345566990616</v>
      </c>
      <c r="W51" s="168">
        <v>6.910599332162898</v>
      </c>
      <c r="X51" s="169">
        <v>-0.5871436622567376</v>
      </c>
      <c r="Y51" s="167">
        <v>6.311677611674417</v>
      </c>
      <c r="Z51" s="168">
        <v>6.879203728374781</v>
      </c>
      <c r="AA51" s="169">
        <v>-0.567526116700364</v>
      </c>
    </row>
    <row r="52" spans="1:27" s="43" customFormat="1" ht="14.25">
      <c r="A52" s="170"/>
      <c r="B52" s="69"/>
      <c r="C52" s="70" t="s">
        <v>94</v>
      </c>
      <c r="D52" s="71"/>
      <c r="F52" s="171"/>
      <c r="G52" s="172"/>
      <c r="H52" s="173"/>
      <c r="I52" s="171"/>
      <c r="J52" s="172"/>
      <c r="K52" s="173"/>
      <c r="M52" s="174">
        <v>92692</v>
      </c>
      <c r="N52" s="175">
        <v>100386</v>
      </c>
      <c r="O52" s="176">
        <v>-7694</v>
      </c>
      <c r="P52" s="177">
        <v>-0.07664415356723053</v>
      </c>
      <c r="Q52" s="174">
        <v>521587</v>
      </c>
      <c r="R52" s="175">
        <v>567187</v>
      </c>
      <c r="S52" s="176">
        <v>-45600</v>
      </c>
      <c r="T52" s="177">
        <v>-0.08039676508805738</v>
      </c>
      <c r="V52" s="178"/>
      <c r="W52" s="179"/>
      <c r="X52" s="180"/>
      <c r="Y52" s="178"/>
      <c r="Z52" s="179"/>
      <c r="AA52" s="180"/>
    </row>
    <row r="53" spans="2:27" s="117" customFormat="1" ht="13.5" customHeight="1">
      <c r="B53" s="71"/>
      <c r="C53" s="82"/>
      <c r="D53" s="82"/>
      <c r="E53" s="91"/>
      <c r="F53" s="181"/>
      <c r="G53" s="181"/>
      <c r="H53" s="182"/>
      <c r="I53" s="181"/>
      <c r="J53" s="181"/>
      <c r="K53" s="182"/>
      <c r="M53" s="183"/>
      <c r="N53" s="183"/>
      <c r="O53" s="184"/>
      <c r="P53" s="185"/>
      <c r="Q53" s="183"/>
      <c r="R53" s="183"/>
      <c r="S53" s="184"/>
      <c r="T53" s="185"/>
      <c r="V53" s="186"/>
      <c r="W53" s="186"/>
      <c r="X53" s="187"/>
      <c r="Y53" s="186"/>
      <c r="Z53" s="186"/>
      <c r="AA53" s="187"/>
    </row>
    <row r="54" spans="1:27" s="165" customFormat="1" ht="15.75">
      <c r="A54" s="54"/>
      <c r="B54" s="188" t="s">
        <v>95</v>
      </c>
      <c r="C54" s="56"/>
      <c r="D54" s="57"/>
      <c r="E54" s="189" t="s">
        <v>96</v>
      </c>
      <c r="F54" s="162">
        <v>1725993</v>
      </c>
      <c r="G54" s="163">
        <v>1720786</v>
      </c>
      <c r="H54" s="164">
        <v>0.0030259427959082874</v>
      </c>
      <c r="I54" s="162">
        <v>9582484.999999998</v>
      </c>
      <c r="J54" s="163">
        <v>9588396</v>
      </c>
      <c r="K54" s="164">
        <v>-0.0006164743300132169</v>
      </c>
      <c r="M54" s="162">
        <v>161143</v>
      </c>
      <c r="N54" s="163">
        <v>181261</v>
      </c>
      <c r="O54" s="166">
        <v>-20118</v>
      </c>
      <c r="P54" s="164">
        <v>-0.11098912617716994</v>
      </c>
      <c r="Q54" s="162">
        <v>853381</v>
      </c>
      <c r="R54" s="163">
        <v>938821</v>
      </c>
      <c r="S54" s="166">
        <v>-85440</v>
      </c>
      <c r="T54" s="164">
        <v>-0.09100776399334909</v>
      </c>
      <c r="V54" s="167">
        <v>9.336248756512918</v>
      </c>
      <c r="W54" s="168">
        <v>10.533616614733035</v>
      </c>
      <c r="X54" s="169">
        <v>-1.197367858220117</v>
      </c>
      <c r="Y54" s="167">
        <v>8.905633559562057</v>
      </c>
      <c r="Z54" s="168">
        <v>9.791220554511932</v>
      </c>
      <c r="AA54" s="169">
        <v>-0.8855869949498754</v>
      </c>
    </row>
    <row r="55" spans="1:27" s="43" customFormat="1" ht="14.25">
      <c r="A55" s="170"/>
      <c r="B55" s="69"/>
      <c r="C55" s="190" t="s">
        <v>97</v>
      </c>
      <c r="D55" s="191"/>
      <c r="E55" s="91"/>
      <c r="F55" s="171"/>
      <c r="G55" s="172"/>
      <c r="H55" s="173"/>
      <c r="I55" s="171"/>
      <c r="J55" s="172"/>
      <c r="K55" s="173"/>
      <c r="M55" s="174">
        <v>165847</v>
      </c>
      <c r="N55" s="175">
        <v>185624</v>
      </c>
      <c r="O55" s="176">
        <v>-19777</v>
      </c>
      <c r="P55" s="177">
        <v>-0.1065433349135888</v>
      </c>
      <c r="Q55" s="174">
        <v>866440</v>
      </c>
      <c r="R55" s="175">
        <v>952659</v>
      </c>
      <c r="S55" s="176">
        <v>-86219</v>
      </c>
      <c r="T55" s="177">
        <v>-0.09050352749514778</v>
      </c>
      <c r="V55" s="178"/>
      <c r="W55" s="179"/>
      <c r="X55" s="180"/>
      <c r="Y55" s="178"/>
      <c r="Z55" s="179"/>
      <c r="AA55" s="180"/>
    </row>
    <row r="56" spans="1:27" s="117" customFormat="1" ht="15">
      <c r="A56" s="192"/>
      <c r="B56" s="193"/>
      <c r="C56" s="194" t="s">
        <v>98</v>
      </c>
      <c r="E56" s="91" t="s">
        <v>99</v>
      </c>
      <c r="F56" s="195">
        <v>1619533</v>
      </c>
      <c r="G56" s="181">
        <v>1622383</v>
      </c>
      <c r="H56" s="196">
        <v>-0.0017566752117103013</v>
      </c>
      <c r="I56" s="195">
        <v>8985257</v>
      </c>
      <c r="J56" s="181">
        <v>9054110</v>
      </c>
      <c r="K56" s="197">
        <v>-0.007604612711796133</v>
      </c>
      <c r="M56" s="195">
        <v>152417</v>
      </c>
      <c r="N56" s="181">
        <v>171222</v>
      </c>
      <c r="O56" s="198">
        <v>-18805</v>
      </c>
      <c r="P56" s="196">
        <v>-0.1098281762857577</v>
      </c>
      <c r="Q56" s="195">
        <v>803263</v>
      </c>
      <c r="R56" s="181">
        <v>886702</v>
      </c>
      <c r="S56" s="198">
        <v>-83439</v>
      </c>
      <c r="T56" s="196">
        <v>-0.09410038547336086</v>
      </c>
      <c r="V56" s="199">
        <v>9.411169763135423</v>
      </c>
      <c r="W56" s="186">
        <v>10.553734845594413</v>
      </c>
      <c r="X56" s="200">
        <v>-1.1425650824589901</v>
      </c>
      <c r="Y56" s="199">
        <v>8.939788811828087</v>
      </c>
      <c r="Z56" s="186">
        <v>9.79336456040406</v>
      </c>
      <c r="AA56" s="200">
        <v>-0.8535757485759721</v>
      </c>
    </row>
    <row r="57" spans="1:27" s="117" customFormat="1" ht="15">
      <c r="A57" s="201"/>
      <c r="B57" s="202"/>
      <c r="C57" s="203" t="s">
        <v>100</v>
      </c>
      <c r="D57" s="71"/>
      <c r="E57" s="91"/>
      <c r="F57" s="204"/>
      <c r="G57" s="205"/>
      <c r="H57" s="206"/>
      <c r="I57" s="204"/>
      <c r="J57" s="205"/>
      <c r="K57" s="206"/>
      <c r="M57" s="207">
        <v>157121</v>
      </c>
      <c r="N57" s="208">
        <v>175585</v>
      </c>
      <c r="O57" s="209">
        <v>-18464</v>
      </c>
      <c r="P57" s="210">
        <v>-0.10515704644474189</v>
      </c>
      <c r="Q57" s="207">
        <v>816322</v>
      </c>
      <c r="R57" s="208">
        <v>900540</v>
      </c>
      <c r="S57" s="209">
        <v>-84218</v>
      </c>
      <c r="T57" s="210">
        <v>-0.09351944388922206</v>
      </c>
      <c r="V57" s="211"/>
      <c r="W57" s="212"/>
      <c r="X57" s="213"/>
      <c r="Y57" s="211"/>
      <c r="Z57" s="212"/>
      <c r="AA57" s="213"/>
    </row>
    <row r="58" spans="1:27" s="149" customFormat="1" ht="16.5" customHeight="1">
      <c r="A58" s="316" t="s">
        <v>101</v>
      </c>
      <c r="B58" s="71"/>
      <c r="C58" s="82"/>
      <c r="D58" s="82"/>
      <c r="E58" s="91"/>
      <c r="F58" s="214"/>
      <c r="G58" s="214"/>
      <c r="H58" s="215"/>
      <c r="I58" s="214"/>
      <c r="J58" s="214"/>
      <c r="K58" s="215"/>
      <c r="M58" s="216"/>
      <c r="N58" s="216"/>
      <c r="O58" s="217"/>
      <c r="P58" s="218"/>
      <c r="Q58" s="216"/>
      <c r="R58" s="216"/>
      <c r="S58" s="217"/>
      <c r="T58" s="218"/>
      <c r="V58" s="219"/>
      <c r="W58" s="219"/>
      <c r="X58" s="220"/>
      <c r="Y58" s="219"/>
      <c r="Z58" s="219"/>
      <c r="AA58" s="220"/>
    </row>
    <row r="59" spans="1:27" s="43" customFormat="1" ht="14.25" outlineLevel="1">
      <c r="A59" s="317"/>
      <c r="B59" s="89"/>
      <c r="C59" s="90" t="s">
        <v>102</v>
      </c>
      <c r="D59" s="91"/>
      <c r="E59" s="43" t="s">
        <v>103</v>
      </c>
      <c r="F59" s="92">
        <v>4495</v>
      </c>
      <c r="G59" s="93">
        <v>3731</v>
      </c>
      <c r="H59" s="94">
        <v>0.2047708389171803</v>
      </c>
      <c r="I59" s="92">
        <v>23615</v>
      </c>
      <c r="J59" s="93">
        <v>19463</v>
      </c>
      <c r="K59" s="94">
        <v>0.21332785284899547</v>
      </c>
      <c r="M59" s="92">
        <v>446</v>
      </c>
      <c r="N59" s="93">
        <v>307</v>
      </c>
      <c r="O59" s="95">
        <v>139</v>
      </c>
      <c r="P59" s="94">
        <v>0.4527687296416938</v>
      </c>
      <c r="Q59" s="92">
        <v>3124</v>
      </c>
      <c r="R59" s="93">
        <v>1784</v>
      </c>
      <c r="S59" s="95">
        <v>1340</v>
      </c>
      <c r="T59" s="94">
        <v>0.7511210762331839</v>
      </c>
      <c r="V59" s="96">
        <v>9.922135706340377</v>
      </c>
      <c r="W59" s="97">
        <v>8.228357008844812</v>
      </c>
      <c r="X59" s="98">
        <v>1.6937786974955653</v>
      </c>
      <c r="Y59" s="96">
        <v>13.228879949184838</v>
      </c>
      <c r="Z59" s="97">
        <v>9.166110054976109</v>
      </c>
      <c r="AA59" s="98">
        <v>4.06276989420873</v>
      </c>
    </row>
    <row r="60" spans="1:27" s="43" customFormat="1" ht="14.25" outlineLevel="1">
      <c r="A60" s="317"/>
      <c r="B60" s="221"/>
      <c r="C60" s="222" t="s">
        <v>104</v>
      </c>
      <c r="D60" s="91"/>
      <c r="E60" s="43" t="s">
        <v>105</v>
      </c>
      <c r="F60" s="101">
        <v>500</v>
      </c>
      <c r="G60" s="102">
        <v>534</v>
      </c>
      <c r="H60" s="103">
        <v>-0.06367041198501877</v>
      </c>
      <c r="I60" s="101">
        <v>2980</v>
      </c>
      <c r="J60" s="102">
        <v>2600</v>
      </c>
      <c r="K60" s="103">
        <v>0.1461538461538463</v>
      </c>
      <c r="M60" s="101">
        <v>150</v>
      </c>
      <c r="N60" s="102">
        <v>116</v>
      </c>
      <c r="O60" s="104">
        <v>34</v>
      </c>
      <c r="P60" s="103">
        <v>0.2931034482758621</v>
      </c>
      <c r="Q60" s="101">
        <v>485</v>
      </c>
      <c r="R60" s="102">
        <v>638</v>
      </c>
      <c r="S60" s="104">
        <v>-153</v>
      </c>
      <c r="T60" s="103">
        <v>-0.2398119122257053</v>
      </c>
      <c r="V60" s="105">
        <v>30</v>
      </c>
      <c r="W60" s="106">
        <v>21.722846441947567</v>
      </c>
      <c r="X60" s="107">
        <v>8.277153558052433</v>
      </c>
      <c r="Y60" s="105">
        <v>16.2751677852349</v>
      </c>
      <c r="Z60" s="106">
        <v>24.538461538461544</v>
      </c>
      <c r="AA60" s="107">
        <v>-8.263293753226645</v>
      </c>
    </row>
    <row r="61" spans="1:27" s="43" customFormat="1" ht="14.25" outlineLevel="1">
      <c r="A61" s="317"/>
      <c r="B61" s="99"/>
      <c r="C61" s="222" t="s">
        <v>106</v>
      </c>
      <c r="D61" s="91"/>
      <c r="E61" s="91" t="s">
        <v>107</v>
      </c>
      <c r="F61" s="101">
        <v>35000</v>
      </c>
      <c r="G61" s="102">
        <v>26310</v>
      </c>
      <c r="H61" s="103">
        <v>0.330292664386165</v>
      </c>
      <c r="I61" s="101">
        <v>164949</v>
      </c>
      <c r="J61" s="102">
        <v>133382</v>
      </c>
      <c r="K61" s="103">
        <v>0.23666611686734318</v>
      </c>
      <c r="M61" s="101">
        <v>14546</v>
      </c>
      <c r="N61" s="102">
        <v>13047</v>
      </c>
      <c r="O61" s="104">
        <v>1499</v>
      </c>
      <c r="P61" s="103">
        <v>0.1148923124089829</v>
      </c>
      <c r="Q61" s="101">
        <v>66380</v>
      </c>
      <c r="R61" s="102">
        <v>66659</v>
      </c>
      <c r="S61" s="104">
        <v>-279</v>
      </c>
      <c r="T61" s="103">
        <v>-0.004185481330353014</v>
      </c>
      <c r="V61" s="105">
        <v>41.56</v>
      </c>
      <c r="W61" s="106">
        <v>49.58950969213227</v>
      </c>
      <c r="X61" s="107">
        <v>-8.029509692132265</v>
      </c>
      <c r="Y61" s="105">
        <v>40.24274169591814</v>
      </c>
      <c r="Z61" s="106">
        <v>49.97600875680377</v>
      </c>
      <c r="AA61" s="107">
        <v>-9.73326706088563</v>
      </c>
    </row>
    <row r="62" spans="1:27" s="149" customFormat="1" ht="15">
      <c r="A62" s="317"/>
      <c r="B62" s="144"/>
      <c r="C62" s="223" t="s">
        <v>108</v>
      </c>
      <c r="D62" s="117"/>
      <c r="E62" s="43" t="s">
        <v>109</v>
      </c>
      <c r="F62" s="146">
        <v>39995</v>
      </c>
      <c r="G62" s="147">
        <v>30575</v>
      </c>
      <c r="H62" s="148">
        <v>0.3080948487326247</v>
      </c>
      <c r="I62" s="146">
        <v>191544</v>
      </c>
      <c r="J62" s="147">
        <v>155445</v>
      </c>
      <c r="K62" s="148">
        <v>0.23223004921354806</v>
      </c>
      <c r="M62" s="146">
        <v>15142</v>
      </c>
      <c r="N62" s="147">
        <v>13470</v>
      </c>
      <c r="O62" s="150">
        <v>1672</v>
      </c>
      <c r="P62" s="148">
        <v>0.12412769116555311</v>
      </c>
      <c r="Q62" s="146">
        <v>69989</v>
      </c>
      <c r="R62" s="147">
        <v>69081</v>
      </c>
      <c r="S62" s="150">
        <v>908</v>
      </c>
      <c r="T62" s="148">
        <v>0.013143990388095217</v>
      </c>
      <c r="V62" s="151">
        <v>37.85973246655832</v>
      </c>
      <c r="W62" s="152">
        <v>44.05560098119379</v>
      </c>
      <c r="X62" s="153">
        <v>-6.195868514635471</v>
      </c>
      <c r="Y62" s="151">
        <v>36.53938520653219</v>
      </c>
      <c r="Z62" s="152">
        <v>44.440798996429606</v>
      </c>
      <c r="AA62" s="153">
        <v>-7.901413789897418</v>
      </c>
    </row>
    <row r="63" spans="1:27" s="149" customFormat="1" ht="12" customHeight="1">
      <c r="A63" s="317"/>
      <c r="B63" s="117"/>
      <c r="C63" s="224"/>
      <c r="D63" s="117"/>
      <c r="E63" s="43"/>
      <c r="F63" s="214"/>
      <c r="G63" s="214"/>
      <c r="H63" s="215"/>
      <c r="I63" s="214"/>
      <c r="J63" s="214"/>
      <c r="K63" s="215"/>
      <c r="M63" s="214"/>
      <c r="N63" s="214"/>
      <c r="O63" s="225"/>
      <c r="P63" s="215"/>
      <c r="Q63" s="214"/>
      <c r="R63" s="214"/>
      <c r="S63" s="225"/>
      <c r="T63" s="215"/>
      <c r="V63" s="219"/>
      <c r="W63" s="219"/>
      <c r="X63" s="220"/>
      <c r="Y63" s="219"/>
      <c r="Z63" s="219"/>
      <c r="AA63" s="220"/>
    </row>
    <row r="64" spans="1:27" s="43" customFormat="1" ht="14.25" outlineLevel="1">
      <c r="A64" s="317"/>
      <c r="B64" s="226"/>
      <c r="C64" s="90" t="s">
        <v>110</v>
      </c>
      <c r="D64" s="91"/>
      <c r="E64" s="43" t="s">
        <v>111</v>
      </c>
      <c r="F64" s="92">
        <v>304</v>
      </c>
      <c r="G64" s="93">
        <v>1102</v>
      </c>
      <c r="H64" s="94">
        <v>-0.7241379310344827</v>
      </c>
      <c r="I64" s="92">
        <v>5016</v>
      </c>
      <c r="J64" s="93">
        <v>6484</v>
      </c>
      <c r="K64" s="94">
        <v>-0.22640345465761857</v>
      </c>
      <c r="M64" s="92">
        <v>8</v>
      </c>
      <c r="N64" s="93">
        <v>6</v>
      </c>
      <c r="O64" s="95">
        <v>2</v>
      </c>
      <c r="P64" s="94">
        <v>0.33333333333333326</v>
      </c>
      <c r="Q64" s="92">
        <v>44</v>
      </c>
      <c r="R64" s="93">
        <v>49</v>
      </c>
      <c r="S64" s="95">
        <v>-5</v>
      </c>
      <c r="T64" s="94">
        <v>-0.10204081632653061</v>
      </c>
      <c r="V64" s="96">
        <v>2.6315789473684204</v>
      </c>
      <c r="W64" s="97">
        <v>0.5444646098003632</v>
      </c>
      <c r="X64" s="98">
        <v>2.087114337568057</v>
      </c>
      <c r="Y64" s="96">
        <v>0.8771929824561401</v>
      </c>
      <c r="Z64" s="97">
        <v>0.7557063541024059</v>
      </c>
      <c r="AA64" s="98">
        <v>0.12148662835373414</v>
      </c>
    </row>
    <row r="65" spans="1:27" s="43" customFormat="1" ht="14.25" outlineLevel="1">
      <c r="A65" s="317"/>
      <c r="B65" s="227"/>
      <c r="C65" s="100" t="s">
        <v>112</v>
      </c>
      <c r="D65" s="91"/>
      <c r="E65" s="43" t="s">
        <v>113</v>
      </c>
      <c r="F65" s="101">
        <v>508</v>
      </c>
      <c r="G65" s="102">
        <v>584</v>
      </c>
      <c r="H65" s="103">
        <v>-0.13013698630136994</v>
      </c>
      <c r="I65" s="101">
        <v>3716</v>
      </c>
      <c r="J65" s="102">
        <v>3504</v>
      </c>
      <c r="K65" s="103">
        <v>0.060502283105023036</v>
      </c>
      <c r="M65" s="101">
        <v>13</v>
      </c>
      <c r="N65" s="102">
        <v>0</v>
      </c>
      <c r="O65" s="104">
        <v>13</v>
      </c>
      <c r="P65" s="103" t="s">
        <v>114</v>
      </c>
      <c r="Q65" s="101">
        <v>61</v>
      </c>
      <c r="R65" s="102">
        <v>0</v>
      </c>
      <c r="S65" s="104">
        <v>61</v>
      </c>
      <c r="T65" s="103" t="s">
        <v>114</v>
      </c>
      <c r="V65" s="105">
        <v>2.559055118110236</v>
      </c>
      <c r="W65" s="106">
        <v>0</v>
      </c>
      <c r="X65" s="107">
        <v>2.559055118110236</v>
      </c>
      <c r="Y65" s="105">
        <v>1.6415500538213132</v>
      </c>
      <c r="Z65" s="106">
        <v>0</v>
      </c>
      <c r="AA65" s="107">
        <v>1.6415500538213132</v>
      </c>
    </row>
    <row r="66" spans="1:27" s="149" customFormat="1" ht="15" outlineLevel="1">
      <c r="A66" s="317"/>
      <c r="B66" s="221"/>
      <c r="C66" s="100" t="s">
        <v>115</v>
      </c>
      <c r="D66" s="91"/>
      <c r="E66" s="43" t="s">
        <v>116</v>
      </c>
      <c r="F66" s="101">
        <v>1564</v>
      </c>
      <c r="G66" s="102">
        <v>1687</v>
      </c>
      <c r="H66" s="103">
        <v>-0.07291049199762889</v>
      </c>
      <c r="I66" s="101">
        <v>9937</v>
      </c>
      <c r="J66" s="102">
        <v>7823</v>
      </c>
      <c r="K66" s="103">
        <v>0.27022881247603237</v>
      </c>
      <c r="L66" s="43"/>
      <c r="M66" s="101">
        <v>79</v>
      </c>
      <c r="N66" s="102">
        <v>95</v>
      </c>
      <c r="O66" s="104">
        <v>-16</v>
      </c>
      <c r="P66" s="103">
        <v>-0.16842105263157892</v>
      </c>
      <c r="Q66" s="101">
        <v>860</v>
      </c>
      <c r="R66" s="102">
        <v>446</v>
      </c>
      <c r="S66" s="104">
        <v>414</v>
      </c>
      <c r="T66" s="103">
        <v>0.9282511210762332</v>
      </c>
      <c r="U66" s="43"/>
      <c r="V66" s="105">
        <v>5.051150895140665</v>
      </c>
      <c r="W66" s="106">
        <v>5.631298162418495</v>
      </c>
      <c r="X66" s="107">
        <v>-0.5801472672778294</v>
      </c>
      <c r="Y66" s="105">
        <v>8.654523498037637</v>
      </c>
      <c r="Z66" s="106">
        <v>5.701137670970216</v>
      </c>
      <c r="AA66" s="107">
        <v>2.9533858270674207</v>
      </c>
    </row>
    <row r="67" spans="1:27" s="149" customFormat="1" ht="15" outlineLevel="1">
      <c r="A67" s="317"/>
      <c r="B67" s="221"/>
      <c r="C67" s="100" t="s">
        <v>117</v>
      </c>
      <c r="D67" s="91"/>
      <c r="E67" s="43" t="s">
        <v>118</v>
      </c>
      <c r="F67" s="101">
        <v>235</v>
      </c>
      <c r="G67" s="102">
        <v>626</v>
      </c>
      <c r="H67" s="103">
        <v>-0.6246006389776357</v>
      </c>
      <c r="I67" s="101">
        <v>1299</v>
      </c>
      <c r="J67" s="102">
        <v>3745</v>
      </c>
      <c r="K67" s="103">
        <v>-0.6531375166889186</v>
      </c>
      <c r="L67" s="43"/>
      <c r="M67" s="101">
        <v>5</v>
      </c>
      <c r="N67" s="102">
        <v>1</v>
      </c>
      <c r="O67" s="104">
        <v>4</v>
      </c>
      <c r="P67" s="103">
        <v>4</v>
      </c>
      <c r="Q67" s="101">
        <v>10</v>
      </c>
      <c r="R67" s="102">
        <v>9</v>
      </c>
      <c r="S67" s="104">
        <v>1</v>
      </c>
      <c r="T67" s="103">
        <v>0.11111111111111116</v>
      </c>
      <c r="U67" s="43"/>
      <c r="V67" s="105">
        <v>2.127659574468085</v>
      </c>
      <c r="W67" s="106">
        <v>0.1597444089456869</v>
      </c>
      <c r="X67" s="107">
        <v>1.967915165522398</v>
      </c>
      <c r="Y67" s="105">
        <v>0.7698229407236336</v>
      </c>
      <c r="Z67" s="106">
        <v>0.2403204272363151</v>
      </c>
      <c r="AA67" s="107">
        <v>0.5295025134873185</v>
      </c>
    </row>
    <row r="68" spans="1:27" s="149" customFormat="1" ht="15" outlineLevel="1">
      <c r="A68" s="317"/>
      <c r="B68" s="221"/>
      <c r="C68" s="100" t="s">
        <v>119</v>
      </c>
      <c r="D68" s="91"/>
      <c r="E68" s="43" t="s">
        <v>120</v>
      </c>
      <c r="F68" s="101">
        <v>3208</v>
      </c>
      <c r="G68" s="102">
        <v>3022</v>
      </c>
      <c r="H68" s="103">
        <v>0.06154864328259424</v>
      </c>
      <c r="I68" s="101">
        <v>21410</v>
      </c>
      <c r="J68" s="102">
        <v>18132</v>
      </c>
      <c r="K68" s="103">
        <v>0.1807853518641076</v>
      </c>
      <c r="L68" s="43"/>
      <c r="M68" s="101">
        <v>28</v>
      </c>
      <c r="N68" s="102">
        <v>26</v>
      </c>
      <c r="O68" s="104">
        <v>2</v>
      </c>
      <c r="P68" s="103">
        <v>0.07692307692307687</v>
      </c>
      <c r="Q68" s="101">
        <v>144</v>
      </c>
      <c r="R68" s="102">
        <v>159</v>
      </c>
      <c r="S68" s="104">
        <v>-15</v>
      </c>
      <c r="T68" s="103">
        <v>-0.09433962264150941</v>
      </c>
      <c r="U68" s="43"/>
      <c r="V68" s="105">
        <v>0.8728179551122194</v>
      </c>
      <c r="W68" s="106">
        <v>0.8603573792190601</v>
      </c>
      <c r="X68" s="107">
        <v>0.012460575893159298</v>
      </c>
      <c r="Y68" s="105">
        <v>0.6725829051844934</v>
      </c>
      <c r="Z68" s="106">
        <v>0.8769027134348116</v>
      </c>
      <c r="AA68" s="107">
        <v>-0.20431980825031826</v>
      </c>
    </row>
    <row r="69" spans="1:27" s="149" customFormat="1" ht="15" outlineLevel="1">
      <c r="A69" s="317"/>
      <c r="B69" s="221"/>
      <c r="C69" s="100" t="s">
        <v>121</v>
      </c>
      <c r="D69" s="91"/>
      <c r="E69" s="43" t="s">
        <v>122</v>
      </c>
      <c r="F69" s="101">
        <v>215606</v>
      </c>
      <c r="G69" s="102">
        <v>172024</v>
      </c>
      <c r="H69" s="103">
        <v>0.2533483699948844</v>
      </c>
      <c r="I69" s="101">
        <v>1123011</v>
      </c>
      <c r="J69" s="102">
        <v>867217</v>
      </c>
      <c r="K69" s="103">
        <v>0.2949596237158636</v>
      </c>
      <c r="L69" s="43"/>
      <c r="M69" s="101">
        <v>9574</v>
      </c>
      <c r="N69" s="102">
        <v>7583</v>
      </c>
      <c r="O69" s="104">
        <v>1991</v>
      </c>
      <c r="P69" s="103">
        <v>0.26256099169194247</v>
      </c>
      <c r="Q69" s="101">
        <v>45169</v>
      </c>
      <c r="R69" s="102">
        <v>30864</v>
      </c>
      <c r="S69" s="104">
        <v>14305</v>
      </c>
      <c r="T69" s="103">
        <v>0.46348496630378433</v>
      </c>
      <c r="U69" s="43"/>
      <c r="V69" s="105">
        <v>4.440507221505896</v>
      </c>
      <c r="W69" s="106">
        <v>4.40810584569595</v>
      </c>
      <c r="X69" s="107">
        <v>0.032401375809945954</v>
      </c>
      <c r="Y69" s="105">
        <v>4.02213335399208</v>
      </c>
      <c r="Z69" s="106">
        <v>3.558970822758318</v>
      </c>
      <c r="AA69" s="107">
        <v>0.4631625312337624</v>
      </c>
    </row>
    <row r="70" spans="1:27" s="43" customFormat="1" ht="14.25" outlineLevel="1">
      <c r="A70" s="317"/>
      <c r="B70" s="221"/>
      <c r="C70" s="100" t="s">
        <v>123</v>
      </c>
      <c r="D70" s="91"/>
      <c r="E70" s="43" t="s">
        <v>124</v>
      </c>
      <c r="F70" s="101">
        <v>35079</v>
      </c>
      <c r="G70" s="102">
        <v>39001</v>
      </c>
      <c r="H70" s="103">
        <v>-0.10056152406348551</v>
      </c>
      <c r="I70" s="101">
        <v>212767</v>
      </c>
      <c r="J70" s="102">
        <v>188495</v>
      </c>
      <c r="K70" s="103">
        <v>0.12876734130878797</v>
      </c>
      <c r="M70" s="101">
        <v>1293</v>
      </c>
      <c r="N70" s="102">
        <v>867</v>
      </c>
      <c r="O70" s="104">
        <v>426</v>
      </c>
      <c r="P70" s="103">
        <v>0.4913494809688581</v>
      </c>
      <c r="Q70" s="101">
        <v>5974</v>
      </c>
      <c r="R70" s="102">
        <v>4275</v>
      </c>
      <c r="S70" s="104">
        <v>1699</v>
      </c>
      <c r="T70" s="103">
        <v>0.39742690058479524</v>
      </c>
      <c r="V70" s="105">
        <v>3.6859659625416916</v>
      </c>
      <c r="W70" s="106">
        <v>2.2230199225660883</v>
      </c>
      <c r="X70" s="107">
        <v>1.4629460399756034</v>
      </c>
      <c r="Y70" s="105">
        <v>2.8077662419454144</v>
      </c>
      <c r="Z70" s="106">
        <v>2.267964667497812</v>
      </c>
      <c r="AA70" s="107">
        <v>0.5398015744476026</v>
      </c>
    </row>
    <row r="71" spans="1:27" s="149" customFormat="1" ht="15">
      <c r="A71" s="317"/>
      <c r="B71" s="144"/>
      <c r="C71" s="223" t="s">
        <v>125</v>
      </c>
      <c r="D71" s="117"/>
      <c r="E71" s="43" t="s">
        <v>126</v>
      </c>
      <c r="F71" s="146">
        <v>256504</v>
      </c>
      <c r="G71" s="147">
        <v>218046</v>
      </c>
      <c r="H71" s="148">
        <v>0.17637562716124133</v>
      </c>
      <c r="I71" s="146">
        <v>1377156</v>
      </c>
      <c r="J71" s="147">
        <v>1095400</v>
      </c>
      <c r="K71" s="148">
        <v>0.257217454811028</v>
      </c>
      <c r="M71" s="146">
        <v>11000</v>
      </c>
      <c r="N71" s="147">
        <v>8578</v>
      </c>
      <c r="O71" s="150">
        <v>2422</v>
      </c>
      <c r="P71" s="148">
        <v>0.2823501981813943</v>
      </c>
      <c r="Q71" s="146">
        <v>52262</v>
      </c>
      <c r="R71" s="147">
        <v>35802</v>
      </c>
      <c r="S71" s="150">
        <v>16460</v>
      </c>
      <c r="T71" s="148">
        <v>0.4597508519077147</v>
      </c>
      <c r="V71" s="151">
        <v>4.288432149206249</v>
      </c>
      <c r="W71" s="152">
        <v>3.934032268420425</v>
      </c>
      <c r="X71" s="153">
        <v>0.3543998807858242</v>
      </c>
      <c r="Y71" s="151">
        <v>3.7949222891233823</v>
      </c>
      <c r="Z71" s="152">
        <v>3.2683951068102983</v>
      </c>
      <c r="AA71" s="153">
        <v>0.5265271823130839</v>
      </c>
    </row>
    <row r="72" spans="1:27" s="149" customFormat="1" ht="12" customHeight="1">
      <c r="A72" s="317"/>
      <c r="B72" s="117"/>
      <c r="C72" s="224"/>
      <c r="D72" s="117"/>
      <c r="F72" s="214"/>
      <c r="G72" s="214"/>
      <c r="H72" s="215"/>
      <c r="I72" s="214"/>
      <c r="J72" s="214"/>
      <c r="K72" s="215"/>
      <c r="M72" s="147"/>
      <c r="N72" s="147"/>
      <c r="O72" s="150"/>
      <c r="P72" s="228"/>
      <c r="Q72" s="147"/>
      <c r="R72" s="147"/>
      <c r="S72" s="150"/>
      <c r="T72" s="228"/>
      <c r="V72" s="219"/>
      <c r="W72" s="219"/>
      <c r="X72" s="220"/>
      <c r="Y72" s="219"/>
      <c r="Z72" s="219"/>
      <c r="AA72" s="220"/>
    </row>
    <row r="73" spans="1:27" s="43" customFormat="1" ht="14.25" outlineLevel="1">
      <c r="A73" s="317"/>
      <c r="B73" s="89"/>
      <c r="C73" s="90" t="s">
        <v>127</v>
      </c>
      <c r="D73" s="91"/>
      <c r="E73" s="43" t="s">
        <v>128</v>
      </c>
      <c r="F73" s="92">
        <v>371</v>
      </c>
      <c r="G73" s="93">
        <v>308</v>
      </c>
      <c r="H73" s="94">
        <v>0.20454545454545459</v>
      </c>
      <c r="I73" s="92">
        <v>2226</v>
      </c>
      <c r="J73" s="93">
        <v>1848</v>
      </c>
      <c r="K73" s="94">
        <v>0.20454545454545459</v>
      </c>
      <c r="M73" s="92">
        <v>0</v>
      </c>
      <c r="N73" s="93">
        <v>0</v>
      </c>
      <c r="O73" s="95">
        <v>0</v>
      </c>
      <c r="P73" s="94" t="s">
        <v>114</v>
      </c>
      <c r="Q73" s="92">
        <v>0</v>
      </c>
      <c r="R73" s="93">
        <v>0</v>
      </c>
      <c r="S73" s="95">
        <v>0</v>
      </c>
      <c r="T73" s="94" t="s">
        <v>114</v>
      </c>
      <c r="V73" s="96">
        <v>0</v>
      </c>
      <c r="W73" s="97">
        <v>0</v>
      </c>
      <c r="X73" s="98">
        <v>0</v>
      </c>
      <c r="Y73" s="96">
        <v>0</v>
      </c>
      <c r="Z73" s="97">
        <v>0</v>
      </c>
      <c r="AA73" s="98">
        <v>0</v>
      </c>
    </row>
    <row r="74" spans="1:27" s="43" customFormat="1" ht="14.25" outlineLevel="1">
      <c r="A74" s="317"/>
      <c r="B74" s="99"/>
      <c r="C74" s="100" t="s">
        <v>129</v>
      </c>
      <c r="D74" s="91"/>
      <c r="E74" s="43" t="s">
        <v>130</v>
      </c>
      <c r="F74" s="101">
        <v>4458</v>
      </c>
      <c r="G74" s="102">
        <v>4625</v>
      </c>
      <c r="H74" s="103">
        <v>-0.03610810810810805</v>
      </c>
      <c r="I74" s="101">
        <v>26748</v>
      </c>
      <c r="J74" s="102">
        <v>27750</v>
      </c>
      <c r="K74" s="103">
        <v>-0.03610810810810816</v>
      </c>
      <c r="M74" s="101">
        <v>0</v>
      </c>
      <c r="N74" s="102">
        <v>0</v>
      </c>
      <c r="O74" s="104">
        <v>0</v>
      </c>
      <c r="P74" s="103" t="s">
        <v>114</v>
      </c>
      <c r="Q74" s="101">
        <v>0</v>
      </c>
      <c r="R74" s="102">
        <v>0</v>
      </c>
      <c r="S74" s="104">
        <v>0</v>
      </c>
      <c r="T74" s="103" t="s">
        <v>114</v>
      </c>
      <c r="V74" s="105">
        <v>0</v>
      </c>
      <c r="W74" s="106">
        <v>0</v>
      </c>
      <c r="X74" s="107">
        <v>0</v>
      </c>
      <c r="Y74" s="105">
        <v>0</v>
      </c>
      <c r="Z74" s="106">
        <v>0</v>
      </c>
      <c r="AA74" s="107">
        <v>0</v>
      </c>
    </row>
    <row r="75" spans="1:27" s="43" customFormat="1" ht="14.25" outlineLevel="1">
      <c r="A75" s="317"/>
      <c r="B75" s="99"/>
      <c r="C75" s="100" t="s">
        <v>131</v>
      </c>
      <c r="D75" s="91"/>
      <c r="E75" s="43" t="s">
        <v>132</v>
      </c>
      <c r="F75" s="101">
        <v>471</v>
      </c>
      <c r="G75" s="102">
        <v>383</v>
      </c>
      <c r="H75" s="103">
        <v>0.22976501305483032</v>
      </c>
      <c r="I75" s="101">
        <v>2826</v>
      </c>
      <c r="J75" s="102">
        <v>2298</v>
      </c>
      <c r="K75" s="103">
        <v>0.22976501305483032</v>
      </c>
      <c r="M75" s="101">
        <v>0</v>
      </c>
      <c r="N75" s="102">
        <v>0</v>
      </c>
      <c r="O75" s="104">
        <v>0</v>
      </c>
      <c r="P75" s="103" t="s">
        <v>114</v>
      </c>
      <c r="Q75" s="101">
        <v>0</v>
      </c>
      <c r="R75" s="102">
        <v>0</v>
      </c>
      <c r="S75" s="104">
        <v>0</v>
      </c>
      <c r="T75" s="103" t="s">
        <v>114</v>
      </c>
      <c r="V75" s="105">
        <v>0</v>
      </c>
      <c r="W75" s="106">
        <v>0</v>
      </c>
      <c r="X75" s="107">
        <v>0</v>
      </c>
      <c r="Y75" s="105">
        <v>0</v>
      </c>
      <c r="Z75" s="106">
        <v>0</v>
      </c>
      <c r="AA75" s="107">
        <v>0</v>
      </c>
    </row>
    <row r="76" spans="1:27" s="43" customFormat="1" ht="14.25" outlineLevel="1">
      <c r="A76" s="317"/>
      <c r="B76" s="99"/>
      <c r="C76" s="100" t="s">
        <v>133</v>
      </c>
      <c r="D76" s="91"/>
      <c r="E76" s="43" t="s">
        <v>134</v>
      </c>
      <c r="F76" s="101">
        <v>358</v>
      </c>
      <c r="G76" s="102">
        <v>300</v>
      </c>
      <c r="H76" s="103">
        <v>0.19333333333333336</v>
      </c>
      <c r="I76" s="101">
        <v>2148</v>
      </c>
      <c r="J76" s="102">
        <v>1800</v>
      </c>
      <c r="K76" s="103">
        <v>0.19333333333333336</v>
      </c>
      <c r="M76" s="101">
        <v>0</v>
      </c>
      <c r="N76" s="102">
        <v>0</v>
      </c>
      <c r="O76" s="104">
        <v>0</v>
      </c>
      <c r="P76" s="103" t="s">
        <v>114</v>
      </c>
      <c r="Q76" s="101">
        <v>0</v>
      </c>
      <c r="R76" s="102">
        <v>0</v>
      </c>
      <c r="S76" s="104">
        <v>0</v>
      </c>
      <c r="T76" s="103" t="s">
        <v>114</v>
      </c>
      <c r="V76" s="105">
        <v>0</v>
      </c>
      <c r="W76" s="106">
        <v>0</v>
      </c>
      <c r="X76" s="107">
        <v>0</v>
      </c>
      <c r="Y76" s="105">
        <v>0</v>
      </c>
      <c r="Z76" s="106">
        <v>0</v>
      </c>
      <c r="AA76" s="107">
        <v>0</v>
      </c>
    </row>
    <row r="77" spans="1:27" s="43" customFormat="1" ht="14.25" outlineLevel="1">
      <c r="A77" s="317"/>
      <c r="B77" s="99"/>
      <c r="C77" s="100" t="s">
        <v>135</v>
      </c>
      <c r="D77" s="91"/>
      <c r="E77" s="43" t="s">
        <v>136</v>
      </c>
      <c r="F77" s="101">
        <v>48674</v>
      </c>
      <c r="G77" s="102">
        <v>54353</v>
      </c>
      <c r="H77" s="103">
        <v>-0.10448365315621955</v>
      </c>
      <c r="I77" s="101">
        <v>233169</v>
      </c>
      <c r="J77" s="102">
        <v>325363</v>
      </c>
      <c r="K77" s="103">
        <v>-0.2833573577819236</v>
      </c>
      <c r="M77" s="101">
        <v>8058</v>
      </c>
      <c r="N77" s="102">
        <v>9281</v>
      </c>
      <c r="O77" s="104">
        <v>-1223</v>
      </c>
      <c r="P77" s="103">
        <v>-0.13177459325503715</v>
      </c>
      <c r="Q77" s="101">
        <v>36115</v>
      </c>
      <c r="R77" s="102">
        <v>46936</v>
      </c>
      <c r="S77" s="104">
        <v>-10821</v>
      </c>
      <c r="T77" s="103">
        <v>-0.23054798022839607</v>
      </c>
      <c r="V77" s="105">
        <v>16.55503965155935</v>
      </c>
      <c r="W77" s="106">
        <v>17.075414420547162</v>
      </c>
      <c r="X77" s="107">
        <v>-0.5203747689878107</v>
      </c>
      <c r="Y77" s="105">
        <v>15.488765659242867</v>
      </c>
      <c r="Z77" s="106">
        <v>14.425733718953907</v>
      </c>
      <c r="AA77" s="107">
        <v>1.06303194028896</v>
      </c>
    </row>
    <row r="78" spans="1:27" s="149" customFormat="1" ht="15">
      <c r="A78" s="317"/>
      <c r="B78" s="144"/>
      <c r="C78" s="223" t="s">
        <v>137</v>
      </c>
      <c r="D78" s="117"/>
      <c r="E78" s="43" t="s">
        <v>138</v>
      </c>
      <c r="F78" s="146">
        <v>54332</v>
      </c>
      <c r="G78" s="147">
        <v>59969</v>
      </c>
      <c r="H78" s="148">
        <v>-0.0939985659257283</v>
      </c>
      <c r="I78" s="146">
        <v>267117</v>
      </c>
      <c r="J78" s="147">
        <v>359059</v>
      </c>
      <c r="K78" s="148">
        <v>-0.25606376667901376</v>
      </c>
      <c r="M78" s="146">
        <v>8058</v>
      </c>
      <c r="N78" s="147">
        <v>9281</v>
      </c>
      <c r="O78" s="150">
        <v>-1223</v>
      </c>
      <c r="P78" s="148">
        <v>-0.13177459325503715</v>
      </c>
      <c r="Q78" s="146">
        <v>36115</v>
      </c>
      <c r="R78" s="147">
        <v>46936</v>
      </c>
      <c r="S78" s="150">
        <v>-10821</v>
      </c>
      <c r="T78" s="148">
        <v>-0.23054798022839607</v>
      </c>
      <c r="V78" s="151">
        <v>14.831038798498122</v>
      </c>
      <c r="W78" s="152">
        <v>15.47632943687572</v>
      </c>
      <c r="X78" s="153">
        <v>-0.6452906383775971</v>
      </c>
      <c r="Y78" s="151">
        <v>13.520292605861853</v>
      </c>
      <c r="Z78" s="152">
        <v>13.071946393211146</v>
      </c>
      <c r="AA78" s="153">
        <v>0.44834621265070673</v>
      </c>
    </row>
    <row r="79" spans="1:27" s="43" customFormat="1" ht="10.5" customHeight="1">
      <c r="A79" s="317"/>
      <c r="B79" s="91"/>
      <c r="D79" s="91"/>
      <c r="F79" s="102"/>
      <c r="G79" s="102"/>
      <c r="H79" s="229"/>
      <c r="I79" s="102"/>
      <c r="J79" s="102"/>
      <c r="K79" s="229"/>
      <c r="M79" s="102"/>
      <c r="N79" s="102"/>
      <c r="O79" s="104"/>
      <c r="P79" s="229"/>
      <c r="Q79" s="102"/>
      <c r="R79" s="102"/>
      <c r="S79" s="104"/>
      <c r="T79" s="229"/>
      <c r="V79" s="106"/>
      <c r="W79" s="106"/>
      <c r="X79" s="230"/>
      <c r="Y79" s="106"/>
      <c r="Z79" s="106"/>
      <c r="AA79" s="230"/>
    </row>
    <row r="80" spans="1:27" s="43" customFormat="1" ht="14.25" outlineLevel="1">
      <c r="A80" s="317"/>
      <c r="B80" s="226" t="s">
        <v>139</v>
      </c>
      <c r="C80" s="90" t="s">
        <v>140</v>
      </c>
      <c r="D80" s="91"/>
      <c r="E80" s="43" t="s">
        <v>141</v>
      </c>
      <c r="F80" s="92">
        <v>17458</v>
      </c>
      <c r="G80" s="93">
        <v>11835</v>
      </c>
      <c r="H80" s="94">
        <v>0.4751161808196027</v>
      </c>
      <c r="I80" s="92">
        <v>99864</v>
      </c>
      <c r="J80" s="93">
        <v>74080</v>
      </c>
      <c r="K80" s="94">
        <v>0.3480561555075594</v>
      </c>
      <c r="M80" s="92">
        <v>3332</v>
      </c>
      <c r="N80" s="93">
        <v>2075</v>
      </c>
      <c r="O80" s="95">
        <v>1257</v>
      </c>
      <c r="P80" s="94">
        <v>0.6057831325301204</v>
      </c>
      <c r="Q80" s="92">
        <v>18077</v>
      </c>
      <c r="R80" s="93">
        <v>13005</v>
      </c>
      <c r="S80" s="95">
        <v>5072</v>
      </c>
      <c r="T80" s="94">
        <v>0.39000384467512506</v>
      </c>
      <c r="V80" s="96">
        <v>19.08580593424218</v>
      </c>
      <c r="W80" s="97">
        <v>17.532741867342626</v>
      </c>
      <c r="X80" s="98">
        <v>1.5530640668995552</v>
      </c>
      <c r="Y80" s="96">
        <v>18.101618200753027</v>
      </c>
      <c r="Z80" s="97">
        <v>17.555345572354213</v>
      </c>
      <c r="AA80" s="98">
        <v>0.546272628398814</v>
      </c>
    </row>
    <row r="81" spans="1:27" s="43" customFormat="1" ht="14.25" outlineLevel="1">
      <c r="A81" s="317"/>
      <c r="B81" s="221"/>
      <c r="C81" s="100" t="s">
        <v>142</v>
      </c>
      <c r="D81" s="91"/>
      <c r="E81" s="43" t="s">
        <v>143</v>
      </c>
      <c r="F81" s="101">
        <v>9442</v>
      </c>
      <c r="G81" s="102">
        <v>8113</v>
      </c>
      <c r="H81" s="103">
        <v>0.1638111672624185</v>
      </c>
      <c r="I81" s="101">
        <v>47555</v>
      </c>
      <c r="J81" s="102">
        <v>42104</v>
      </c>
      <c r="K81" s="103">
        <v>0.1294651339540187</v>
      </c>
      <c r="M81" s="101">
        <v>2801</v>
      </c>
      <c r="N81" s="102">
        <v>2546</v>
      </c>
      <c r="O81" s="104">
        <v>255</v>
      </c>
      <c r="P81" s="103">
        <v>0.10015710919088772</v>
      </c>
      <c r="Q81" s="101">
        <v>14979</v>
      </c>
      <c r="R81" s="102">
        <v>13555</v>
      </c>
      <c r="S81" s="104">
        <v>1424</v>
      </c>
      <c r="T81" s="103">
        <v>0.1050534857985983</v>
      </c>
      <c r="V81" s="105">
        <v>29.665325142978183</v>
      </c>
      <c r="W81" s="106">
        <v>31.381733021077284</v>
      </c>
      <c r="X81" s="107">
        <v>-1.7164078780991012</v>
      </c>
      <c r="Y81" s="105">
        <v>31.49826516664914</v>
      </c>
      <c r="Z81" s="106">
        <v>32.19409082272468</v>
      </c>
      <c r="AA81" s="107">
        <v>-0.6958256560755416</v>
      </c>
    </row>
    <row r="82" spans="1:27" s="43" customFormat="1" ht="14.25" outlineLevel="1">
      <c r="A82" s="317"/>
      <c r="B82" s="221" t="s">
        <v>144</v>
      </c>
      <c r="C82" s="100" t="s">
        <v>145</v>
      </c>
      <c r="D82" s="91"/>
      <c r="E82" s="43" t="s">
        <v>146</v>
      </c>
      <c r="F82" s="101"/>
      <c r="G82" s="102"/>
      <c r="H82" s="103"/>
      <c r="I82" s="101"/>
      <c r="J82" s="102"/>
      <c r="K82" s="103"/>
      <c r="M82" s="101">
        <v>395</v>
      </c>
      <c r="N82" s="102">
        <v>1020</v>
      </c>
      <c r="O82" s="104">
        <v>-625</v>
      </c>
      <c r="P82" s="103">
        <v>-0.6127450980392157</v>
      </c>
      <c r="Q82" s="101">
        <v>1565</v>
      </c>
      <c r="R82" s="102">
        <v>4582</v>
      </c>
      <c r="S82" s="104">
        <v>-3017</v>
      </c>
      <c r="T82" s="103">
        <v>-0.6584460934089917</v>
      </c>
      <c r="V82" s="105">
        <v>0</v>
      </c>
      <c r="W82" s="106">
        <v>0</v>
      </c>
      <c r="X82" s="107">
        <v>0</v>
      </c>
      <c r="Y82" s="105">
        <v>0</v>
      </c>
      <c r="Z82" s="106">
        <v>0</v>
      </c>
      <c r="AA82" s="107">
        <v>0</v>
      </c>
    </row>
    <row r="83" spans="1:27" s="43" customFormat="1" ht="14.25" outlineLevel="1">
      <c r="A83" s="317"/>
      <c r="B83" s="221" t="s">
        <v>139</v>
      </c>
      <c r="C83" s="136" t="s">
        <v>147</v>
      </c>
      <c r="D83" s="91"/>
      <c r="E83" s="43" t="s">
        <v>148</v>
      </c>
      <c r="F83" s="137">
        <v>4200</v>
      </c>
      <c r="G83" s="138">
        <v>3424</v>
      </c>
      <c r="H83" s="139">
        <v>0.22663551401869153</v>
      </c>
      <c r="I83" s="137">
        <v>16350</v>
      </c>
      <c r="J83" s="138">
        <v>17110</v>
      </c>
      <c r="K83" s="139">
        <v>-0.044418468731735716</v>
      </c>
      <c r="M83" s="137">
        <v>948</v>
      </c>
      <c r="N83" s="138">
        <v>661</v>
      </c>
      <c r="O83" s="140">
        <v>287</v>
      </c>
      <c r="P83" s="139">
        <v>0.4341906202723147</v>
      </c>
      <c r="Q83" s="137">
        <v>3894</v>
      </c>
      <c r="R83" s="138">
        <v>3898</v>
      </c>
      <c r="S83" s="140">
        <v>-4</v>
      </c>
      <c r="T83" s="139">
        <v>-0.0010261672652642773</v>
      </c>
      <c r="V83" s="141">
        <v>22.57142857142857</v>
      </c>
      <c r="W83" s="142">
        <v>19.30490654205607</v>
      </c>
      <c r="X83" s="143">
        <v>3.2665220293724992</v>
      </c>
      <c r="Y83" s="141">
        <v>23.816513761467885</v>
      </c>
      <c r="Z83" s="142">
        <v>22.781998831092928</v>
      </c>
      <c r="AA83" s="143">
        <v>1.0345149303749572</v>
      </c>
    </row>
    <row r="84" spans="1:27" s="149" customFormat="1" ht="15">
      <c r="A84" s="318"/>
      <c r="B84" s="144"/>
      <c r="C84" s="223" t="s">
        <v>149</v>
      </c>
      <c r="D84" s="117"/>
      <c r="E84" s="43" t="s">
        <v>150</v>
      </c>
      <c r="F84" s="146">
        <v>31100</v>
      </c>
      <c r="G84" s="147">
        <v>23372</v>
      </c>
      <c r="H84" s="148">
        <v>0.33065206229676547</v>
      </c>
      <c r="I84" s="146">
        <v>163769</v>
      </c>
      <c r="J84" s="147">
        <v>133294</v>
      </c>
      <c r="K84" s="148">
        <v>0.2286299458340213</v>
      </c>
      <c r="M84" s="146">
        <v>7476</v>
      </c>
      <c r="N84" s="147">
        <v>6302</v>
      </c>
      <c r="O84" s="150">
        <v>1174</v>
      </c>
      <c r="P84" s="148">
        <v>0.1862900666455094</v>
      </c>
      <c r="Q84" s="146">
        <v>38515</v>
      </c>
      <c r="R84" s="147">
        <v>35040</v>
      </c>
      <c r="S84" s="150">
        <v>3475</v>
      </c>
      <c r="T84" s="148">
        <v>0.09917237442922366</v>
      </c>
      <c r="V84" s="151">
        <v>22.768488745980708</v>
      </c>
      <c r="W84" s="152">
        <v>26.963888413486224</v>
      </c>
      <c r="X84" s="153">
        <v>-4.195399667505516</v>
      </c>
      <c r="Y84" s="151">
        <v>22.562267584219235</v>
      </c>
      <c r="Z84" s="152">
        <v>26.28775488769187</v>
      </c>
      <c r="AA84" s="153">
        <v>-3.7254873034726366</v>
      </c>
    </row>
    <row r="85" spans="1:27" s="165" customFormat="1" ht="15.75">
      <c r="A85" s="231"/>
      <c r="B85" s="232" t="s">
        <v>151</v>
      </c>
      <c r="C85" s="233"/>
      <c r="D85" s="57"/>
      <c r="E85" s="189" t="s">
        <v>152</v>
      </c>
      <c r="F85" s="234">
        <v>381931</v>
      </c>
      <c r="G85" s="235">
        <v>331962</v>
      </c>
      <c r="H85" s="236">
        <v>0.15052626505443412</v>
      </c>
      <c r="I85" s="234">
        <v>1999586</v>
      </c>
      <c r="J85" s="235">
        <v>1743198</v>
      </c>
      <c r="K85" s="236">
        <v>0.1470791040375219</v>
      </c>
      <c r="M85" s="234">
        <v>41676</v>
      </c>
      <c r="N85" s="235">
        <v>37631</v>
      </c>
      <c r="O85" s="237">
        <v>4045</v>
      </c>
      <c r="P85" s="236">
        <v>0.10749116419972893</v>
      </c>
      <c r="Q85" s="234">
        <v>196881</v>
      </c>
      <c r="R85" s="235">
        <v>186859</v>
      </c>
      <c r="S85" s="237">
        <v>10022</v>
      </c>
      <c r="T85" s="236">
        <v>0.05363402351505675</v>
      </c>
      <c r="V85" s="238">
        <v>10.808496822724521</v>
      </c>
      <c r="W85" s="239">
        <v>11.028671956428749</v>
      </c>
      <c r="X85" s="240">
        <v>-0.22017513370422748</v>
      </c>
      <c r="Y85" s="238">
        <v>9.767821939141404</v>
      </c>
      <c r="Z85" s="239">
        <v>10.456471381908425</v>
      </c>
      <c r="AA85" s="240">
        <v>-0.6886494427670211</v>
      </c>
    </row>
    <row r="86" spans="6:27" s="117" customFormat="1" ht="15" customHeight="1">
      <c r="F86" s="181"/>
      <c r="G86" s="181"/>
      <c r="H86" s="182"/>
      <c r="I86" s="181"/>
      <c r="J86" s="181"/>
      <c r="K86" s="182"/>
      <c r="M86" s="181"/>
      <c r="N86" s="181"/>
      <c r="O86" s="198"/>
      <c r="P86" s="182"/>
      <c r="Q86" s="181"/>
      <c r="R86" s="181"/>
      <c r="S86" s="198"/>
      <c r="T86" s="182"/>
      <c r="V86" s="186"/>
      <c r="W86" s="186"/>
      <c r="X86" s="187"/>
      <c r="Y86" s="186"/>
      <c r="Z86" s="186"/>
      <c r="AA86" s="187"/>
    </row>
    <row r="87" spans="1:27" s="43" customFormat="1" ht="14.25" outlineLevel="1">
      <c r="A87" s="316" t="s">
        <v>153</v>
      </c>
      <c r="B87" s="89"/>
      <c r="C87" s="90" t="s">
        <v>154</v>
      </c>
      <c r="D87" s="91"/>
      <c r="E87" s="43" t="s">
        <v>155</v>
      </c>
      <c r="F87" s="92">
        <v>66</v>
      </c>
      <c r="G87" s="93">
        <v>211</v>
      </c>
      <c r="H87" s="94">
        <v>-0.6872037914691943</v>
      </c>
      <c r="I87" s="92">
        <v>396</v>
      </c>
      <c r="J87" s="93">
        <v>1045</v>
      </c>
      <c r="K87" s="94">
        <v>-0.6210526315789473</v>
      </c>
      <c r="M87" s="92">
        <v>0</v>
      </c>
      <c r="N87" s="93">
        <v>0</v>
      </c>
      <c r="O87" s="95">
        <v>0</v>
      </c>
      <c r="P87" s="94">
        <v>0</v>
      </c>
      <c r="Q87" s="92">
        <v>0</v>
      </c>
      <c r="R87" s="93">
        <v>0</v>
      </c>
      <c r="S87" s="95">
        <v>0</v>
      </c>
      <c r="T87" s="94">
        <v>0</v>
      </c>
      <c r="V87" s="96">
        <v>0</v>
      </c>
      <c r="W87" s="97">
        <v>0</v>
      </c>
      <c r="X87" s="98">
        <v>0</v>
      </c>
      <c r="Y87" s="96">
        <v>0</v>
      </c>
      <c r="Z87" s="97">
        <v>0</v>
      </c>
      <c r="AA87" s="98">
        <v>0</v>
      </c>
    </row>
    <row r="88" spans="1:27" s="43" customFormat="1" ht="14.25" outlineLevel="1">
      <c r="A88" s="321"/>
      <c r="B88" s="99"/>
      <c r="C88" s="100" t="s">
        <v>156</v>
      </c>
      <c r="D88" s="91"/>
      <c r="E88" s="43" t="s">
        <v>157</v>
      </c>
      <c r="F88" s="101">
        <v>251</v>
      </c>
      <c r="G88" s="102">
        <v>250</v>
      </c>
      <c r="H88" s="103">
        <v>0.0040000000000000036</v>
      </c>
      <c r="I88" s="101">
        <v>1506</v>
      </c>
      <c r="J88" s="102">
        <v>1900</v>
      </c>
      <c r="K88" s="103">
        <v>-0.20736842105263154</v>
      </c>
      <c r="M88" s="101">
        <v>0</v>
      </c>
      <c r="N88" s="102">
        <v>0</v>
      </c>
      <c r="O88" s="104">
        <v>0</v>
      </c>
      <c r="P88" s="103">
        <v>0</v>
      </c>
      <c r="Q88" s="101">
        <v>0</v>
      </c>
      <c r="R88" s="102">
        <v>0</v>
      </c>
      <c r="S88" s="104">
        <v>0</v>
      </c>
      <c r="T88" s="103">
        <v>0</v>
      </c>
      <c r="V88" s="105">
        <v>0</v>
      </c>
      <c r="W88" s="106">
        <v>0</v>
      </c>
      <c r="X88" s="107">
        <v>0</v>
      </c>
      <c r="Y88" s="105">
        <v>0</v>
      </c>
      <c r="Z88" s="106">
        <v>0</v>
      </c>
      <c r="AA88" s="107">
        <v>0</v>
      </c>
    </row>
    <row r="89" spans="1:27" s="43" customFormat="1" ht="14.25" outlineLevel="1">
      <c r="A89" s="321"/>
      <c r="B89" s="99"/>
      <c r="C89" s="100" t="s">
        <v>158</v>
      </c>
      <c r="D89" s="91"/>
      <c r="E89" s="43" t="s">
        <v>159</v>
      </c>
      <c r="F89" s="101">
        <v>250</v>
      </c>
      <c r="G89" s="102">
        <v>250</v>
      </c>
      <c r="H89" s="103">
        <v>0</v>
      </c>
      <c r="I89" s="101">
        <v>1501</v>
      </c>
      <c r="J89" s="102">
        <v>1309</v>
      </c>
      <c r="K89" s="103">
        <v>0.14667685255920548</v>
      </c>
      <c r="M89" s="101">
        <v>0</v>
      </c>
      <c r="N89" s="102">
        <v>0</v>
      </c>
      <c r="O89" s="104">
        <v>0</v>
      </c>
      <c r="P89" s="103">
        <v>0</v>
      </c>
      <c r="Q89" s="101">
        <v>0</v>
      </c>
      <c r="R89" s="102">
        <v>0</v>
      </c>
      <c r="S89" s="104">
        <v>0</v>
      </c>
      <c r="T89" s="103">
        <v>0</v>
      </c>
      <c r="V89" s="105">
        <v>0</v>
      </c>
      <c r="W89" s="106">
        <v>0</v>
      </c>
      <c r="X89" s="107">
        <v>0</v>
      </c>
      <c r="Y89" s="105">
        <v>0</v>
      </c>
      <c r="Z89" s="106">
        <v>0</v>
      </c>
      <c r="AA89" s="107">
        <v>0</v>
      </c>
    </row>
    <row r="90" spans="1:27" s="43" customFormat="1" ht="14.25" outlineLevel="1">
      <c r="A90" s="321"/>
      <c r="B90" s="99"/>
      <c r="C90" s="100" t="s">
        <v>160</v>
      </c>
      <c r="D90" s="91"/>
      <c r="E90" s="43" t="s">
        <v>161</v>
      </c>
      <c r="F90" s="101">
        <v>242</v>
      </c>
      <c r="G90" s="102">
        <v>278</v>
      </c>
      <c r="H90" s="103">
        <v>-0.12949640287769792</v>
      </c>
      <c r="I90" s="101">
        <v>1452</v>
      </c>
      <c r="J90" s="102">
        <v>1721</v>
      </c>
      <c r="K90" s="103">
        <v>-0.15630447414294024</v>
      </c>
      <c r="M90" s="101">
        <v>0</v>
      </c>
      <c r="N90" s="102">
        <v>0</v>
      </c>
      <c r="O90" s="104">
        <v>0</v>
      </c>
      <c r="P90" s="103">
        <v>0</v>
      </c>
      <c r="Q90" s="101">
        <v>0</v>
      </c>
      <c r="R90" s="102">
        <v>0</v>
      </c>
      <c r="S90" s="104">
        <v>0</v>
      </c>
      <c r="T90" s="103">
        <v>0</v>
      </c>
      <c r="V90" s="105">
        <v>0</v>
      </c>
      <c r="W90" s="106">
        <v>0</v>
      </c>
      <c r="X90" s="107">
        <v>0</v>
      </c>
      <c r="Y90" s="105">
        <v>0</v>
      </c>
      <c r="Z90" s="106">
        <v>0</v>
      </c>
      <c r="AA90" s="107">
        <v>0</v>
      </c>
    </row>
    <row r="91" spans="1:27" s="43" customFormat="1" ht="14.25" outlineLevel="1">
      <c r="A91" s="321"/>
      <c r="B91" s="99"/>
      <c r="C91" s="100" t="s">
        <v>162</v>
      </c>
      <c r="D91" s="91"/>
      <c r="E91" s="43" t="s">
        <v>163</v>
      </c>
      <c r="F91" s="101">
        <v>55</v>
      </c>
      <c r="G91" s="102">
        <v>30</v>
      </c>
      <c r="H91" s="103">
        <v>0.8333333333333333</v>
      </c>
      <c r="I91" s="101">
        <v>330</v>
      </c>
      <c r="J91" s="102">
        <v>109</v>
      </c>
      <c r="K91" s="103">
        <v>2.0275229357798166</v>
      </c>
      <c r="M91" s="101">
        <v>0</v>
      </c>
      <c r="N91" s="102">
        <v>0</v>
      </c>
      <c r="O91" s="104">
        <v>0</v>
      </c>
      <c r="P91" s="103">
        <v>0</v>
      </c>
      <c r="Q91" s="101">
        <v>0</v>
      </c>
      <c r="R91" s="102">
        <v>0</v>
      </c>
      <c r="S91" s="104">
        <v>0</v>
      </c>
      <c r="T91" s="103">
        <v>0</v>
      </c>
      <c r="V91" s="105">
        <v>0</v>
      </c>
      <c r="W91" s="106">
        <v>0</v>
      </c>
      <c r="X91" s="107">
        <v>0</v>
      </c>
      <c r="Y91" s="105">
        <v>0</v>
      </c>
      <c r="Z91" s="106">
        <v>0</v>
      </c>
      <c r="AA91" s="107">
        <v>0</v>
      </c>
    </row>
    <row r="92" spans="1:27" s="43" customFormat="1" ht="14.25" outlineLevel="1">
      <c r="A92" s="321"/>
      <c r="B92" s="99"/>
      <c r="C92" s="100" t="s">
        <v>164</v>
      </c>
      <c r="D92" s="91"/>
      <c r="E92" s="43" t="s">
        <v>165</v>
      </c>
      <c r="F92" s="101">
        <v>188</v>
      </c>
      <c r="G92" s="102">
        <v>183</v>
      </c>
      <c r="H92" s="103">
        <v>0.02732240437158473</v>
      </c>
      <c r="I92" s="101">
        <v>1119</v>
      </c>
      <c r="J92" s="102">
        <v>1098</v>
      </c>
      <c r="K92" s="103">
        <v>0.0191256830601092</v>
      </c>
      <c r="M92" s="101">
        <v>6</v>
      </c>
      <c r="N92" s="102">
        <v>8</v>
      </c>
      <c r="O92" s="104">
        <v>-2</v>
      </c>
      <c r="P92" s="103">
        <v>-0.25</v>
      </c>
      <c r="Q92" s="101">
        <v>52</v>
      </c>
      <c r="R92" s="102">
        <v>69</v>
      </c>
      <c r="S92" s="104">
        <v>-17</v>
      </c>
      <c r="T92" s="103">
        <v>-0.24637681159420288</v>
      </c>
      <c r="V92" s="105">
        <v>3.1914893617021276</v>
      </c>
      <c r="W92" s="106">
        <v>4.371584699453552</v>
      </c>
      <c r="X92" s="107">
        <v>-1.1800953377514247</v>
      </c>
      <c r="Y92" s="105">
        <v>4.647006255585344</v>
      </c>
      <c r="Z92" s="106">
        <v>6.284153005464481</v>
      </c>
      <c r="AA92" s="107">
        <v>-1.637146749879137</v>
      </c>
    </row>
    <row r="93" spans="1:27" s="43" customFormat="1" ht="14.25" outlineLevel="1">
      <c r="A93" s="321"/>
      <c r="B93" s="99"/>
      <c r="C93" s="100" t="s">
        <v>166</v>
      </c>
      <c r="D93" s="91"/>
      <c r="E93" s="43" t="s">
        <v>167</v>
      </c>
      <c r="F93" s="101">
        <v>19179</v>
      </c>
      <c r="G93" s="102">
        <v>14956</v>
      </c>
      <c r="H93" s="103">
        <v>0.28236159400909333</v>
      </c>
      <c r="I93" s="101">
        <v>106709</v>
      </c>
      <c r="J93" s="102">
        <v>80771</v>
      </c>
      <c r="K93" s="103">
        <v>0.32113010857857405</v>
      </c>
      <c r="M93" s="101">
        <v>2806</v>
      </c>
      <c r="N93" s="102">
        <v>2577</v>
      </c>
      <c r="O93" s="104">
        <v>229</v>
      </c>
      <c r="P93" s="103">
        <v>0.08886301901435778</v>
      </c>
      <c r="Q93" s="101">
        <v>19096</v>
      </c>
      <c r="R93" s="102">
        <v>15319</v>
      </c>
      <c r="S93" s="104">
        <v>3777</v>
      </c>
      <c r="T93" s="103">
        <v>0.24655656374436963</v>
      </c>
      <c r="V93" s="105">
        <v>14.630585536263622</v>
      </c>
      <c r="W93" s="106">
        <v>17.23054292591602</v>
      </c>
      <c r="X93" s="107">
        <v>-2.5999573896523973</v>
      </c>
      <c r="Y93" s="105">
        <v>17.895397764012408</v>
      </c>
      <c r="Z93" s="106">
        <v>18.96596550742222</v>
      </c>
      <c r="AA93" s="107">
        <v>-1.0705677434098106</v>
      </c>
    </row>
    <row r="94" spans="1:27" s="43" customFormat="1" ht="14.25" outlineLevel="1">
      <c r="A94" s="321"/>
      <c r="B94" s="99"/>
      <c r="C94" s="100" t="s">
        <v>168</v>
      </c>
      <c r="D94" s="91"/>
      <c r="E94" s="43" t="s">
        <v>169</v>
      </c>
      <c r="F94" s="101">
        <v>1500</v>
      </c>
      <c r="G94" s="102">
        <v>1576</v>
      </c>
      <c r="H94" s="103">
        <v>-0.048223350253807196</v>
      </c>
      <c r="I94" s="101">
        <v>8603</v>
      </c>
      <c r="J94" s="102">
        <v>10806</v>
      </c>
      <c r="K94" s="103">
        <v>-0.20386822135850446</v>
      </c>
      <c r="M94" s="101">
        <v>35</v>
      </c>
      <c r="N94" s="102">
        <v>32</v>
      </c>
      <c r="O94" s="104">
        <v>3</v>
      </c>
      <c r="P94" s="103">
        <v>0.09375</v>
      </c>
      <c r="Q94" s="101">
        <v>258</v>
      </c>
      <c r="R94" s="102">
        <v>264</v>
      </c>
      <c r="S94" s="104">
        <v>-6</v>
      </c>
      <c r="T94" s="103">
        <v>-0.022727272727272707</v>
      </c>
      <c r="V94" s="105">
        <v>2.3333333333333335</v>
      </c>
      <c r="W94" s="106">
        <v>2.030456852791878</v>
      </c>
      <c r="X94" s="107">
        <v>0.30287648054145544</v>
      </c>
      <c r="Y94" s="105">
        <v>2.9989538533069857</v>
      </c>
      <c r="Z94" s="106">
        <v>2.4430871737923376</v>
      </c>
      <c r="AA94" s="107">
        <v>0.5558666795146481</v>
      </c>
    </row>
    <row r="95" spans="1:27" s="43" customFormat="1" ht="14.25" outlineLevel="1">
      <c r="A95" s="321"/>
      <c r="B95" s="99"/>
      <c r="C95" s="100" t="s">
        <v>170</v>
      </c>
      <c r="D95" s="91"/>
      <c r="E95" s="43" t="s">
        <v>171</v>
      </c>
      <c r="F95" s="101">
        <v>296</v>
      </c>
      <c r="G95" s="102">
        <v>292</v>
      </c>
      <c r="H95" s="103">
        <v>0.013698630136986134</v>
      </c>
      <c r="I95" s="101">
        <v>1776</v>
      </c>
      <c r="J95" s="102">
        <v>1820</v>
      </c>
      <c r="K95" s="103">
        <v>-0.024175824175824312</v>
      </c>
      <c r="M95" s="101">
        <v>0</v>
      </c>
      <c r="N95" s="102">
        <v>0</v>
      </c>
      <c r="O95" s="104">
        <v>0</v>
      </c>
      <c r="P95" s="103">
        <v>0</v>
      </c>
      <c r="Q95" s="101">
        <v>6</v>
      </c>
      <c r="R95" s="102">
        <v>21</v>
      </c>
      <c r="S95" s="104">
        <v>-15</v>
      </c>
      <c r="T95" s="103">
        <v>-0.7142857142857143</v>
      </c>
      <c r="V95" s="105">
        <v>0</v>
      </c>
      <c r="W95" s="106">
        <v>0</v>
      </c>
      <c r="X95" s="107">
        <v>0</v>
      </c>
      <c r="Y95" s="105">
        <v>0.3378378378378379</v>
      </c>
      <c r="Z95" s="106">
        <v>1.153846153846154</v>
      </c>
      <c r="AA95" s="107">
        <v>-0.816008316008316</v>
      </c>
    </row>
    <row r="96" spans="1:27" s="43" customFormat="1" ht="14.25" outlineLevel="1">
      <c r="A96" s="321"/>
      <c r="B96" s="99"/>
      <c r="C96" s="100" t="s">
        <v>172</v>
      </c>
      <c r="D96" s="91"/>
      <c r="E96" s="43" t="s">
        <v>173</v>
      </c>
      <c r="F96" s="101">
        <v>266</v>
      </c>
      <c r="G96" s="102">
        <v>250</v>
      </c>
      <c r="H96" s="103">
        <v>0.06400000000000006</v>
      </c>
      <c r="I96" s="101">
        <v>1596</v>
      </c>
      <c r="J96" s="102">
        <v>1900</v>
      </c>
      <c r="K96" s="103">
        <v>-0.16</v>
      </c>
      <c r="M96" s="101">
        <v>0</v>
      </c>
      <c r="N96" s="102">
        <v>0</v>
      </c>
      <c r="O96" s="104">
        <v>0</v>
      </c>
      <c r="P96" s="103">
        <v>0</v>
      </c>
      <c r="Q96" s="101">
        <v>0</v>
      </c>
      <c r="R96" s="102">
        <v>0</v>
      </c>
      <c r="S96" s="104">
        <v>0</v>
      </c>
      <c r="T96" s="103">
        <v>0</v>
      </c>
      <c r="V96" s="105">
        <v>0</v>
      </c>
      <c r="W96" s="106">
        <v>0</v>
      </c>
      <c r="X96" s="107">
        <v>0</v>
      </c>
      <c r="Y96" s="105">
        <v>0</v>
      </c>
      <c r="Z96" s="106">
        <v>0</v>
      </c>
      <c r="AA96" s="107">
        <v>0</v>
      </c>
    </row>
    <row r="97" spans="1:27" s="43" customFormat="1" ht="14.25" outlineLevel="1">
      <c r="A97" s="321"/>
      <c r="B97" s="99"/>
      <c r="C97" s="100" t="s">
        <v>174</v>
      </c>
      <c r="D97" s="91"/>
      <c r="E97" s="43" t="s">
        <v>175</v>
      </c>
      <c r="F97" s="101">
        <v>15</v>
      </c>
      <c r="G97" s="102">
        <v>10</v>
      </c>
      <c r="H97" s="103">
        <v>0.5</v>
      </c>
      <c r="I97" s="101">
        <v>90</v>
      </c>
      <c r="J97" s="102">
        <v>82</v>
      </c>
      <c r="K97" s="103">
        <v>0.0975609756097564</v>
      </c>
      <c r="M97" s="101">
        <v>0</v>
      </c>
      <c r="N97" s="102">
        <v>0</v>
      </c>
      <c r="O97" s="104">
        <v>0</v>
      </c>
      <c r="P97" s="103">
        <v>0</v>
      </c>
      <c r="Q97" s="101">
        <v>0</v>
      </c>
      <c r="R97" s="102">
        <v>0</v>
      </c>
      <c r="S97" s="104">
        <v>0</v>
      </c>
      <c r="T97" s="103">
        <v>0</v>
      </c>
      <c r="V97" s="105">
        <v>0</v>
      </c>
      <c r="W97" s="106">
        <v>0</v>
      </c>
      <c r="X97" s="107">
        <v>0</v>
      </c>
      <c r="Y97" s="105">
        <v>0</v>
      </c>
      <c r="Z97" s="106">
        <v>0</v>
      </c>
      <c r="AA97" s="107">
        <v>0</v>
      </c>
    </row>
    <row r="98" spans="1:27" s="43" customFormat="1" ht="14.25" outlineLevel="1">
      <c r="A98" s="321"/>
      <c r="B98" s="99"/>
      <c r="C98" s="100" t="s">
        <v>176</v>
      </c>
      <c r="D98" s="91"/>
      <c r="E98" s="43" t="s">
        <v>177</v>
      </c>
      <c r="F98" s="101">
        <v>6921</v>
      </c>
      <c r="G98" s="102">
        <v>6961</v>
      </c>
      <c r="H98" s="103">
        <v>-0.005746300818847971</v>
      </c>
      <c r="I98" s="101">
        <v>39892</v>
      </c>
      <c r="J98" s="102">
        <v>38663</v>
      </c>
      <c r="K98" s="103">
        <v>0.03178749709024142</v>
      </c>
      <c r="M98" s="101">
        <v>189</v>
      </c>
      <c r="N98" s="102">
        <v>196</v>
      </c>
      <c r="O98" s="104">
        <v>-7</v>
      </c>
      <c r="P98" s="103">
        <v>-0.0357142857142857</v>
      </c>
      <c r="Q98" s="101">
        <v>1129</v>
      </c>
      <c r="R98" s="102">
        <v>1050</v>
      </c>
      <c r="S98" s="104">
        <v>79</v>
      </c>
      <c r="T98" s="103">
        <v>0.07523809523809533</v>
      </c>
      <c r="V98" s="105">
        <v>2.7308192457737324</v>
      </c>
      <c r="W98" s="106">
        <v>2.8156874012354547</v>
      </c>
      <c r="X98" s="107">
        <v>-0.08486815546172233</v>
      </c>
      <c r="Y98" s="105">
        <v>2.8301413817306726</v>
      </c>
      <c r="Z98" s="106">
        <v>2.7157747717455964</v>
      </c>
      <c r="AA98" s="107">
        <v>0.1143666099850762</v>
      </c>
    </row>
    <row r="99" spans="1:27" s="43" customFormat="1" ht="14.25" outlineLevel="1">
      <c r="A99" s="321"/>
      <c r="B99" s="99"/>
      <c r="C99" s="100" t="s">
        <v>178</v>
      </c>
      <c r="D99" s="91"/>
      <c r="E99" s="43" t="s">
        <v>179</v>
      </c>
      <c r="F99" s="101">
        <v>42</v>
      </c>
      <c r="G99" s="102">
        <v>39</v>
      </c>
      <c r="H99" s="103">
        <v>0.07692307692307687</v>
      </c>
      <c r="I99" s="101">
        <v>252</v>
      </c>
      <c r="J99" s="102">
        <v>262</v>
      </c>
      <c r="K99" s="103">
        <v>-0.038167938931297773</v>
      </c>
      <c r="M99" s="101">
        <v>0</v>
      </c>
      <c r="N99" s="102">
        <v>0</v>
      </c>
      <c r="O99" s="104">
        <v>0</v>
      </c>
      <c r="P99" s="103">
        <v>0</v>
      </c>
      <c r="Q99" s="101">
        <v>0</v>
      </c>
      <c r="R99" s="102">
        <v>0</v>
      </c>
      <c r="S99" s="104">
        <v>0</v>
      </c>
      <c r="T99" s="103">
        <v>0</v>
      </c>
      <c r="V99" s="105">
        <v>0</v>
      </c>
      <c r="W99" s="106">
        <v>0</v>
      </c>
      <c r="X99" s="107">
        <v>0</v>
      </c>
      <c r="Y99" s="105">
        <v>0</v>
      </c>
      <c r="Z99" s="106">
        <v>0</v>
      </c>
      <c r="AA99" s="107">
        <v>0</v>
      </c>
    </row>
    <row r="100" spans="1:27" s="43" customFormat="1" ht="14.25" outlineLevel="1">
      <c r="A100" s="321"/>
      <c r="B100" s="99"/>
      <c r="C100" s="100" t="s">
        <v>180</v>
      </c>
      <c r="D100" s="91"/>
      <c r="E100" s="43" t="s">
        <v>181</v>
      </c>
      <c r="F100" s="101">
        <v>1674</v>
      </c>
      <c r="G100" s="102">
        <v>1785</v>
      </c>
      <c r="H100" s="103">
        <v>-0.062184873949579944</v>
      </c>
      <c r="I100" s="101">
        <v>10770</v>
      </c>
      <c r="J100" s="102">
        <v>9863</v>
      </c>
      <c r="K100" s="103">
        <v>0.09195984994423578</v>
      </c>
      <c r="M100" s="101">
        <v>246</v>
      </c>
      <c r="N100" s="102">
        <v>272</v>
      </c>
      <c r="O100" s="104">
        <v>-26</v>
      </c>
      <c r="P100" s="103">
        <v>-0.09558823529411764</v>
      </c>
      <c r="Q100" s="101">
        <v>1802</v>
      </c>
      <c r="R100" s="102">
        <v>1834</v>
      </c>
      <c r="S100" s="104">
        <v>-32</v>
      </c>
      <c r="T100" s="103">
        <v>-0.017448200654307522</v>
      </c>
      <c r="V100" s="105">
        <v>14.695340501792115</v>
      </c>
      <c r="W100" s="106">
        <v>15.238095238095237</v>
      </c>
      <c r="X100" s="107">
        <v>-0.542754736303122</v>
      </c>
      <c r="Y100" s="105">
        <v>16.731662024141134</v>
      </c>
      <c r="Z100" s="106">
        <v>18.594748048261174</v>
      </c>
      <c r="AA100" s="107">
        <v>-1.8630860241200402</v>
      </c>
    </row>
    <row r="101" spans="1:27" s="43" customFormat="1" ht="14.25" outlineLevel="1">
      <c r="A101" s="321"/>
      <c r="B101" s="99"/>
      <c r="C101" s="100" t="s">
        <v>182</v>
      </c>
      <c r="D101" s="91"/>
      <c r="E101" s="43" t="s">
        <v>183</v>
      </c>
      <c r="F101" s="101">
        <v>3032</v>
      </c>
      <c r="G101" s="102">
        <v>3100</v>
      </c>
      <c r="H101" s="103">
        <v>-0.021935483870967776</v>
      </c>
      <c r="I101" s="101">
        <v>17453</v>
      </c>
      <c r="J101" s="102">
        <v>15410</v>
      </c>
      <c r="K101" s="103">
        <v>0.13257624918883826</v>
      </c>
      <c r="M101" s="101">
        <v>20</v>
      </c>
      <c r="N101" s="102">
        <v>34</v>
      </c>
      <c r="O101" s="104">
        <v>-14</v>
      </c>
      <c r="P101" s="103">
        <v>-0.4117647058823529</v>
      </c>
      <c r="Q101" s="101">
        <v>123</v>
      </c>
      <c r="R101" s="102">
        <v>163</v>
      </c>
      <c r="S101" s="104">
        <v>-40</v>
      </c>
      <c r="T101" s="103">
        <v>-0.245398773006135</v>
      </c>
      <c r="V101" s="105">
        <v>0.6596306068601583</v>
      </c>
      <c r="W101" s="106">
        <v>1.096774193548387</v>
      </c>
      <c r="X101" s="107">
        <v>-0.4371435866882287</v>
      </c>
      <c r="Y101" s="105">
        <v>0.7047498997307053</v>
      </c>
      <c r="Z101" s="106">
        <v>1.0577547047371838</v>
      </c>
      <c r="AA101" s="107">
        <v>-0.35300480500647846</v>
      </c>
    </row>
    <row r="102" spans="1:27" s="43" customFormat="1" ht="14.25" outlineLevel="1">
      <c r="A102" s="321"/>
      <c r="B102" s="99"/>
      <c r="C102" s="100" t="s">
        <v>184</v>
      </c>
      <c r="D102" s="91"/>
      <c r="E102" s="43" t="s">
        <v>185</v>
      </c>
      <c r="F102" s="101">
        <v>7</v>
      </c>
      <c r="G102" s="102">
        <v>6</v>
      </c>
      <c r="H102" s="103">
        <v>0.16666666666666674</v>
      </c>
      <c r="I102" s="101">
        <v>42</v>
      </c>
      <c r="J102" s="102">
        <v>82</v>
      </c>
      <c r="K102" s="103">
        <v>-0.4878048780487805</v>
      </c>
      <c r="M102" s="101">
        <v>0</v>
      </c>
      <c r="N102" s="102">
        <v>0</v>
      </c>
      <c r="O102" s="104">
        <v>0</v>
      </c>
      <c r="P102" s="103">
        <v>0</v>
      </c>
      <c r="Q102" s="101">
        <v>0</v>
      </c>
      <c r="R102" s="102">
        <v>0</v>
      </c>
      <c r="S102" s="104">
        <v>0</v>
      </c>
      <c r="T102" s="103">
        <v>0</v>
      </c>
      <c r="V102" s="105">
        <v>0</v>
      </c>
      <c r="W102" s="106">
        <v>0</v>
      </c>
      <c r="X102" s="107">
        <v>0</v>
      </c>
      <c r="Y102" s="105">
        <v>0</v>
      </c>
      <c r="Z102" s="106">
        <v>0</v>
      </c>
      <c r="AA102" s="107">
        <v>0</v>
      </c>
    </row>
    <row r="103" spans="1:27" s="43" customFormat="1" ht="14.25" outlineLevel="1">
      <c r="A103" s="321"/>
      <c r="B103" s="99"/>
      <c r="C103" s="100" t="s">
        <v>186</v>
      </c>
      <c r="D103" s="91"/>
      <c r="E103" s="43" t="s">
        <v>187</v>
      </c>
      <c r="F103" s="101">
        <v>445</v>
      </c>
      <c r="G103" s="102">
        <v>574</v>
      </c>
      <c r="H103" s="103">
        <v>-0.22473867595818808</v>
      </c>
      <c r="I103" s="101">
        <v>2927</v>
      </c>
      <c r="J103" s="102">
        <v>2806</v>
      </c>
      <c r="K103" s="103">
        <v>0.04312188168210973</v>
      </c>
      <c r="M103" s="101">
        <v>85</v>
      </c>
      <c r="N103" s="102">
        <v>104</v>
      </c>
      <c r="O103" s="104">
        <v>-19</v>
      </c>
      <c r="P103" s="103">
        <v>-0.1826923076923077</v>
      </c>
      <c r="Q103" s="101">
        <v>542</v>
      </c>
      <c r="R103" s="102">
        <v>569</v>
      </c>
      <c r="S103" s="104">
        <v>-27</v>
      </c>
      <c r="T103" s="103">
        <v>-0.047451669595782064</v>
      </c>
      <c r="V103" s="105">
        <v>19.101123595505616</v>
      </c>
      <c r="W103" s="106">
        <v>18.118466898954704</v>
      </c>
      <c r="X103" s="107">
        <v>0.9826566965509116</v>
      </c>
      <c r="Y103" s="105">
        <v>18.51725316023232</v>
      </c>
      <c r="Z103" s="106">
        <v>20.277975766215253</v>
      </c>
      <c r="AA103" s="107">
        <v>-1.7607226059829344</v>
      </c>
    </row>
    <row r="104" spans="1:27" s="43" customFormat="1" ht="14.25" outlineLevel="1">
      <c r="A104" s="321"/>
      <c r="B104" s="99"/>
      <c r="C104" s="100" t="s">
        <v>188</v>
      </c>
      <c r="D104" s="91"/>
      <c r="E104" s="43" t="s">
        <v>189</v>
      </c>
      <c r="F104" s="101">
        <v>75</v>
      </c>
      <c r="G104" s="102">
        <v>100</v>
      </c>
      <c r="H104" s="103">
        <v>-0.25</v>
      </c>
      <c r="I104" s="101">
        <v>438</v>
      </c>
      <c r="J104" s="102">
        <v>600</v>
      </c>
      <c r="K104" s="103">
        <v>-0.27</v>
      </c>
      <c r="M104" s="101">
        <v>0</v>
      </c>
      <c r="N104" s="102">
        <v>0</v>
      </c>
      <c r="O104" s="104">
        <v>0</v>
      </c>
      <c r="P104" s="103">
        <v>0</v>
      </c>
      <c r="Q104" s="101">
        <v>0</v>
      </c>
      <c r="R104" s="102">
        <v>0</v>
      </c>
      <c r="S104" s="104">
        <v>0</v>
      </c>
      <c r="T104" s="103">
        <v>0</v>
      </c>
      <c r="V104" s="105">
        <v>0</v>
      </c>
      <c r="W104" s="106">
        <v>0</v>
      </c>
      <c r="X104" s="107">
        <v>0</v>
      </c>
      <c r="Y104" s="105">
        <v>0</v>
      </c>
      <c r="Z104" s="106">
        <v>0</v>
      </c>
      <c r="AA104" s="107">
        <v>0</v>
      </c>
    </row>
    <row r="105" spans="1:27" s="43" customFormat="1" ht="14.25" outlineLevel="1">
      <c r="A105" s="321"/>
      <c r="B105" s="99"/>
      <c r="C105" s="100" t="s">
        <v>190</v>
      </c>
      <c r="D105" s="91"/>
      <c r="E105" s="43" t="s">
        <v>191</v>
      </c>
      <c r="F105" s="101">
        <v>985</v>
      </c>
      <c r="G105" s="102">
        <v>934</v>
      </c>
      <c r="H105" s="103">
        <v>0.054603854389721596</v>
      </c>
      <c r="I105" s="101">
        <v>4918</v>
      </c>
      <c r="J105" s="102">
        <v>5305</v>
      </c>
      <c r="K105" s="103">
        <v>-0.07295004712535358</v>
      </c>
      <c r="M105" s="101">
        <v>23</v>
      </c>
      <c r="N105" s="102">
        <v>20</v>
      </c>
      <c r="O105" s="104">
        <v>3</v>
      </c>
      <c r="P105" s="103">
        <v>0.15</v>
      </c>
      <c r="Q105" s="101">
        <v>132</v>
      </c>
      <c r="R105" s="102">
        <v>139</v>
      </c>
      <c r="S105" s="104">
        <v>-7</v>
      </c>
      <c r="T105" s="103">
        <v>-0.05035971223021585</v>
      </c>
      <c r="V105" s="105">
        <v>2.3350253807106593</v>
      </c>
      <c r="W105" s="106">
        <v>2.141327623126338</v>
      </c>
      <c r="X105" s="107">
        <v>0.19369775758432128</v>
      </c>
      <c r="Y105" s="105">
        <v>2.6840178934526233</v>
      </c>
      <c r="Z105" s="106">
        <v>2.6201696512723847</v>
      </c>
      <c r="AA105" s="107">
        <v>0.06384824218023866</v>
      </c>
    </row>
    <row r="106" spans="1:27" s="43" customFormat="1" ht="14.25" outlineLevel="1">
      <c r="A106" s="321"/>
      <c r="B106" s="99"/>
      <c r="C106" s="100" t="s">
        <v>192</v>
      </c>
      <c r="D106" s="91"/>
      <c r="E106" s="43" t="s">
        <v>193</v>
      </c>
      <c r="F106" s="101">
        <v>141</v>
      </c>
      <c r="G106" s="102">
        <v>137</v>
      </c>
      <c r="H106" s="103">
        <v>0.029197080291970767</v>
      </c>
      <c r="I106" s="101">
        <v>721</v>
      </c>
      <c r="J106" s="102">
        <v>475</v>
      </c>
      <c r="K106" s="103">
        <v>0.5178947368421054</v>
      </c>
      <c r="M106" s="101">
        <v>0</v>
      </c>
      <c r="N106" s="102">
        <v>4</v>
      </c>
      <c r="O106" s="104">
        <v>-4</v>
      </c>
      <c r="P106" s="103">
        <v>-1</v>
      </c>
      <c r="Q106" s="101">
        <v>11</v>
      </c>
      <c r="R106" s="102">
        <v>27</v>
      </c>
      <c r="S106" s="104">
        <v>-16</v>
      </c>
      <c r="T106" s="103">
        <v>-0.5925925925925926</v>
      </c>
      <c r="V106" s="105">
        <v>0</v>
      </c>
      <c r="W106" s="106">
        <v>2.9197080291970803</v>
      </c>
      <c r="X106" s="107">
        <v>-2.9197080291970803</v>
      </c>
      <c r="Y106" s="105">
        <v>1.525658807212205</v>
      </c>
      <c r="Z106" s="106">
        <v>5.684210526315789</v>
      </c>
      <c r="AA106" s="107">
        <v>-4.158551719103585</v>
      </c>
    </row>
    <row r="107" spans="1:27" s="43" customFormat="1" ht="14.25" outlineLevel="1">
      <c r="A107" s="321"/>
      <c r="B107" s="99"/>
      <c r="C107" s="100" t="s">
        <v>194</v>
      </c>
      <c r="D107" s="91"/>
      <c r="E107" s="43" t="s">
        <v>195</v>
      </c>
      <c r="F107" s="101">
        <v>350</v>
      </c>
      <c r="G107" s="102">
        <v>347</v>
      </c>
      <c r="H107" s="103">
        <v>0.008645533141210304</v>
      </c>
      <c r="I107" s="101">
        <v>2100</v>
      </c>
      <c r="J107" s="102">
        <v>1852</v>
      </c>
      <c r="K107" s="103">
        <v>0.13390928725701934</v>
      </c>
      <c r="M107" s="101">
        <v>0</v>
      </c>
      <c r="N107" s="102">
        <v>0</v>
      </c>
      <c r="O107" s="104">
        <v>0</v>
      </c>
      <c r="P107" s="103">
        <v>0</v>
      </c>
      <c r="Q107" s="101">
        <v>0</v>
      </c>
      <c r="R107" s="102">
        <v>0</v>
      </c>
      <c r="S107" s="104">
        <v>0</v>
      </c>
      <c r="T107" s="103">
        <v>0</v>
      </c>
      <c r="V107" s="105">
        <v>0</v>
      </c>
      <c r="W107" s="106">
        <v>0</v>
      </c>
      <c r="X107" s="107">
        <v>0</v>
      </c>
      <c r="Y107" s="105">
        <v>0</v>
      </c>
      <c r="Z107" s="106">
        <v>0</v>
      </c>
      <c r="AA107" s="107">
        <v>0</v>
      </c>
    </row>
    <row r="108" spans="1:27" s="43" customFormat="1" ht="14.25" outlineLevel="1">
      <c r="A108" s="321"/>
      <c r="B108" s="99"/>
      <c r="C108" s="100" t="s">
        <v>196</v>
      </c>
      <c r="D108" s="91"/>
      <c r="E108" s="43" t="s">
        <v>197</v>
      </c>
      <c r="F108" s="101">
        <v>1121</v>
      </c>
      <c r="G108" s="102">
        <v>1347</v>
      </c>
      <c r="H108" s="103">
        <v>-0.16778025241276906</v>
      </c>
      <c r="I108" s="101">
        <v>8420</v>
      </c>
      <c r="J108" s="102">
        <v>8511</v>
      </c>
      <c r="K108" s="103">
        <v>-0.010692045588062471</v>
      </c>
      <c r="M108" s="101">
        <v>334</v>
      </c>
      <c r="N108" s="102">
        <v>240</v>
      </c>
      <c r="O108" s="104">
        <v>94</v>
      </c>
      <c r="P108" s="103">
        <v>0.3916666666666666</v>
      </c>
      <c r="Q108" s="101">
        <v>2000</v>
      </c>
      <c r="R108" s="102">
        <v>1736</v>
      </c>
      <c r="S108" s="104">
        <v>264</v>
      </c>
      <c r="T108" s="103">
        <v>0.1520737327188939</v>
      </c>
      <c r="V108" s="105">
        <v>29.794826048171274</v>
      </c>
      <c r="W108" s="106">
        <v>17.817371937639198</v>
      </c>
      <c r="X108" s="107">
        <v>11.977454110532076</v>
      </c>
      <c r="Y108" s="105">
        <v>23.75296912114014</v>
      </c>
      <c r="Z108" s="106">
        <v>20.397133121842323</v>
      </c>
      <c r="AA108" s="107">
        <v>3.355835999297817</v>
      </c>
    </row>
    <row r="109" spans="1:27" s="43" customFormat="1" ht="14.25" outlineLevel="1">
      <c r="A109" s="321"/>
      <c r="B109" s="99"/>
      <c r="C109" s="100" t="s">
        <v>198</v>
      </c>
      <c r="D109" s="91"/>
      <c r="E109" s="43" t="s">
        <v>199</v>
      </c>
      <c r="F109" s="101">
        <v>80460</v>
      </c>
      <c r="G109" s="102">
        <v>86526</v>
      </c>
      <c r="H109" s="103">
        <v>-0.07010609527771983</v>
      </c>
      <c r="I109" s="101">
        <v>517991</v>
      </c>
      <c r="J109" s="102">
        <v>530183</v>
      </c>
      <c r="K109" s="103">
        <v>-0.022995833514088515</v>
      </c>
      <c r="M109" s="101">
        <v>1291</v>
      </c>
      <c r="N109" s="102">
        <v>1489</v>
      </c>
      <c r="O109" s="104">
        <v>-198</v>
      </c>
      <c r="P109" s="103">
        <v>-0.1329751511081263</v>
      </c>
      <c r="Q109" s="101">
        <v>8745</v>
      </c>
      <c r="R109" s="102">
        <v>9885</v>
      </c>
      <c r="S109" s="104">
        <v>-1140</v>
      </c>
      <c r="T109" s="103">
        <v>-0.11532625189681334</v>
      </c>
      <c r="V109" s="105">
        <v>1.6045239870743224</v>
      </c>
      <c r="W109" s="106">
        <v>1.7208700275061832</v>
      </c>
      <c r="X109" s="107">
        <v>-0.11634604043186081</v>
      </c>
      <c r="Y109" s="105">
        <v>1.6882532708097246</v>
      </c>
      <c r="Z109" s="106">
        <v>1.864450576499058</v>
      </c>
      <c r="AA109" s="107">
        <v>-0.17619730568933334</v>
      </c>
    </row>
    <row r="110" spans="1:27" s="43" customFormat="1" ht="14.25" outlineLevel="1">
      <c r="A110" s="321"/>
      <c r="B110" s="99"/>
      <c r="C110" s="100" t="s">
        <v>200</v>
      </c>
      <c r="D110" s="91"/>
      <c r="E110" s="43" t="s">
        <v>201</v>
      </c>
      <c r="F110" s="101">
        <v>3</v>
      </c>
      <c r="G110" s="102">
        <v>2</v>
      </c>
      <c r="H110" s="103">
        <v>0.5</v>
      </c>
      <c r="I110" s="101">
        <v>18</v>
      </c>
      <c r="J110" s="102">
        <v>13</v>
      </c>
      <c r="K110" s="103">
        <v>0.3846153846153846</v>
      </c>
      <c r="M110" s="101">
        <v>0</v>
      </c>
      <c r="N110" s="102">
        <v>0</v>
      </c>
      <c r="O110" s="104">
        <v>0</v>
      </c>
      <c r="P110" s="103">
        <v>0</v>
      </c>
      <c r="Q110" s="101">
        <v>0</v>
      </c>
      <c r="R110" s="102">
        <v>0</v>
      </c>
      <c r="S110" s="104">
        <v>0</v>
      </c>
      <c r="T110" s="103">
        <v>0</v>
      </c>
      <c r="V110" s="105">
        <v>0</v>
      </c>
      <c r="W110" s="106">
        <v>0</v>
      </c>
      <c r="X110" s="107">
        <v>0</v>
      </c>
      <c r="Y110" s="105">
        <v>0</v>
      </c>
      <c r="Z110" s="106">
        <v>0</v>
      </c>
      <c r="AA110" s="107">
        <v>0</v>
      </c>
    </row>
    <row r="111" spans="1:27" s="43" customFormat="1" ht="14.25" outlineLevel="1">
      <c r="A111" s="321"/>
      <c r="B111" s="99"/>
      <c r="C111" s="100" t="s">
        <v>202</v>
      </c>
      <c r="D111" s="91"/>
      <c r="E111" s="43" t="s">
        <v>203</v>
      </c>
      <c r="F111" s="101">
        <v>916</v>
      </c>
      <c r="G111" s="102">
        <v>990</v>
      </c>
      <c r="H111" s="103">
        <v>-0.07474747474747478</v>
      </c>
      <c r="I111" s="101">
        <v>4157</v>
      </c>
      <c r="J111" s="102">
        <v>4654</v>
      </c>
      <c r="K111" s="103">
        <v>-0.10678985818650621</v>
      </c>
      <c r="M111" s="101">
        <v>1</v>
      </c>
      <c r="N111" s="102">
        <v>6</v>
      </c>
      <c r="O111" s="104">
        <v>-5</v>
      </c>
      <c r="P111" s="103">
        <v>-0.8333333333333334</v>
      </c>
      <c r="Q111" s="101">
        <v>27</v>
      </c>
      <c r="R111" s="102">
        <v>44</v>
      </c>
      <c r="S111" s="104">
        <v>-17</v>
      </c>
      <c r="T111" s="103">
        <v>-0.38636363636363635</v>
      </c>
      <c r="V111" s="105">
        <v>0.10917030567685591</v>
      </c>
      <c r="W111" s="106">
        <v>0.6060606060606061</v>
      </c>
      <c r="X111" s="107">
        <v>-0.49689030038375015</v>
      </c>
      <c r="Y111" s="105">
        <v>0.6495068559057012</v>
      </c>
      <c r="Z111" s="106">
        <v>0.9454232917920068</v>
      </c>
      <c r="AA111" s="107">
        <v>-0.29591643588630556</v>
      </c>
    </row>
    <row r="112" spans="1:27" s="43" customFormat="1" ht="14.25" outlineLevel="1">
      <c r="A112" s="321"/>
      <c r="B112" s="99"/>
      <c r="C112" s="100" t="s">
        <v>204</v>
      </c>
      <c r="D112" s="91"/>
      <c r="E112" s="43" t="s">
        <v>205</v>
      </c>
      <c r="F112" s="101">
        <v>2138</v>
      </c>
      <c r="G112" s="102">
        <v>2509</v>
      </c>
      <c r="H112" s="103">
        <v>-0.1478676763650858</v>
      </c>
      <c r="I112" s="101">
        <v>12545</v>
      </c>
      <c r="J112" s="102">
        <v>14553</v>
      </c>
      <c r="K112" s="103">
        <v>-0.1379784236927093</v>
      </c>
      <c r="M112" s="101">
        <v>13</v>
      </c>
      <c r="N112" s="102">
        <v>17</v>
      </c>
      <c r="O112" s="104">
        <v>-4</v>
      </c>
      <c r="P112" s="103">
        <v>-0.23529411764705888</v>
      </c>
      <c r="Q112" s="101">
        <v>83</v>
      </c>
      <c r="R112" s="102">
        <v>153</v>
      </c>
      <c r="S112" s="104">
        <v>-70</v>
      </c>
      <c r="T112" s="103">
        <v>-0.4575163398692811</v>
      </c>
      <c r="V112" s="105">
        <v>0.608044901777362</v>
      </c>
      <c r="W112" s="106">
        <v>0.6775607811877241</v>
      </c>
      <c r="X112" s="107">
        <v>-0.06951587941036208</v>
      </c>
      <c r="Y112" s="105">
        <v>0.6616181745715424</v>
      </c>
      <c r="Z112" s="106">
        <v>1.051329622758194</v>
      </c>
      <c r="AA112" s="107">
        <v>-0.3897114481866517</v>
      </c>
    </row>
    <row r="113" spans="1:27" s="43" customFormat="1" ht="14.25" outlineLevel="1">
      <c r="A113" s="321"/>
      <c r="B113" s="99"/>
      <c r="C113" s="100" t="s">
        <v>206</v>
      </c>
      <c r="D113" s="91"/>
      <c r="E113" s="43" t="s">
        <v>207</v>
      </c>
      <c r="F113" s="101">
        <v>11042</v>
      </c>
      <c r="G113" s="102">
        <v>10000</v>
      </c>
      <c r="H113" s="103">
        <v>0.10420000000000007</v>
      </c>
      <c r="I113" s="101">
        <v>66252</v>
      </c>
      <c r="J113" s="102">
        <v>59726</v>
      </c>
      <c r="K113" s="103">
        <v>0.10926564645213133</v>
      </c>
      <c r="M113" s="101">
        <v>0</v>
      </c>
      <c r="N113" s="102">
        <v>0</v>
      </c>
      <c r="O113" s="104">
        <v>0</v>
      </c>
      <c r="P113" s="103">
        <v>0</v>
      </c>
      <c r="Q113" s="101">
        <v>0</v>
      </c>
      <c r="R113" s="102">
        <v>0</v>
      </c>
      <c r="S113" s="104">
        <v>0</v>
      </c>
      <c r="T113" s="103">
        <v>0</v>
      </c>
      <c r="V113" s="105">
        <v>0</v>
      </c>
      <c r="W113" s="106">
        <v>0</v>
      </c>
      <c r="X113" s="107">
        <v>0</v>
      </c>
      <c r="Y113" s="105">
        <v>0</v>
      </c>
      <c r="Z113" s="106">
        <v>0</v>
      </c>
      <c r="AA113" s="107">
        <v>0</v>
      </c>
    </row>
    <row r="114" spans="1:27" s="43" customFormat="1" ht="14.25" outlineLevel="1">
      <c r="A114" s="321"/>
      <c r="B114" s="99"/>
      <c r="C114" s="100" t="s">
        <v>208</v>
      </c>
      <c r="D114" s="91"/>
      <c r="E114" s="43" t="s">
        <v>209</v>
      </c>
      <c r="F114" s="101">
        <v>2199</v>
      </c>
      <c r="G114" s="102">
        <v>1769</v>
      </c>
      <c r="H114" s="103">
        <v>0.24307518371961567</v>
      </c>
      <c r="I114" s="101">
        <v>11600</v>
      </c>
      <c r="J114" s="102">
        <v>9063</v>
      </c>
      <c r="K114" s="103">
        <v>0.279929383206444</v>
      </c>
      <c r="M114" s="101">
        <v>13</v>
      </c>
      <c r="N114" s="102">
        <v>40</v>
      </c>
      <c r="O114" s="104">
        <v>-27</v>
      </c>
      <c r="P114" s="103">
        <v>-0.675</v>
      </c>
      <c r="Q114" s="101">
        <v>171</v>
      </c>
      <c r="R114" s="102">
        <v>150</v>
      </c>
      <c r="S114" s="104">
        <v>21</v>
      </c>
      <c r="T114" s="103">
        <v>0.14</v>
      </c>
      <c r="V114" s="105">
        <v>0.5911778080945885</v>
      </c>
      <c r="W114" s="106">
        <v>2.2611644997173546</v>
      </c>
      <c r="X114" s="107">
        <v>-1.669986691622766</v>
      </c>
      <c r="Y114" s="105">
        <v>1.4741379310344827</v>
      </c>
      <c r="Z114" s="106">
        <v>1.6550810989738503</v>
      </c>
      <c r="AA114" s="107">
        <v>-0.1809431679393676</v>
      </c>
    </row>
    <row r="115" spans="1:27" s="43" customFormat="1" ht="14.25" outlineLevel="1">
      <c r="A115" s="321"/>
      <c r="B115" s="99"/>
      <c r="C115" s="100" t="s">
        <v>210</v>
      </c>
      <c r="D115" s="91"/>
      <c r="E115" s="43" t="s">
        <v>211</v>
      </c>
      <c r="F115" s="101">
        <v>1088</v>
      </c>
      <c r="G115" s="102">
        <v>1033</v>
      </c>
      <c r="H115" s="103">
        <v>0.05324298160697016</v>
      </c>
      <c r="I115" s="101">
        <v>6266</v>
      </c>
      <c r="J115" s="102">
        <v>5949</v>
      </c>
      <c r="K115" s="103">
        <v>0.05328626659942848</v>
      </c>
      <c r="M115" s="101">
        <v>22</v>
      </c>
      <c r="N115" s="102">
        <v>20</v>
      </c>
      <c r="O115" s="104">
        <v>2</v>
      </c>
      <c r="P115" s="103">
        <v>0.1</v>
      </c>
      <c r="Q115" s="101">
        <v>103</v>
      </c>
      <c r="R115" s="102">
        <v>124</v>
      </c>
      <c r="S115" s="104">
        <v>-21</v>
      </c>
      <c r="T115" s="103">
        <v>-0.16935483870967738</v>
      </c>
      <c r="V115" s="105">
        <v>2.0220588235294117</v>
      </c>
      <c r="W115" s="106">
        <v>1.9361084220716358</v>
      </c>
      <c r="X115" s="107">
        <v>0.08595040145777588</v>
      </c>
      <c r="Y115" s="105">
        <v>1.6437918927545485</v>
      </c>
      <c r="Z115" s="106">
        <v>2.0843839300722813</v>
      </c>
      <c r="AA115" s="107">
        <v>-0.4405920373177328</v>
      </c>
    </row>
    <row r="116" spans="1:27" s="43" customFormat="1" ht="14.25" outlineLevel="1">
      <c r="A116" s="321"/>
      <c r="B116" s="99"/>
      <c r="C116" s="100" t="s">
        <v>212</v>
      </c>
      <c r="D116" s="91"/>
      <c r="E116" s="43" t="s">
        <v>213</v>
      </c>
      <c r="F116" s="101">
        <v>26</v>
      </c>
      <c r="G116" s="102">
        <v>25</v>
      </c>
      <c r="H116" s="103">
        <v>0.039999999999999813</v>
      </c>
      <c r="I116" s="101">
        <v>156</v>
      </c>
      <c r="J116" s="102">
        <v>130</v>
      </c>
      <c r="K116" s="103">
        <v>0.2</v>
      </c>
      <c r="M116" s="101">
        <v>0</v>
      </c>
      <c r="N116" s="102">
        <v>0</v>
      </c>
      <c r="O116" s="104">
        <v>0</v>
      </c>
      <c r="P116" s="103">
        <v>0</v>
      </c>
      <c r="Q116" s="101">
        <v>0</v>
      </c>
      <c r="R116" s="102">
        <v>0</v>
      </c>
      <c r="S116" s="104">
        <v>0</v>
      </c>
      <c r="T116" s="103">
        <v>0</v>
      </c>
      <c r="V116" s="105">
        <v>0</v>
      </c>
      <c r="W116" s="106">
        <v>0</v>
      </c>
      <c r="X116" s="107">
        <v>0</v>
      </c>
      <c r="Y116" s="105">
        <v>0</v>
      </c>
      <c r="Z116" s="106">
        <v>0</v>
      </c>
      <c r="AA116" s="107">
        <v>0</v>
      </c>
    </row>
    <row r="117" spans="1:27" s="43" customFormat="1" ht="14.25" outlineLevel="1">
      <c r="A117" s="321"/>
      <c r="B117" s="99"/>
      <c r="C117" s="100" t="s">
        <v>214</v>
      </c>
      <c r="D117" s="91"/>
      <c r="E117" s="43" t="s">
        <v>215</v>
      </c>
      <c r="F117" s="101">
        <v>209</v>
      </c>
      <c r="G117" s="102">
        <v>279</v>
      </c>
      <c r="H117" s="103">
        <v>-0.2508960573476703</v>
      </c>
      <c r="I117" s="101">
        <v>1254</v>
      </c>
      <c r="J117" s="102">
        <v>1451</v>
      </c>
      <c r="K117" s="103">
        <v>-0.1357684355616815</v>
      </c>
      <c r="M117" s="101">
        <v>0</v>
      </c>
      <c r="N117" s="102">
        <v>0</v>
      </c>
      <c r="O117" s="104">
        <v>0</v>
      </c>
      <c r="P117" s="103">
        <v>0</v>
      </c>
      <c r="Q117" s="101">
        <v>10</v>
      </c>
      <c r="R117" s="102">
        <v>26</v>
      </c>
      <c r="S117" s="104">
        <v>-16</v>
      </c>
      <c r="T117" s="103">
        <v>-0.6153846153846154</v>
      </c>
      <c r="V117" s="105">
        <v>0</v>
      </c>
      <c r="W117" s="106">
        <v>0</v>
      </c>
      <c r="X117" s="107">
        <v>0</v>
      </c>
      <c r="Y117" s="105">
        <v>0.7974481658692184</v>
      </c>
      <c r="Z117" s="106">
        <v>1.7918676774638185</v>
      </c>
      <c r="AA117" s="107">
        <v>-0.9944195115946001</v>
      </c>
    </row>
    <row r="118" spans="1:27" s="43" customFormat="1" ht="14.25" outlineLevel="1">
      <c r="A118" s="321"/>
      <c r="B118" s="99"/>
      <c r="C118" s="100" t="s">
        <v>216</v>
      </c>
      <c r="D118" s="91"/>
      <c r="E118" s="43" t="s">
        <v>217</v>
      </c>
      <c r="F118" s="101">
        <v>27</v>
      </c>
      <c r="G118" s="102">
        <v>27</v>
      </c>
      <c r="H118" s="103">
        <v>0</v>
      </c>
      <c r="I118" s="101">
        <v>163</v>
      </c>
      <c r="J118" s="102">
        <v>161</v>
      </c>
      <c r="K118" s="103">
        <v>0.012422360248447228</v>
      </c>
      <c r="M118" s="101">
        <v>0</v>
      </c>
      <c r="N118" s="102">
        <v>1</v>
      </c>
      <c r="O118" s="104">
        <v>-1</v>
      </c>
      <c r="P118" s="103">
        <v>-1</v>
      </c>
      <c r="Q118" s="101">
        <v>12</v>
      </c>
      <c r="R118" s="102">
        <v>7</v>
      </c>
      <c r="S118" s="104">
        <v>5</v>
      </c>
      <c r="T118" s="103">
        <v>0.7142857142857142</v>
      </c>
      <c r="V118" s="105">
        <v>0</v>
      </c>
      <c r="W118" s="106">
        <v>3.7037037037037033</v>
      </c>
      <c r="X118" s="107">
        <v>-3.7037037037037033</v>
      </c>
      <c r="Y118" s="105">
        <v>7.361963190184049</v>
      </c>
      <c r="Z118" s="106">
        <v>4.3478260869565215</v>
      </c>
      <c r="AA118" s="107">
        <v>3.0141371032275277</v>
      </c>
    </row>
    <row r="119" spans="1:27" s="43" customFormat="1" ht="14.25" outlineLevel="1">
      <c r="A119" s="321"/>
      <c r="B119" s="99"/>
      <c r="C119" s="100" t="s">
        <v>218</v>
      </c>
      <c r="D119" s="91"/>
      <c r="E119" s="43" t="s">
        <v>219</v>
      </c>
      <c r="F119" s="101">
        <v>9</v>
      </c>
      <c r="G119" s="102">
        <v>11</v>
      </c>
      <c r="H119" s="103">
        <v>-0.18181818181818166</v>
      </c>
      <c r="I119" s="101">
        <v>54</v>
      </c>
      <c r="J119" s="102">
        <v>50</v>
      </c>
      <c r="K119" s="103">
        <v>0.07999999999999985</v>
      </c>
      <c r="M119" s="101">
        <v>0</v>
      </c>
      <c r="N119" s="102">
        <v>0</v>
      </c>
      <c r="O119" s="104">
        <v>0</v>
      </c>
      <c r="P119" s="103">
        <v>0</v>
      </c>
      <c r="Q119" s="101">
        <v>0</v>
      </c>
      <c r="R119" s="102">
        <v>0</v>
      </c>
      <c r="S119" s="104">
        <v>0</v>
      </c>
      <c r="T119" s="103">
        <v>0</v>
      </c>
      <c r="V119" s="105">
        <v>0</v>
      </c>
      <c r="W119" s="106">
        <v>0</v>
      </c>
      <c r="X119" s="107">
        <v>0</v>
      </c>
      <c r="Y119" s="105">
        <v>0</v>
      </c>
      <c r="Z119" s="106">
        <v>0</v>
      </c>
      <c r="AA119" s="107">
        <v>0</v>
      </c>
    </row>
    <row r="120" spans="1:27" s="149" customFormat="1" ht="15" outlineLevel="1">
      <c r="A120" s="321"/>
      <c r="B120" s="192"/>
      <c r="C120" s="100" t="s">
        <v>220</v>
      </c>
      <c r="D120" s="91"/>
      <c r="E120" s="43" t="s">
        <v>221</v>
      </c>
      <c r="F120" s="101">
        <v>46</v>
      </c>
      <c r="G120" s="102">
        <v>146</v>
      </c>
      <c r="H120" s="103">
        <v>-0.684931506849315</v>
      </c>
      <c r="I120" s="101">
        <v>276</v>
      </c>
      <c r="J120" s="102">
        <v>903</v>
      </c>
      <c r="K120" s="103">
        <v>-0.6943521594684385</v>
      </c>
      <c r="L120" s="43"/>
      <c r="M120" s="101">
        <v>0</v>
      </c>
      <c r="N120" s="102">
        <v>0</v>
      </c>
      <c r="O120" s="104">
        <v>0</v>
      </c>
      <c r="P120" s="103">
        <v>0</v>
      </c>
      <c r="Q120" s="101">
        <v>0</v>
      </c>
      <c r="R120" s="102">
        <v>0</v>
      </c>
      <c r="S120" s="104">
        <v>0</v>
      </c>
      <c r="T120" s="103">
        <v>0</v>
      </c>
      <c r="U120" s="43"/>
      <c r="V120" s="105">
        <v>0</v>
      </c>
      <c r="W120" s="106">
        <v>0</v>
      </c>
      <c r="X120" s="107">
        <v>0</v>
      </c>
      <c r="Y120" s="105">
        <v>0</v>
      </c>
      <c r="Z120" s="106">
        <v>0</v>
      </c>
      <c r="AA120" s="107">
        <v>0</v>
      </c>
    </row>
    <row r="121" spans="1:27" s="43" customFormat="1" ht="14.25" outlineLevel="1">
      <c r="A121" s="321"/>
      <c r="B121" s="99"/>
      <c r="C121" s="100" t="s">
        <v>222</v>
      </c>
      <c r="D121" s="91"/>
      <c r="E121" s="43" t="s">
        <v>223</v>
      </c>
      <c r="F121" s="101">
        <v>33</v>
      </c>
      <c r="G121" s="102">
        <v>28</v>
      </c>
      <c r="H121" s="103">
        <v>0.1785714285714286</v>
      </c>
      <c r="I121" s="101">
        <v>198</v>
      </c>
      <c r="J121" s="102">
        <v>166</v>
      </c>
      <c r="K121" s="103">
        <v>0.19277108433734935</v>
      </c>
      <c r="M121" s="101">
        <v>0</v>
      </c>
      <c r="N121" s="102">
        <v>0</v>
      </c>
      <c r="O121" s="104">
        <v>0</v>
      </c>
      <c r="P121" s="103">
        <v>0</v>
      </c>
      <c r="Q121" s="101">
        <v>0</v>
      </c>
      <c r="R121" s="102">
        <v>0</v>
      </c>
      <c r="S121" s="104">
        <v>0</v>
      </c>
      <c r="T121" s="103">
        <v>0</v>
      </c>
      <c r="V121" s="105">
        <v>0</v>
      </c>
      <c r="W121" s="106">
        <v>0</v>
      </c>
      <c r="X121" s="107">
        <v>0</v>
      </c>
      <c r="Y121" s="105">
        <v>0</v>
      </c>
      <c r="Z121" s="106">
        <v>0</v>
      </c>
      <c r="AA121" s="107">
        <v>0</v>
      </c>
    </row>
    <row r="122" spans="1:27" s="43" customFormat="1" ht="14.25" outlineLevel="1">
      <c r="A122" s="321"/>
      <c r="B122" s="99"/>
      <c r="C122" s="100" t="s">
        <v>224</v>
      </c>
      <c r="D122" s="91"/>
      <c r="E122" s="43" t="s">
        <v>225</v>
      </c>
      <c r="F122" s="101">
        <v>791</v>
      </c>
      <c r="G122" s="102">
        <v>1036</v>
      </c>
      <c r="H122" s="103">
        <v>-0.2364864864864865</v>
      </c>
      <c r="I122" s="101">
        <v>4277</v>
      </c>
      <c r="J122" s="102">
        <v>6459</v>
      </c>
      <c r="K122" s="103">
        <v>-0.33782319244465087</v>
      </c>
      <c r="M122" s="101">
        <v>0</v>
      </c>
      <c r="N122" s="102">
        <v>13</v>
      </c>
      <c r="O122" s="104">
        <v>-13</v>
      </c>
      <c r="P122" s="103">
        <v>-1</v>
      </c>
      <c r="Q122" s="101">
        <v>22</v>
      </c>
      <c r="R122" s="102">
        <v>48</v>
      </c>
      <c r="S122" s="104">
        <v>-26</v>
      </c>
      <c r="T122" s="103">
        <v>-0.5416666666666667</v>
      </c>
      <c r="V122" s="105">
        <v>0</v>
      </c>
      <c r="W122" s="106">
        <v>1.2548262548262548</v>
      </c>
      <c r="X122" s="107">
        <v>-1.2548262548262548</v>
      </c>
      <c r="Y122" s="105">
        <v>0.5143792377834931</v>
      </c>
      <c r="Z122" s="106">
        <v>0.7431490942870413</v>
      </c>
      <c r="AA122" s="107">
        <v>-0.2287698565035482</v>
      </c>
    </row>
    <row r="123" spans="1:27" s="43" customFormat="1" ht="14.25" outlineLevel="1">
      <c r="A123" s="321"/>
      <c r="B123" s="99"/>
      <c r="C123" s="100" t="s">
        <v>226</v>
      </c>
      <c r="D123" s="91"/>
      <c r="E123" s="43" t="s">
        <v>227</v>
      </c>
      <c r="F123" s="101">
        <v>34580</v>
      </c>
      <c r="G123" s="102">
        <v>26660</v>
      </c>
      <c r="H123" s="103">
        <v>0.2970742685671417</v>
      </c>
      <c r="I123" s="101">
        <v>196453</v>
      </c>
      <c r="J123" s="102">
        <v>130548</v>
      </c>
      <c r="K123" s="103">
        <v>0.5048334712136533</v>
      </c>
      <c r="M123" s="101">
        <v>2307</v>
      </c>
      <c r="N123" s="102">
        <v>787</v>
      </c>
      <c r="O123" s="104">
        <v>1520</v>
      </c>
      <c r="P123" s="103">
        <v>1.9313850063532403</v>
      </c>
      <c r="Q123" s="101">
        <v>11004</v>
      </c>
      <c r="R123" s="102">
        <v>5537</v>
      </c>
      <c r="S123" s="104">
        <v>5467</v>
      </c>
      <c r="T123" s="103">
        <v>0.9873577749683944</v>
      </c>
      <c r="V123" s="105">
        <v>6.671486408328514</v>
      </c>
      <c r="W123" s="106">
        <v>2.9519879969992497</v>
      </c>
      <c r="X123" s="107">
        <v>3.719498411329264</v>
      </c>
      <c r="Y123" s="105">
        <v>5.60133976065522</v>
      </c>
      <c r="Z123" s="106">
        <v>4.241351839936269</v>
      </c>
      <c r="AA123" s="107">
        <v>1.3599879207189511</v>
      </c>
    </row>
    <row r="124" spans="1:27" s="149" customFormat="1" ht="15">
      <c r="A124" s="321"/>
      <c r="B124" s="144"/>
      <c r="C124" s="223" t="s">
        <v>228</v>
      </c>
      <c r="D124" s="117"/>
      <c r="E124" s="43" t="s">
        <v>229</v>
      </c>
      <c r="F124" s="146">
        <v>170668</v>
      </c>
      <c r="G124" s="147">
        <v>164657</v>
      </c>
      <c r="H124" s="148">
        <v>0.036506191659024356</v>
      </c>
      <c r="I124" s="146">
        <v>1034671</v>
      </c>
      <c r="J124" s="147">
        <v>950399</v>
      </c>
      <c r="K124" s="148">
        <v>0.08867012696772658</v>
      </c>
      <c r="M124" s="146">
        <v>7391</v>
      </c>
      <c r="N124" s="147">
        <v>5860</v>
      </c>
      <c r="O124" s="150">
        <v>1531</v>
      </c>
      <c r="P124" s="148">
        <v>0.2612627986348124</v>
      </c>
      <c r="Q124" s="146">
        <v>45328</v>
      </c>
      <c r="R124" s="147">
        <v>37165</v>
      </c>
      <c r="S124" s="150">
        <v>8163</v>
      </c>
      <c r="T124" s="148">
        <v>0.21964213641867358</v>
      </c>
      <c r="V124" s="151">
        <v>4.330630229451335</v>
      </c>
      <c r="W124" s="152">
        <v>3.5589133775059687</v>
      </c>
      <c r="X124" s="153">
        <v>0.7717168519453659</v>
      </c>
      <c r="Y124" s="151">
        <v>4.380909487170318</v>
      </c>
      <c r="Z124" s="152">
        <v>3.9104628687530196</v>
      </c>
      <c r="AA124" s="153">
        <v>0.4704466184172986</v>
      </c>
    </row>
    <row r="125" spans="1:27" s="43" customFormat="1" ht="6.75" customHeight="1">
      <c r="A125" s="321"/>
      <c r="B125" s="91"/>
      <c r="C125" s="241"/>
      <c r="D125" s="91"/>
      <c r="F125" s="102"/>
      <c r="G125" s="102"/>
      <c r="H125" s="229"/>
      <c r="I125" s="102"/>
      <c r="J125" s="102"/>
      <c r="K125" s="229"/>
      <c r="M125" s="102"/>
      <c r="N125" s="102"/>
      <c r="O125" s="104"/>
      <c r="P125" s="229"/>
      <c r="Q125" s="102"/>
      <c r="R125" s="102"/>
      <c r="S125" s="104"/>
      <c r="T125" s="229"/>
      <c r="V125" s="242"/>
      <c r="W125" s="242"/>
      <c r="X125" s="243"/>
      <c r="Y125" s="242"/>
      <c r="Z125" s="242"/>
      <c r="AA125" s="243"/>
    </row>
    <row r="126" spans="1:27" s="149" customFormat="1" ht="15" outlineLevel="1">
      <c r="A126" s="321"/>
      <c r="B126" s="115"/>
      <c r="C126" s="90" t="s">
        <v>230</v>
      </c>
      <c r="D126" s="91"/>
      <c r="E126" s="43" t="s">
        <v>231</v>
      </c>
      <c r="F126" s="92">
        <v>39567</v>
      </c>
      <c r="G126" s="93">
        <v>34228</v>
      </c>
      <c r="H126" s="94">
        <v>0.1559834053990885</v>
      </c>
      <c r="I126" s="92">
        <v>282615</v>
      </c>
      <c r="J126" s="93">
        <v>232526</v>
      </c>
      <c r="K126" s="94">
        <v>0.2154124700033544</v>
      </c>
      <c r="L126" s="43"/>
      <c r="M126" s="92">
        <v>5229</v>
      </c>
      <c r="N126" s="93">
        <v>3918</v>
      </c>
      <c r="O126" s="95">
        <v>1311</v>
      </c>
      <c r="P126" s="94">
        <v>0.3346094946401226</v>
      </c>
      <c r="Q126" s="92">
        <v>37003</v>
      </c>
      <c r="R126" s="93">
        <v>26968</v>
      </c>
      <c r="S126" s="95">
        <v>10035</v>
      </c>
      <c r="T126" s="94">
        <v>0.37210768318006515</v>
      </c>
      <c r="U126" s="43"/>
      <c r="V126" s="96">
        <v>13.215558419895368</v>
      </c>
      <c r="W126" s="97">
        <v>11.44676872735772</v>
      </c>
      <c r="X126" s="98">
        <v>1.7687896925376485</v>
      </c>
      <c r="Y126" s="96">
        <v>13.09307715443271</v>
      </c>
      <c r="Z126" s="97">
        <v>11.597842821877984</v>
      </c>
      <c r="AA126" s="98">
        <v>1.495234332554725</v>
      </c>
    </row>
    <row r="127" spans="1:27" s="43" customFormat="1" ht="14.25" outlineLevel="1">
      <c r="A127" s="321"/>
      <c r="B127" s="99"/>
      <c r="C127" s="100" t="s">
        <v>232</v>
      </c>
      <c r="D127" s="91"/>
      <c r="E127" s="43" t="s">
        <v>233</v>
      </c>
      <c r="F127" s="101">
        <v>280</v>
      </c>
      <c r="G127" s="102">
        <v>280</v>
      </c>
      <c r="H127" s="103">
        <v>0</v>
      </c>
      <c r="I127" s="101">
        <v>1600</v>
      </c>
      <c r="J127" s="102">
        <v>1580</v>
      </c>
      <c r="K127" s="103">
        <v>0.012658227848101333</v>
      </c>
      <c r="M127" s="101">
        <v>1</v>
      </c>
      <c r="N127" s="102">
        <v>1</v>
      </c>
      <c r="O127" s="104">
        <v>0</v>
      </c>
      <c r="P127" s="103">
        <v>0</v>
      </c>
      <c r="Q127" s="101">
        <v>7</v>
      </c>
      <c r="R127" s="102">
        <v>18</v>
      </c>
      <c r="S127" s="104">
        <v>-11</v>
      </c>
      <c r="T127" s="103">
        <v>-0.6111111111111112</v>
      </c>
      <c r="V127" s="105">
        <v>0.35714285714285715</v>
      </c>
      <c r="W127" s="106">
        <v>0.35714285714285715</v>
      </c>
      <c r="X127" s="107">
        <v>0</v>
      </c>
      <c r="Y127" s="105">
        <v>0.4375</v>
      </c>
      <c r="Z127" s="106">
        <v>1.139240506329114</v>
      </c>
      <c r="AA127" s="107">
        <v>-0.701740506329114</v>
      </c>
    </row>
    <row r="128" spans="1:27" s="43" customFormat="1" ht="14.25" outlineLevel="1">
      <c r="A128" s="321"/>
      <c r="B128" s="99"/>
      <c r="C128" s="100" t="s">
        <v>234</v>
      </c>
      <c r="D128" s="91"/>
      <c r="E128" s="43" t="s">
        <v>235</v>
      </c>
      <c r="F128" s="101">
        <v>188592</v>
      </c>
      <c r="G128" s="102">
        <v>141015</v>
      </c>
      <c r="H128" s="103">
        <v>0.33738963940006395</v>
      </c>
      <c r="I128" s="101">
        <v>1027736</v>
      </c>
      <c r="J128" s="102">
        <v>817774</v>
      </c>
      <c r="K128" s="103">
        <v>0.2567481969346055</v>
      </c>
      <c r="M128" s="101">
        <v>4587</v>
      </c>
      <c r="N128" s="102">
        <v>3891</v>
      </c>
      <c r="O128" s="104">
        <v>696</v>
      </c>
      <c r="P128" s="103">
        <v>0.17887432536622971</v>
      </c>
      <c r="Q128" s="101">
        <v>30558</v>
      </c>
      <c r="R128" s="102">
        <v>23345</v>
      </c>
      <c r="S128" s="104">
        <v>7213</v>
      </c>
      <c r="T128" s="103">
        <v>0.3089740843863782</v>
      </c>
      <c r="V128" s="105">
        <v>2.432234665309239</v>
      </c>
      <c r="W128" s="106">
        <v>2.759280927560898</v>
      </c>
      <c r="X128" s="107">
        <v>-0.3270462622516588</v>
      </c>
      <c r="Y128" s="105">
        <v>2.973331672725291</v>
      </c>
      <c r="Z128" s="106">
        <v>2.8547006874760017</v>
      </c>
      <c r="AA128" s="107">
        <v>0.11863098524928928</v>
      </c>
    </row>
    <row r="129" spans="1:27" s="43" customFormat="1" ht="14.25" outlineLevel="1">
      <c r="A129" s="321"/>
      <c r="B129" s="99"/>
      <c r="C129" s="100" t="s">
        <v>236</v>
      </c>
      <c r="D129" s="91"/>
      <c r="E129" s="43" t="s">
        <v>237</v>
      </c>
      <c r="F129" s="101">
        <v>16600</v>
      </c>
      <c r="G129" s="102">
        <v>15262</v>
      </c>
      <c r="H129" s="103">
        <v>0.0876687196959769</v>
      </c>
      <c r="I129" s="101">
        <v>102384</v>
      </c>
      <c r="J129" s="102">
        <v>92793</v>
      </c>
      <c r="K129" s="103">
        <v>0.10335908958649886</v>
      </c>
      <c r="M129" s="101">
        <v>317</v>
      </c>
      <c r="N129" s="102">
        <v>484</v>
      </c>
      <c r="O129" s="104">
        <v>-167</v>
      </c>
      <c r="P129" s="103">
        <v>-0.3450413223140496</v>
      </c>
      <c r="Q129" s="101">
        <v>2537</v>
      </c>
      <c r="R129" s="102">
        <v>3314</v>
      </c>
      <c r="S129" s="104">
        <v>-777</v>
      </c>
      <c r="T129" s="103">
        <v>-0.23445986722993362</v>
      </c>
      <c r="V129" s="105">
        <v>1.9096385542168675</v>
      </c>
      <c r="W129" s="106">
        <v>3.1712750622461012</v>
      </c>
      <c r="X129" s="107">
        <v>-1.2616365080292338</v>
      </c>
      <c r="Y129" s="105">
        <v>2.4779262384747613</v>
      </c>
      <c r="Z129" s="106">
        <v>3.5713900833036973</v>
      </c>
      <c r="AA129" s="107">
        <v>-1.093463844828936</v>
      </c>
    </row>
    <row r="130" spans="1:27" s="43" customFormat="1" ht="14.25" outlineLevel="1">
      <c r="A130" s="321"/>
      <c r="B130" s="99"/>
      <c r="C130" s="100" t="s">
        <v>238</v>
      </c>
      <c r="D130" s="91"/>
      <c r="E130" s="43" t="s">
        <v>239</v>
      </c>
      <c r="F130" s="101">
        <v>645</v>
      </c>
      <c r="G130" s="102">
        <v>550</v>
      </c>
      <c r="H130" s="103">
        <v>0.17272727272727262</v>
      </c>
      <c r="I130" s="101">
        <v>4796</v>
      </c>
      <c r="J130" s="102">
        <v>4108</v>
      </c>
      <c r="K130" s="103">
        <v>0.16747809152872462</v>
      </c>
      <c r="M130" s="101">
        <v>29</v>
      </c>
      <c r="N130" s="102">
        <v>15</v>
      </c>
      <c r="O130" s="104">
        <v>14</v>
      </c>
      <c r="P130" s="103">
        <v>0.9333333333333333</v>
      </c>
      <c r="Q130" s="101">
        <v>157</v>
      </c>
      <c r="R130" s="102">
        <v>73</v>
      </c>
      <c r="S130" s="104">
        <v>84</v>
      </c>
      <c r="T130" s="103">
        <v>1.1506849315068495</v>
      </c>
      <c r="V130" s="105">
        <v>4.496124031007752</v>
      </c>
      <c r="W130" s="106">
        <v>2.727272727272727</v>
      </c>
      <c r="X130" s="107">
        <v>1.7688513037350249</v>
      </c>
      <c r="Y130" s="105">
        <v>3.2735613010842366</v>
      </c>
      <c r="Z130" s="106">
        <v>1.777020447906524</v>
      </c>
      <c r="AA130" s="107">
        <v>1.4965408531777127</v>
      </c>
    </row>
    <row r="131" spans="1:27" s="43" customFormat="1" ht="14.25" outlineLevel="1">
      <c r="A131" s="321"/>
      <c r="B131" s="99"/>
      <c r="C131" s="100" t="s">
        <v>240</v>
      </c>
      <c r="D131" s="91"/>
      <c r="E131" s="43" t="s">
        <v>241</v>
      </c>
      <c r="F131" s="101">
        <v>2795</v>
      </c>
      <c r="G131" s="102">
        <v>2398</v>
      </c>
      <c r="H131" s="103">
        <v>0.16555462885738104</v>
      </c>
      <c r="I131" s="101">
        <v>18590</v>
      </c>
      <c r="J131" s="102">
        <v>12854</v>
      </c>
      <c r="K131" s="103">
        <v>0.4462424148125097</v>
      </c>
      <c r="M131" s="101">
        <v>42</v>
      </c>
      <c r="N131" s="102">
        <v>22</v>
      </c>
      <c r="O131" s="104">
        <v>20</v>
      </c>
      <c r="P131" s="103">
        <v>0.9090909090909092</v>
      </c>
      <c r="Q131" s="101">
        <v>198</v>
      </c>
      <c r="R131" s="102">
        <v>169</v>
      </c>
      <c r="S131" s="104">
        <v>29</v>
      </c>
      <c r="T131" s="103">
        <v>0.17159763313609466</v>
      </c>
      <c r="V131" s="105">
        <v>1.5026833631484795</v>
      </c>
      <c r="W131" s="106">
        <v>0.9174311926605505</v>
      </c>
      <c r="X131" s="107">
        <v>0.585252170487929</v>
      </c>
      <c r="Y131" s="105">
        <v>1.0650887573964496</v>
      </c>
      <c r="Z131" s="106">
        <v>1.3147658316477362</v>
      </c>
      <c r="AA131" s="107">
        <v>-0.2496770742512866</v>
      </c>
    </row>
    <row r="132" spans="1:27" s="43" customFormat="1" ht="14.25" outlineLevel="1">
      <c r="A132" s="321"/>
      <c r="B132" s="99"/>
      <c r="C132" s="100" t="s">
        <v>242</v>
      </c>
      <c r="D132" s="91"/>
      <c r="E132" s="43" t="s">
        <v>243</v>
      </c>
      <c r="F132" s="101">
        <v>1400</v>
      </c>
      <c r="G132" s="102">
        <v>1311</v>
      </c>
      <c r="H132" s="103">
        <v>0.06788710907704032</v>
      </c>
      <c r="I132" s="101">
        <v>8152</v>
      </c>
      <c r="J132" s="102">
        <v>7093</v>
      </c>
      <c r="K132" s="103">
        <v>0.14930212885943872</v>
      </c>
      <c r="M132" s="101">
        <v>89</v>
      </c>
      <c r="N132" s="102">
        <v>92</v>
      </c>
      <c r="O132" s="104">
        <v>-3</v>
      </c>
      <c r="P132" s="103">
        <v>-0.03260869565217395</v>
      </c>
      <c r="Q132" s="101">
        <v>428</v>
      </c>
      <c r="R132" s="102">
        <v>468</v>
      </c>
      <c r="S132" s="104">
        <v>-40</v>
      </c>
      <c r="T132" s="103">
        <v>-0.0854700854700855</v>
      </c>
      <c r="V132" s="105">
        <v>6.357142857142857</v>
      </c>
      <c r="W132" s="106">
        <v>7.017543859649122</v>
      </c>
      <c r="X132" s="107">
        <v>-0.6604010025062657</v>
      </c>
      <c r="Y132" s="105">
        <v>5.250245338567224</v>
      </c>
      <c r="Z132" s="106">
        <v>6.598054419850557</v>
      </c>
      <c r="AA132" s="107">
        <v>-1.3478090812833337</v>
      </c>
    </row>
    <row r="133" spans="1:27" s="149" customFormat="1" ht="15">
      <c r="A133" s="322"/>
      <c r="B133" s="144"/>
      <c r="C133" s="223" t="s">
        <v>244</v>
      </c>
      <c r="D133" s="117"/>
      <c r="E133" s="43" t="s">
        <v>245</v>
      </c>
      <c r="F133" s="146">
        <v>249879</v>
      </c>
      <c r="G133" s="147">
        <v>195044</v>
      </c>
      <c r="H133" s="148">
        <v>0.2811416911055966</v>
      </c>
      <c r="I133" s="146">
        <v>1445873</v>
      </c>
      <c r="J133" s="147">
        <v>1168728</v>
      </c>
      <c r="K133" s="148">
        <v>0.23713387546118536</v>
      </c>
      <c r="M133" s="146">
        <v>10294</v>
      </c>
      <c r="N133" s="147">
        <v>8423</v>
      </c>
      <c r="O133" s="150">
        <v>1871</v>
      </c>
      <c r="P133" s="148">
        <v>0.22212988246468002</v>
      </c>
      <c r="Q133" s="146">
        <v>70888</v>
      </c>
      <c r="R133" s="147">
        <v>54355</v>
      </c>
      <c r="S133" s="150">
        <v>16533</v>
      </c>
      <c r="T133" s="148">
        <v>0.3041670499494067</v>
      </c>
      <c r="V133" s="151">
        <v>4.119593883439585</v>
      </c>
      <c r="W133" s="152">
        <v>4.318512745841964</v>
      </c>
      <c r="X133" s="153">
        <v>-0.19891886240237966</v>
      </c>
      <c r="Y133" s="151">
        <v>4.902781917913952</v>
      </c>
      <c r="Z133" s="152">
        <v>4.650782731311307</v>
      </c>
      <c r="AA133" s="153">
        <v>0.251999186602645</v>
      </c>
    </row>
    <row r="134" spans="1:27" s="165" customFormat="1" ht="15.75">
      <c r="A134" s="231"/>
      <c r="B134" s="232" t="s">
        <v>246</v>
      </c>
      <c r="C134" s="233"/>
      <c r="D134" s="57"/>
      <c r="E134" s="161" t="s">
        <v>247</v>
      </c>
      <c r="F134" s="234">
        <v>420547</v>
      </c>
      <c r="G134" s="235">
        <v>359701</v>
      </c>
      <c r="H134" s="236">
        <v>0.16915716108656897</v>
      </c>
      <c r="I134" s="234">
        <v>2480544</v>
      </c>
      <c r="J134" s="235">
        <v>2119127</v>
      </c>
      <c r="K134" s="236">
        <v>0.17054994816261626</v>
      </c>
      <c r="M134" s="234">
        <v>17685</v>
      </c>
      <c r="N134" s="235">
        <v>14283</v>
      </c>
      <c r="O134" s="237">
        <v>3402</v>
      </c>
      <c r="P134" s="236">
        <v>0.23818525519848777</v>
      </c>
      <c r="Q134" s="234">
        <v>116216</v>
      </c>
      <c r="R134" s="235">
        <v>91520</v>
      </c>
      <c r="S134" s="237">
        <v>24696</v>
      </c>
      <c r="T134" s="236">
        <v>0.26984265734265733</v>
      </c>
      <c r="V134" s="238">
        <v>4.2052374645402315</v>
      </c>
      <c r="W134" s="239">
        <v>3.970797968312571</v>
      </c>
      <c r="X134" s="240">
        <v>0.23443949622766036</v>
      </c>
      <c r="Y134" s="238">
        <v>4.685101332610911</v>
      </c>
      <c r="Z134" s="239">
        <v>4.318759564669792</v>
      </c>
      <c r="AA134" s="240">
        <v>0.36634176794111895</v>
      </c>
    </row>
    <row r="135" spans="6:27" s="91" customFormat="1" ht="14.25">
      <c r="F135" s="244"/>
      <c r="G135" s="244"/>
      <c r="H135" s="245"/>
      <c r="I135" s="244"/>
      <c r="J135" s="244"/>
      <c r="K135" s="245"/>
      <c r="M135" s="244"/>
      <c r="N135" s="244"/>
      <c r="O135" s="246"/>
      <c r="P135" s="245"/>
      <c r="Q135" s="244"/>
      <c r="R135" s="244"/>
      <c r="S135" s="246"/>
      <c r="T135" s="245"/>
      <c r="V135" s="247"/>
      <c r="W135" s="247"/>
      <c r="X135" s="248"/>
      <c r="Y135" s="247"/>
      <c r="Z135" s="247"/>
      <c r="AA135" s="248"/>
    </row>
    <row r="136" spans="1:27" s="43" customFormat="1" ht="14.25" customHeight="1" outlineLevel="1">
      <c r="A136" s="316" t="s">
        <v>248</v>
      </c>
      <c r="B136" s="89"/>
      <c r="C136" s="90" t="s">
        <v>249</v>
      </c>
      <c r="D136" s="91"/>
      <c r="E136" s="43" t="s">
        <v>250</v>
      </c>
      <c r="F136" s="92">
        <v>47191</v>
      </c>
      <c r="G136" s="93">
        <v>54416</v>
      </c>
      <c r="H136" s="94">
        <v>-0.1327734489855924</v>
      </c>
      <c r="I136" s="92">
        <v>293409</v>
      </c>
      <c r="J136" s="93">
        <v>298147</v>
      </c>
      <c r="K136" s="94">
        <v>-0.01589148976846988</v>
      </c>
      <c r="M136" s="92">
        <v>904</v>
      </c>
      <c r="N136" s="93">
        <v>1609</v>
      </c>
      <c r="O136" s="95">
        <v>-705</v>
      </c>
      <c r="P136" s="94">
        <v>-0.4381603480422622</v>
      </c>
      <c r="Q136" s="92">
        <v>5025</v>
      </c>
      <c r="R136" s="93">
        <v>8675</v>
      </c>
      <c r="S136" s="95">
        <v>-3650</v>
      </c>
      <c r="T136" s="94">
        <v>-0.42074927953890495</v>
      </c>
      <c r="V136" s="96">
        <v>1.9156195037189294</v>
      </c>
      <c r="W136" s="97">
        <v>2.956850926198177</v>
      </c>
      <c r="X136" s="98">
        <v>-1.0412314224792476</v>
      </c>
      <c r="Y136" s="96">
        <v>1.7126264020531068</v>
      </c>
      <c r="Z136" s="97">
        <v>2.9096385340117457</v>
      </c>
      <c r="AA136" s="98">
        <v>-1.1970121319586389</v>
      </c>
    </row>
    <row r="137" spans="1:27" s="43" customFormat="1" ht="14.25" outlineLevel="1">
      <c r="A137" s="317"/>
      <c r="B137" s="99"/>
      <c r="C137" s="100" t="s">
        <v>251</v>
      </c>
      <c r="D137" s="91"/>
      <c r="E137" s="43" t="s">
        <v>252</v>
      </c>
      <c r="F137" s="101">
        <v>404</v>
      </c>
      <c r="G137" s="102">
        <v>896</v>
      </c>
      <c r="H137" s="103">
        <v>-0.5491071428571428</v>
      </c>
      <c r="I137" s="101">
        <v>2419</v>
      </c>
      <c r="J137" s="102">
        <v>5693</v>
      </c>
      <c r="K137" s="103">
        <v>-0.5750922185139644</v>
      </c>
      <c r="M137" s="101">
        <v>39</v>
      </c>
      <c r="N137" s="102">
        <v>18</v>
      </c>
      <c r="O137" s="104">
        <v>21</v>
      </c>
      <c r="P137" s="103">
        <v>1.1666666666666665</v>
      </c>
      <c r="Q137" s="101">
        <v>204</v>
      </c>
      <c r="R137" s="102">
        <v>60</v>
      </c>
      <c r="S137" s="104">
        <v>144</v>
      </c>
      <c r="T137" s="103">
        <v>2.4</v>
      </c>
      <c r="V137" s="105">
        <v>9.653465346534654</v>
      </c>
      <c r="W137" s="106">
        <v>2.0089285714285716</v>
      </c>
      <c r="X137" s="107">
        <v>7.644536775106083</v>
      </c>
      <c r="Y137" s="105">
        <v>8.43323687474163</v>
      </c>
      <c r="Z137" s="106">
        <v>1.0539258738802038</v>
      </c>
      <c r="AA137" s="107">
        <v>7.379311000861426</v>
      </c>
    </row>
    <row r="138" spans="1:27" s="43" customFormat="1" ht="14.25" outlineLevel="1">
      <c r="A138" s="317"/>
      <c r="B138" s="99"/>
      <c r="C138" s="100" t="s">
        <v>253</v>
      </c>
      <c r="D138" s="91"/>
      <c r="E138" s="43" t="s">
        <v>254</v>
      </c>
      <c r="F138" s="101">
        <v>291</v>
      </c>
      <c r="G138" s="102">
        <v>291</v>
      </c>
      <c r="H138" s="103">
        <v>0</v>
      </c>
      <c r="I138" s="101">
        <v>1746</v>
      </c>
      <c r="J138" s="102">
        <v>1746</v>
      </c>
      <c r="K138" s="103">
        <v>0</v>
      </c>
      <c r="M138" s="101">
        <v>0</v>
      </c>
      <c r="N138" s="102">
        <v>0</v>
      </c>
      <c r="O138" s="104">
        <v>0</v>
      </c>
      <c r="P138" s="103" t="s">
        <v>114</v>
      </c>
      <c r="Q138" s="101">
        <v>0</v>
      </c>
      <c r="R138" s="102">
        <v>0</v>
      </c>
      <c r="S138" s="104">
        <v>0</v>
      </c>
      <c r="T138" s="103" t="s">
        <v>114</v>
      </c>
      <c r="V138" s="105">
        <v>0</v>
      </c>
      <c r="W138" s="106">
        <v>0</v>
      </c>
      <c r="X138" s="107">
        <v>0</v>
      </c>
      <c r="Y138" s="105">
        <v>0</v>
      </c>
      <c r="Z138" s="106">
        <v>0</v>
      </c>
      <c r="AA138" s="107">
        <v>0</v>
      </c>
    </row>
    <row r="139" spans="1:27" s="43" customFormat="1" ht="14.25" outlineLevel="1">
      <c r="A139" s="317"/>
      <c r="B139" s="99"/>
      <c r="C139" s="100" t="s">
        <v>255</v>
      </c>
      <c r="D139" s="91"/>
      <c r="E139" s="43" t="s">
        <v>256</v>
      </c>
      <c r="F139" s="101">
        <v>142</v>
      </c>
      <c r="G139" s="102">
        <v>142</v>
      </c>
      <c r="H139" s="103">
        <v>0</v>
      </c>
      <c r="I139" s="101">
        <v>852</v>
      </c>
      <c r="J139" s="102">
        <v>852</v>
      </c>
      <c r="K139" s="103">
        <v>0</v>
      </c>
      <c r="M139" s="101">
        <v>0</v>
      </c>
      <c r="N139" s="102">
        <v>0</v>
      </c>
      <c r="O139" s="104">
        <v>0</v>
      </c>
      <c r="P139" s="103" t="s">
        <v>114</v>
      </c>
      <c r="Q139" s="101">
        <v>0</v>
      </c>
      <c r="R139" s="102">
        <v>0</v>
      </c>
      <c r="S139" s="104">
        <v>0</v>
      </c>
      <c r="T139" s="103" t="s">
        <v>114</v>
      </c>
      <c r="V139" s="105">
        <v>0</v>
      </c>
      <c r="W139" s="106">
        <v>0</v>
      </c>
      <c r="X139" s="107">
        <v>0</v>
      </c>
      <c r="Y139" s="105">
        <v>0</v>
      </c>
      <c r="Z139" s="106">
        <v>0</v>
      </c>
      <c r="AA139" s="107">
        <v>0</v>
      </c>
    </row>
    <row r="140" spans="1:27" s="43" customFormat="1" ht="14.25" outlineLevel="1">
      <c r="A140" s="317"/>
      <c r="B140" s="99"/>
      <c r="C140" s="100" t="s">
        <v>257</v>
      </c>
      <c r="D140" s="91"/>
      <c r="E140" s="43" t="s">
        <v>258</v>
      </c>
      <c r="F140" s="101">
        <v>30</v>
      </c>
      <c r="G140" s="102">
        <v>30</v>
      </c>
      <c r="H140" s="103">
        <v>0</v>
      </c>
      <c r="I140" s="101">
        <v>180</v>
      </c>
      <c r="J140" s="102">
        <v>180</v>
      </c>
      <c r="K140" s="103">
        <v>0</v>
      </c>
      <c r="M140" s="101">
        <v>0</v>
      </c>
      <c r="N140" s="102">
        <v>0</v>
      </c>
      <c r="O140" s="104">
        <v>0</v>
      </c>
      <c r="P140" s="103" t="s">
        <v>114</v>
      </c>
      <c r="Q140" s="101">
        <v>0</v>
      </c>
      <c r="R140" s="102">
        <v>0</v>
      </c>
      <c r="S140" s="104">
        <v>0</v>
      </c>
      <c r="T140" s="103" t="s">
        <v>114</v>
      </c>
      <c r="V140" s="105">
        <v>0</v>
      </c>
      <c r="W140" s="106">
        <v>0</v>
      </c>
      <c r="X140" s="107">
        <v>0</v>
      </c>
      <c r="Y140" s="105">
        <v>0</v>
      </c>
      <c r="Z140" s="106">
        <v>0</v>
      </c>
      <c r="AA140" s="107">
        <v>0</v>
      </c>
    </row>
    <row r="141" spans="1:27" s="43" customFormat="1" ht="14.25" outlineLevel="1">
      <c r="A141" s="317"/>
      <c r="B141" s="99"/>
      <c r="C141" s="100" t="s">
        <v>259</v>
      </c>
      <c r="D141" s="91"/>
      <c r="E141" s="43" t="s">
        <v>260</v>
      </c>
      <c r="F141" s="101">
        <v>59</v>
      </c>
      <c r="G141" s="102">
        <v>59</v>
      </c>
      <c r="H141" s="103">
        <v>0</v>
      </c>
      <c r="I141" s="101">
        <v>354</v>
      </c>
      <c r="J141" s="102">
        <v>354</v>
      </c>
      <c r="K141" s="103">
        <v>0</v>
      </c>
      <c r="M141" s="101">
        <v>0</v>
      </c>
      <c r="N141" s="102">
        <v>0</v>
      </c>
      <c r="O141" s="104">
        <v>0</v>
      </c>
      <c r="P141" s="103" t="s">
        <v>114</v>
      </c>
      <c r="Q141" s="101">
        <v>0</v>
      </c>
      <c r="R141" s="102">
        <v>0</v>
      </c>
      <c r="S141" s="104">
        <v>0</v>
      </c>
      <c r="T141" s="103" t="s">
        <v>114</v>
      </c>
      <c r="V141" s="105">
        <v>0</v>
      </c>
      <c r="W141" s="106">
        <v>0</v>
      </c>
      <c r="X141" s="107">
        <v>0</v>
      </c>
      <c r="Y141" s="105">
        <v>0</v>
      </c>
      <c r="Z141" s="106">
        <v>0</v>
      </c>
      <c r="AA141" s="107">
        <v>0</v>
      </c>
    </row>
    <row r="142" spans="1:27" s="43" customFormat="1" ht="14.25" outlineLevel="1">
      <c r="A142" s="317"/>
      <c r="B142" s="99"/>
      <c r="C142" s="100" t="s">
        <v>261</v>
      </c>
      <c r="D142" s="91"/>
      <c r="E142" s="43" t="s">
        <v>262</v>
      </c>
      <c r="F142" s="101">
        <v>15</v>
      </c>
      <c r="G142" s="102">
        <v>15</v>
      </c>
      <c r="H142" s="103">
        <v>0</v>
      </c>
      <c r="I142" s="101">
        <v>95</v>
      </c>
      <c r="J142" s="102">
        <v>95</v>
      </c>
      <c r="K142" s="103">
        <v>0</v>
      </c>
      <c r="M142" s="101">
        <v>0</v>
      </c>
      <c r="N142" s="102">
        <v>0</v>
      </c>
      <c r="O142" s="104">
        <v>0</v>
      </c>
      <c r="P142" s="103" t="s">
        <v>114</v>
      </c>
      <c r="Q142" s="101">
        <v>0</v>
      </c>
      <c r="R142" s="102">
        <v>0</v>
      </c>
      <c r="S142" s="104">
        <v>0</v>
      </c>
      <c r="T142" s="103" t="s">
        <v>114</v>
      </c>
      <c r="V142" s="105">
        <v>0</v>
      </c>
      <c r="W142" s="106">
        <v>0</v>
      </c>
      <c r="X142" s="107">
        <v>0</v>
      </c>
      <c r="Y142" s="105">
        <v>0</v>
      </c>
      <c r="Z142" s="106">
        <v>0</v>
      </c>
      <c r="AA142" s="107">
        <v>0</v>
      </c>
    </row>
    <row r="143" spans="1:27" s="43" customFormat="1" ht="14.25" outlineLevel="1">
      <c r="A143" s="317"/>
      <c r="B143" s="99"/>
      <c r="C143" s="100" t="s">
        <v>263</v>
      </c>
      <c r="D143" s="91"/>
      <c r="E143" s="43" t="s">
        <v>264</v>
      </c>
      <c r="F143" s="101">
        <v>192</v>
      </c>
      <c r="G143" s="102">
        <v>417</v>
      </c>
      <c r="H143" s="103">
        <v>-0.539568345323741</v>
      </c>
      <c r="I143" s="101">
        <v>1153</v>
      </c>
      <c r="J143" s="102">
        <v>2502</v>
      </c>
      <c r="K143" s="103">
        <v>-0.5391686650679456</v>
      </c>
      <c r="M143" s="101">
        <v>17</v>
      </c>
      <c r="N143" s="102">
        <v>13</v>
      </c>
      <c r="O143" s="104">
        <v>4</v>
      </c>
      <c r="P143" s="103">
        <v>0.3076923076923077</v>
      </c>
      <c r="Q143" s="101">
        <v>68</v>
      </c>
      <c r="R143" s="102">
        <v>67</v>
      </c>
      <c r="S143" s="104">
        <v>1</v>
      </c>
      <c r="T143" s="103">
        <v>0.014925373134328401</v>
      </c>
      <c r="V143" s="105">
        <v>8.854166666666668</v>
      </c>
      <c r="W143" s="106">
        <v>3.1175059952038366</v>
      </c>
      <c r="X143" s="107">
        <v>5.736660671462831</v>
      </c>
      <c r="Y143" s="105">
        <v>5.897658282740677</v>
      </c>
      <c r="Z143" s="106">
        <v>2.677857713828937</v>
      </c>
      <c r="AA143" s="107">
        <v>3.21980056891174</v>
      </c>
    </row>
    <row r="144" spans="1:27" s="43" customFormat="1" ht="14.25" outlineLevel="1">
      <c r="A144" s="317"/>
      <c r="B144" s="99"/>
      <c r="C144" s="100" t="s">
        <v>265</v>
      </c>
      <c r="D144" s="91"/>
      <c r="E144" s="43" t="s">
        <v>266</v>
      </c>
      <c r="F144" s="101">
        <v>12</v>
      </c>
      <c r="G144" s="102">
        <v>12</v>
      </c>
      <c r="H144" s="103">
        <v>0</v>
      </c>
      <c r="I144" s="101">
        <v>72</v>
      </c>
      <c r="J144" s="102">
        <v>72</v>
      </c>
      <c r="K144" s="103">
        <v>0</v>
      </c>
      <c r="M144" s="101">
        <v>0</v>
      </c>
      <c r="N144" s="102">
        <v>0</v>
      </c>
      <c r="O144" s="104">
        <v>0</v>
      </c>
      <c r="P144" s="103" t="s">
        <v>114</v>
      </c>
      <c r="Q144" s="101">
        <v>0</v>
      </c>
      <c r="R144" s="102">
        <v>0</v>
      </c>
      <c r="S144" s="104">
        <v>0</v>
      </c>
      <c r="T144" s="103" t="s">
        <v>114</v>
      </c>
      <c r="V144" s="105">
        <v>0</v>
      </c>
      <c r="W144" s="106">
        <v>0</v>
      </c>
      <c r="X144" s="107">
        <v>0</v>
      </c>
      <c r="Y144" s="105">
        <v>0</v>
      </c>
      <c r="Z144" s="106">
        <v>0</v>
      </c>
      <c r="AA144" s="107">
        <v>0</v>
      </c>
    </row>
    <row r="145" spans="1:27" s="43" customFormat="1" ht="14.25" outlineLevel="1">
      <c r="A145" s="317"/>
      <c r="B145" s="99"/>
      <c r="C145" s="100" t="s">
        <v>267</v>
      </c>
      <c r="D145" s="91"/>
      <c r="E145" s="43" t="s">
        <v>268</v>
      </c>
      <c r="F145" s="101">
        <v>567</v>
      </c>
      <c r="G145" s="102">
        <v>451</v>
      </c>
      <c r="H145" s="103">
        <v>0.2572062084257205</v>
      </c>
      <c r="I145" s="101">
        <v>3398</v>
      </c>
      <c r="J145" s="102">
        <v>2337</v>
      </c>
      <c r="K145" s="103">
        <v>0.45400085579803195</v>
      </c>
      <c r="M145" s="101">
        <v>7</v>
      </c>
      <c r="N145" s="102">
        <v>2</v>
      </c>
      <c r="O145" s="104">
        <v>5</v>
      </c>
      <c r="P145" s="103">
        <v>2.5</v>
      </c>
      <c r="Q145" s="101">
        <v>8</v>
      </c>
      <c r="R145" s="102">
        <v>2</v>
      </c>
      <c r="S145" s="104">
        <v>6</v>
      </c>
      <c r="T145" s="103">
        <v>3</v>
      </c>
      <c r="V145" s="105">
        <v>1.2345679012345678</v>
      </c>
      <c r="W145" s="106">
        <v>0.4434589800443459</v>
      </c>
      <c r="X145" s="107">
        <v>0.7911089211902219</v>
      </c>
      <c r="Y145" s="105">
        <v>0.23543260741612712</v>
      </c>
      <c r="Z145" s="106">
        <v>0.08557980316645272</v>
      </c>
      <c r="AA145" s="107">
        <v>0.1498528042496744</v>
      </c>
    </row>
    <row r="146" spans="1:27" s="43" customFormat="1" ht="14.25" outlineLevel="1">
      <c r="A146" s="317"/>
      <c r="B146" s="99"/>
      <c r="C146" s="100" t="s">
        <v>269</v>
      </c>
      <c r="D146" s="91"/>
      <c r="E146" s="43" t="s">
        <v>270</v>
      </c>
      <c r="F146" s="101">
        <v>26</v>
      </c>
      <c r="G146" s="102">
        <v>26</v>
      </c>
      <c r="H146" s="103">
        <v>0</v>
      </c>
      <c r="I146" s="101">
        <v>156</v>
      </c>
      <c r="J146" s="102">
        <v>156</v>
      </c>
      <c r="K146" s="103">
        <v>0</v>
      </c>
      <c r="M146" s="101">
        <v>0</v>
      </c>
      <c r="N146" s="102">
        <v>0</v>
      </c>
      <c r="O146" s="104">
        <v>0</v>
      </c>
      <c r="P146" s="103" t="s">
        <v>114</v>
      </c>
      <c r="Q146" s="101">
        <v>0</v>
      </c>
      <c r="R146" s="102">
        <v>0</v>
      </c>
      <c r="S146" s="104">
        <v>0</v>
      </c>
      <c r="T146" s="103" t="s">
        <v>114</v>
      </c>
      <c r="V146" s="105">
        <v>0</v>
      </c>
      <c r="W146" s="106">
        <v>0</v>
      </c>
      <c r="X146" s="107">
        <v>0</v>
      </c>
      <c r="Y146" s="105">
        <v>0</v>
      </c>
      <c r="Z146" s="106">
        <v>0</v>
      </c>
      <c r="AA146" s="107">
        <v>0</v>
      </c>
    </row>
    <row r="147" spans="1:27" s="43" customFormat="1" ht="14.25" outlineLevel="1">
      <c r="A147" s="317"/>
      <c r="B147" s="99"/>
      <c r="C147" s="100" t="s">
        <v>271</v>
      </c>
      <c r="D147" s="91"/>
      <c r="E147" s="43" t="s">
        <v>272</v>
      </c>
      <c r="F147" s="101">
        <v>20</v>
      </c>
      <c r="G147" s="102">
        <v>18</v>
      </c>
      <c r="H147" s="103">
        <v>0.11111111111111116</v>
      </c>
      <c r="I147" s="101">
        <v>112</v>
      </c>
      <c r="J147" s="102">
        <v>96</v>
      </c>
      <c r="K147" s="103">
        <v>0.16666666666666674</v>
      </c>
      <c r="M147" s="101">
        <v>0</v>
      </c>
      <c r="N147" s="102">
        <v>1</v>
      </c>
      <c r="O147" s="104">
        <v>-1</v>
      </c>
      <c r="P147" s="103" t="s">
        <v>114</v>
      </c>
      <c r="Q147" s="101">
        <v>0</v>
      </c>
      <c r="R147" s="102">
        <v>7</v>
      </c>
      <c r="S147" s="104">
        <v>-7</v>
      </c>
      <c r="T147" s="103" t="s">
        <v>114</v>
      </c>
      <c r="V147" s="105">
        <v>0</v>
      </c>
      <c r="W147" s="106">
        <v>5.555555555555555</v>
      </c>
      <c r="X147" s="107">
        <v>-5.555555555555555</v>
      </c>
      <c r="Y147" s="105">
        <v>0</v>
      </c>
      <c r="Z147" s="106">
        <v>7.291666666666667</v>
      </c>
      <c r="AA147" s="107">
        <v>-7.291666666666667</v>
      </c>
    </row>
    <row r="148" spans="1:27" s="43" customFormat="1" ht="14.25" outlineLevel="1">
      <c r="A148" s="317"/>
      <c r="B148" s="99"/>
      <c r="C148" s="100" t="s">
        <v>273</v>
      </c>
      <c r="D148" s="91"/>
      <c r="E148" s="43" t="s">
        <v>274</v>
      </c>
      <c r="F148" s="101">
        <v>283</v>
      </c>
      <c r="G148" s="102">
        <v>287</v>
      </c>
      <c r="H148" s="103">
        <v>-0.013937282229964931</v>
      </c>
      <c r="I148" s="101">
        <v>977</v>
      </c>
      <c r="J148" s="102">
        <v>981</v>
      </c>
      <c r="K148" s="103">
        <v>-0.004077471967380175</v>
      </c>
      <c r="M148" s="101">
        <v>19</v>
      </c>
      <c r="N148" s="102">
        <v>9</v>
      </c>
      <c r="O148" s="104">
        <v>10</v>
      </c>
      <c r="P148" s="103">
        <v>1.1111111111111112</v>
      </c>
      <c r="Q148" s="101">
        <v>56</v>
      </c>
      <c r="R148" s="102">
        <v>63</v>
      </c>
      <c r="S148" s="104">
        <v>-7</v>
      </c>
      <c r="T148" s="103">
        <v>-0.11111111111111116</v>
      </c>
      <c r="V148" s="105">
        <v>6.713780918727914</v>
      </c>
      <c r="W148" s="106">
        <v>3.1358885017421603</v>
      </c>
      <c r="X148" s="107">
        <v>3.5778924169857538</v>
      </c>
      <c r="Y148" s="105">
        <v>5.731832139201638</v>
      </c>
      <c r="Z148" s="106">
        <v>6.422018348623854</v>
      </c>
      <c r="AA148" s="107">
        <v>-0.6901862094222162</v>
      </c>
    </row>
    <row r="149" spans="1:27" s="43" customFormat="1" ht="14.25" outlineLevel="1">
      <c r="A149" s="317"/>
      <c r="B149" s="99"/>
      <c r="C149" s="100" t="s">
        <v>275</v>
      </c>
      <c r="D149" s="91"/>
      <c r="E149" s="43" t="s">
        <v>276</v>
      </c>
      <c r="F149" s="101">
        <v>125</v>
      </c>
      <c r="G149" s="102">
        <v>167</v>
      </c>
      <c r="H149" s="103">
        <v>-0.25149700598802405</v>
      </c>
      <c r="I149" s="101">
        <v>750</v>
      </c>
      <c r="J149" s="102">
        <v>1002</v>
      </c>
      <c r="K149" s="103">
        <v>-0.25149700598802394</v>
      </c>
      <c r="M149" s="101">
        <v>0</v>
      </c>
      <c r="N149" s="102">
        <v>0</v>
      </c>
      <c r="O149" s="104">
        <v>0</v>
      </c>
      <c r="P149" s="103" t="s">
        <v>114</v>
      </c>
      <c r="Q149" s="101">
        <v>0</v>
      </c>
      <c r="R149" s="102">
        <v>0</v>
      </c>
      <c r="S149" s="104">
        <v>0</v>
      </c>
      <c r="T149" s="103" t="s">
        <v>114</v>
      </c>
      <c r="V149" s="105">
        <v>0</v>
      </c>
      <c r="W149" s="106">
        <v>0</v>
      </c>
      <c r="X149" s="107">
        <v>0</v>
      </c>
      <c r="Y149" s="105">
        <v>0</v>
      </c>
      <c r="Z149" s="106">
        <v>0</v>
      </c>
      <c r="AA149" s="107">
        <v>0</v>
      </c>
    </row>
    <row r="150" spans="1:27" s="43" customFormat="1" ht="14.25" outlineLevel="1">
      <c r="A150" s="317"/>
      <c r="B150" s="99"/>
      <c r="C150" s="100" t="s">
        <v>277</v>
      </c>
      <c r="D150" s="91"/>
      <c r="E150" s="43" t="s">
        <v>278</v>
      </c>
      <c r="F150" s="101">
        <v>2</v>
      </c>
      <c r="G150" s="102">
        <v>2</v>
      </c>
      <c r="H150" s="103">
        <v>0</v>
      </c>
      <c r="I150" s="101">
        <v>12</v>
      </c>
      <c r="J150" s="102">
        <v>12</v>
      </c>
      <c r="K150" s="103">
        <v>0</v>
      </c>
      <c r="M150" s="101">
        <v>0</v>
      </c>
      <c r="N150" s="102">
        <v>0</v>
      </c>
      <c r="O150" s="104">
        <v>0</v>
      </c>
      <c r="P150" s="103" t="s">
        <v>114</v>
      </c>
      <c r="Q150" s="101">
        <v>0</v>
      </c>
      <c r="R150" s="102">
        <v>0</v>
      </c>
      <c r="S150" s="104">
        <v>0</v>
      </c>
      <c r="T150" s="103" t="s">
        <v>114</v>
      </c>
      <c r="V150" s="105">
        <v>0</v>
      </c>
      <c r="W150" s="106">
        <v>0</v>
      </c>
      <c r="X150" s="107">
        <v>0</v>
      </c>
      <c r="Y150" s="105">
        <v>0</v>
      </c>
      <c r="Z150" s="106">
        <v>0</v>
      </c>
      <c r="AA150" s="107">
        <v>0</v>
      </c>
    </row>
    <row r="151" spans="1:27" s="43" customFormat="1" ht="14.25" outlineLevel="1">
      <c r="A151" s="317"/>
      <c r="B151" s="99"/>
      <c r="C151" s="100" t="s">
        <v>279</v>
      </c>
      <c r="D151" s="91"/>
      <c r="E151" s="43" t="s">
        <v>280</v>
      </c>
      <c r="F151" s="101">
        <v>298</v>
      </c>
      <c r="G151" s="102">
        <v>418</v>
      </c>
      <c r="H151" s="103">
        <v>-0.2870813397129187</v>
      </c>
      <c r="I151" s="101">
        <v>2473</v>
      </c>
      <c r="J151" s="102">
        <v>2773</v>
      </c>
      <c r="K151" s="103">
        <v>-0.10818608005769914</v>
      </c>
      <c r="M151" s="101">
        <v>24</v>
      </c>
      <c r="N151" s="102">
        <v>28</v>
      </c>
      <c r="O151" s="104">
        <v>-4</v>
      </c>
      <c r="P151" s="103">
        <v>-0.1428571428571429</v>
      </c>
      <c r="Q151" s="101">
        <v>144</v>
      </c>
      <c r="R151" s="102">
        <v>105</v>
      </c>
      <c r="S151" s="104">
        <v>39</v>
      </c>
      <c r="T151" s="103">
        <v>0.37142857142857144</v>
      </c>
      <c r="V151" s="105">
        <v>8.053691275167784</v>
      </c>
      <c r="W151" s="106">
        <v>6.698564593301434</v>
      </c>
      <c r="X151" s="107">
        <v>1.3551266818663503</v>
      </c>
      <c r="Y151" s="105">
        <v>5.822887181560858</v>
      </c>
      <c r="Z151" s="106">
        <v>3.786512802019474</v>
      </c>
      <c r="AA151" s="107">
        <v>2.0363743795413836</v>
      </c>
    </row>
    <row r="152" spans="1:27" s="43" customFormat="1" ht="14.25" outlineLevel="1">
      <c r="A152" s="317"/>
      <c r="B152" s="99"/>
      <c r="C152" s="100" t="s">
        <v>281</v>
      </c>
      <c r="D152" s="91"/>
      <c r="E152" s="43" t="s">
        <v>282</v>
      </c>
      <c r="F152" s="101">
        <v>83</v>
      </c>
      <c r="G152" s="102">
        <v>83</v>
      </c>
      <c r="H152" s="103">
        <v>0</v>
      </c>
      <c r="I152" s="101">
        <v>498</v>
      </c>
      <c r="J152" s="102">
        <v>498</v>
      </c>
      <c r="K152" s="103">
        <v>0</v>
      </c>
      <c r="M152" s="101">
        <v>0</v>
      </c>
      <c r="N152" s="102">
        <v>0</v>
      </c>
      <c r="O152" s="104">
        <v>0</v>
      </c>
      <c r="P152" s="103" t="s">
        <v>114</v>
      </c>
      <c r="Q152" s="101">
        <v>0</v>
      </c>
      <c r="R152" s="102">
        <v>0</v>
      </c>
      <c r="S152" s="104">
        <v>0</v>
      </c>
      <c r="T152" s="103" t="s">
        <v>114</v>
      </c>
      <c r="V152" s="105">
        <v>0</v>
      </c>
      <c r="W152" s="106">
        <v>0</v>
      </c>
      <c r="X152" s="107">
        <v>0</v>
      </c>
      <c r="Y152" s="105">
        <v>0</v>
      </c>
      <c r="Z152" s="106">
        <v>0</v>
      </c>
      <c r="AA152" s="107">
        <v>0</v>
      </c>
    </row>
    <row r="153" spans="1:27" s="43" customFormat="1" ht="14.25" outlineLevel="1">
      <c r="A153" s="317"/>
      <c r="B153" s="99"/>
      <c r="C153" s="100" t="s">
        <v>283</v>
      </c>
      <c r="D153" s="91"/>
      <c r="E153" s="43" t="s">
        <v>284</v>
      </c>
      <c r="F153" s="101">
        <v>1025</v>
      </c>
      <c r="G153" s="102">
        <v>3167</v>
      </c>
      <c r="H153" s="103">
        <v>-0.6763498579096937</v>
      </c>
      <c r="I153" s="101">
        <v>6151</v>
      </c>
      <c r="J153" s="102">
        <v>19002</v>
      </c>
      <c r="K153" s="103">
        <v>-0.6762972318703295</v>
      </c>
      <c r="M153" s="101">
        <v>127</v>
      </c>
      <c r="N153" s="102">
        <v>5</v>
      </c>
      <c r="O153" s="104">
        <v>122</v>
      </c>
      <c r="P153" s="103">
        <v>24.4</v>
      </c>
      <c r="Q153" s="101">
        <v>236</v>
      </c>
      <c r="R153" s="102">
        <v>51</v>
      </c>
      <c r="S153" s="104">
        <v>185</v>
      </c>
      <c r="T153" s="103">
        <v>3.6274509803921573</v>
      </c>
      <c r="V153" s="105">
        <v>12.390243902439025</v>
      </c>
      <c r="W153" s="106">
        <v>0.15787811809283234</v>
      </c>
      <c r="X153" s="107">
        <v>12.232365784346193</v>
      </c>
      <c r="Y153" s="105">
        <v>3.8367745082100475</v>
      </c>
      <c r="Z153" s="106">
        <v>0.2683928007578149</v>
      </c>
      <c r="AA153" s="107">
        <v>3.5683817074522324</v>
      </c>
    </row>
    <row r="154" spans="1:27" s="43" customFormat="1" ht="14.25" outlineLevel="1">
      <c r="A154" s="317"/>
      <c r="B154" s="99"/>
      <c r="C154" s="100" t="s">
        <v>285</v>
      </c>
      <c r="D154" s="91"/>
      <c r="E154" s="43" t="s">
        <v>286</v>
      </c>
      <c r="F154" s="101">
        <v>166</v>
      </c>
      <c r="G154" s="102">
        <v>166</v>
      </c>
      <c r="H154" s="103">
        <v>0</v>
      </c>
      <c r="I154" s="101">
        <v>996</v>
      </c>
      <c r="J154" s="102">
        <v>996</v>
      </c>
      <c r="K154" s="103">
        <v>0</v>
      </c>
      <c r="M154" s="101">
        <v>0</v>
      </c>
      <c r="N154" s="102">
        <v>0</v>
      </c>
      <c r="O154" s="104">
        <v>0</v>
      </c>
      <c r="P154" s="103" t="s">
        <v>114</v>
      </c>
      <c r="Q154" s="101">
        <v>0</v>
      </c>
      <c r="R154" s="102">
        <v>0</v>
      </c>
      <c r="S154" s="104">
        <v>0</v>
      </c>
      <c r="T154" s="103" t="s">
        <v>114</v>
      </c>
      <c r="V154" s="105">
        <v>0</v>
      </c>
      <c r="W154" s="106">
        <v>0</v>
      </c>
      <c r="X154" s="107">
        <v>0</v>
      </c>
      <c r="Y154" s="105">
        <v>0</v>
      </c>
      <c r="Z154" s="106">
        <v>0</v>
      </c>
      <c r="AA154" s="107">
        <v>0</v>
      </c>
    </row>
    <row r="155" spans="1:27" s="43" customFormat="1" ht="14.25" outlineLevel="1">
      <c r="A155" s="317"/>
      <c r="B155" s="99"/>
      <c r="C155" s="100" t="s">
        <v>287</v>
      </c>
      <c r="D155" s="91"/>
      <c r="E155" s="43" t="s">
        <v>288</v>
      </c>
      <c r="F155" s="101">
        <v>34</v>
      </c>
      <c r="G155" s="102">
        <v>34</v>
      </c>
      <c r="H155" s="103">
        <v>0</v>
      </c>
      <c r="I155" s="101">
        <v>204</v>
      </c>
      <c r="J155" s="102">
        <v>204</v>
      </c>
      <c r="K155" s="103">
        <v>0</v>
      </c>
      <c r="M155" s="101">
        <v>0</v>
      </c>
      <c r="N155" s="102">
        <v>0</v>
      </c>
      <c r="O155" s="104">
        <v>0</v>
      </c>
      <c r="P155" s="103" t="s">
        <v>114</v>
      </c>
      <c r="Q155" s="101">
        <v>0</v>
      </c>
      <c r="R155" s="102">
        <v>0</v>
      </c>
      <c r="S155" s="104">
        <v>0</v>
      </c>
      <c r="T155" s="103" t="s">
        <v>114</v>
      </c>
      <c r="V155" s="105">
        <v>0</v>
      </c>
      <c r="W155" s="106">
        <v>0</v>
      </c>
      <c r="X155" s="107">
        <v>0</v>
      </c>
      <c r="Y155" s="105">
        <v>0</v>
      </c>
      <c r="Z155" s="106">
        <v>0</v>
      </c>
      <c r="AA155" s="107">
        <v>0</v>
      </c>
    </row>
    <row r="156" spans="1:27" s="43" customFormat="1" ht="14.25" outlineLevel="1">
      <c r="A156" s="317"/>
      <c r="B156" s="99"/>
      <c r="C156" s="100" t="s">
        <v>289</v>
      </c>
      <c r="D156" s="91"/>
      <c r="E156" s="43" t="s">
        <v>290</v>
      </c>
      <c r="F156" s="101">
        <v>37</v>
      </c>
      <c r="G156" s="102">
        <v>37</v>
      </c>
      <c r="H156" s="103">
        <v>0</v>
      </c>
      <c r="I156" s="101">
        <v>222</v>
      </c>
      <c r="J156" s="102">
        <v>222</v>
      </c>
      <c r="K156" s="103">
        <v>0</v>
      </c>
      <c r="M156" s="101">
        <v>2</v>
      </c>
      <c r="N156" s="102">
        <v>0</v>
      </c>
      <c r="O156" s="104">
        <v>2</v>
      </c>
      <c r="P156" s="103" t="s">
        <v>114</v>
      </c>
      <c r="Q156" s="101">
        <v>6</v>
      </c>
      <c r="R156" s="102">
        <v>26</v>
      </c>
      <c r="S156" s="104">
        <v>-20</v>
      </c>
      <c r="T156" s="103">
        <v>-0.7692307692307692</v>
      </c>
      <c r="V156" s="105">
        <v>5.405405405405404</v>
      </c>
      <c r="W156" s="106">
        <v>0</v>
      </c>
      <c r="X156" s="107">
        <v>5.405405405405404</v>
      </c>
      <c r="Y156" s="105">
        <v>2.702702702702703</v>
      </c>
      <c r="Z156" s="106">
        <v>11.711711711711713</v>
      </c>
      <c r="AA156" s="107">
        <v>-9.00900900900901</v>
      </c>
    </row>
    <row r="157" spans="1:27" s="43" customFormat="1" ht="14.25" outlineLevel="1">
      <c r="A157" s="317"/>
      <c r="B157" s="99"/>
      <c r="C157" s="100" t="s">
        <v>291</v>
      </c>
      <c r="D157" s="91"/>
      <c r="E157" s="43" t="s">
        <v>292</v>
      </c>
      <c r="F157" s="101">
        <v>46</v>
      </c>
      <c r="G157" s="102">
        <v>46</v>
      </c>
      <c r="H157" s="103">
        <v>0</v>
      </c>
      <c r="I157" s="101">
        <v>276</v>
      </c>
      <c r="J157" s="102">
        <v>276</v>
      </c>
      <c r="K157" s="103">
        <v>0</v>
      </c>
      <c r="M157" s="101">
        <v>0</v>
      </c>
      <c r="N157" s="102">
        <v>0</v>
      </c>
      <c r="O157" s="104">
        <v>0</v>
      </c>
      <c r="P157" s="103" t="s">
        <v>114</v>
      </c>
      <c r="Q157" s="101">
        <v>0</v>
      </c>
      <c r="R157" s="102">
        <v>0</v>
      </c>
      <c r="S157" s="104">
        <v>0</v>
      </c>
      <c r="T157" s="103" t="s">
        <v>114</v>
      </c>
      <c r="V157" s="105">
        <v>0</v>
      </c>
      <c r="W157" s="106">
        <v>0</v>
      </c>
      <c r="X157" s="107">
        <v>0</v>
      </c>
      <c r="Y157" s="105">
        <v>0</v>
      </c>
      <c r="Z157" s="106">
        <v>0</v>
      </c>
      <c r="AA157" s="107">
        <v>0</v>
      </c>
    </row>
    <row r="158" spans="1:27" s="43" customFormat="1" ht="14.25" outlineLevel="1">
      <c r="A158" s="317"/>
      <c r="B158" s="99"/>
      <c r="C158" s="100" t="s">
        <v>293</v>
      </c>
      <c r="D158" s="91"/>
      <c r="E158" s="43" t="s">
        <v>294</v>
      </c>
      <c r="F158" s="101">
        <v>106</v>
      </c>
      <c r="G158" s="102">
        <v>106</v>
      </c>
      <c r="H158" s="103">
        <v>0</v>
      </c>
      <c r="I158" s="101">
        <v>636</v>
      </c>
      <c r="J158" s="102">
        <v>636</v>
      </c>
      <c r="K158" s="103">
        <v>0</v>
      </c>
      <c r="M158" s="101">
        <v>0</v>
      </c>
      <c r="N158" s="102">
        <v>0</v>
      </c>
      <c r="O158" s="104">
        <v>0</v>
      </c>
      <c r="P158" s="103" t="s">
        <v>114</v>
      </c>
      <c r="Q158" s="101">
        <v>0</v>
      </c>
      <c r="R158" s="102">
        <v>0</v>
      </c>
      <c r="S158" s="104">
        <v>0</v>
      </c>
      <c r="T158" s="103" t="s">
        <v>114</v>
      </c>
      <c r="V158" s="105">
        <v>0</v>
      </c>
      <c r="W158" s="106">
        <v>0</v>
      </c>
      <c r="X158" s="107">
        <v>0</v>
      </c>
      <c r="Y158" s="105">
        <v>0</v>
      </c>
      <c r="Z158" s="106">
        <v>0</v>
      </c>
      <c r="AA158" s="107">
        <v>0</v>
      </c>
    </row>
    <row r="159" spans="1:27" s="43" customFormat="1" ht="14.25" outlineLevel="1">
      <c r="A159" s="317"/>
      <c r="B159" s="99"/>
      <c r="C159" s="100" t="s">
        <v>295</v>
      </c>
      <c r="D159" s="91"/>
      <c r="E159" s="43" t="s">
        <v>296</v>
      </c>
      <c r="F159" s="101">
        <v>281</v>
      </c>
      <c r="G159" s="102">
        <v>234</v>
      </c>
      <c r="H159" s="103">
        <v>0.20085470085470103</v>
      </c>
      <c r="I159" s="101">
        <v>1686</v>
      </c>
      <c r="J159" s="102">
        <v>1404</v>
      </c>
      <c r="K159" s="103">
        <v>0.2008547008547008</v>
      </c>
      <c r="M159" s="101">
        <v>0</v>
      </c>
      <c r="N159" s="102">
        <v>0</v>
      </c>
      <c r="O159" s="104">
        <v>0</v>
      </c>
      <c r="P159" s="103" t="s">
        <v>114</v>
      </c>
      <c r="Q159" s="101">
        <v>0</v>
      </c>
      <c r="R159" s="102">
        <v>0</v>
      </c>
      <c r="S159" s="104">
        <v>0</v>
      </c>
      <c r="T159" s="103" t="s">
        <v>114</v>
      </c>
      <c r="V159" s="105">
        <v>0</v>
      </c>
      <c r="W159" s="106">
        <v>0</v>
      </c>
      <c r="X159" s="107">
        <v>0</v>
      </c>
      <c r="Y159" s="105">
        <v>0</v>
      </c>
      <c r="Z159" s="106">
        <v>0</v>
      </c>
      <c r="AA159" s="107">
        <v>0</v>
      </c>
    </row>
    <row r="160" spans="1:27" s="43" customFormat="1" ht="14.25" outlineLevel="1">
      <c r="A160" s="317"/>
      <c r="B160" s="99"/>
      <c r="C160" s="100" t="s">
        <v>297</v>
      </c>
      <c r="D160" s="91"/>
      <c r="E160" s="43" t="s">
        <v>298</v>
      </c>
      <c r="F160" s="101">
        <v>83</v>
      </c>
      <c r="G160" s="102">
        <v>75</v>
      </c>
      <c r="H160" s="103">
        <v>0.10666666666666647</v>
      </c>
      <c r="I160" s="101">
        <v>498</v>
      </c>
      <c r="J160" s="102">
        <v>450</v>
      </c>
      <c r="K160" s="103">
        <v>0.10666666666666669</v>
      </c>
      <c r="M160" s="101">
        <v>0</v>
      </c>
      <c r="N160" s="102">
        <v>0</v>
      </c>
      <c r="O160" s="104">
        <v>0</v>
      </c>
      <c r="P160" s="103" t="s">
        <v>114</v>
      </c>
      <c r="Q160" s="101">
        <v>0</v>
      </c>
      <c r="R160" s="102">
        <v>0</v>
      </c>
      <c r="S160" s="104">
        <v>0</v>
      </c>
      <c r="T160" s="103" t="s">
        <v>114</v>
      </c>
      <c r="V160" s="105">
        <v>0</v>
      </c>
      <c r="W160" s="106">
        <v>0</v>
      </c>
      <c r="X160" s="107">
        <v>0</v>
      </c>
      <c r="Y160" s="105">
        <v>0</v>
      </c>
      <c r="Z160" s="106">
        <v>0</v>
      </c>
      <c r="AA160" s="107">
        <v>0</v>
      </c>
    </row>
    <row r="161" spans="1:27" s="43" customFormat="1" ht="14.25" outlineLevel="1">
      <c r="A161" s="317"/>
      <c r="B161" s="99"/>
      <c r="C161" s="100" t="s">
        <v>299</v>
      </c>
      <c r="D161" s="91"/>
      <c r="E161" s="43" t="s">
        <v>300</v>
      </c>
      <c r="F161" s="101">
        <v>375</v>
      </c>
      <c r="G161" s="102">
        <v>943</v>
      </c>
      <c r="H161" s="103">
        <v>-0.6023329798515377</v>
      </c>
      <c r="I161" s="101">
        <v>2251</v>
      </c>
      <c r="J161" s="102">
        <v>5658</v>
      </c>
      <c r="K161" s="103">
        <v>-0.6021562389536939</v>
      </c>
      <c r="M161" s="101">
        <v>0</v>
      </c>
      <c r="N161" s="102">
        <v>0</v>
      </c>
      <c r="O161" s="104">
        <v>0</v>
      </c>
      <c r="P161" s="103" t="s">
        <v>114</v>
      </c>
      <c r="Q161" s="101">
        <v>0</v>
      </c>
      <c r="R161" s="102">
        <v>0</v>
      </c>
      <c r="S161" s="104">
        <v>0</v>
      </c>
      <c r="T161" s="103" t="s">
        <v>114</v>
      </c>
      <c r="V161" s="105">
        <v>0</v>
      </c>
      <c r="W161" s="106">
        <v>0</v>
      </c>
      <c r="X161" s="107">
        <v>0</v>
      </c>
      <c r="Y161" s="105">
        <v>0</v>
      </c>
      <c r="Z161" s="106">
        <v>0</v>
      </c>
      <c r="AA161" s="107">
        <v>0</v>
      </c>
    </row>
    <row r="162" spans="1:27" s="149" customFormat="1" ht="15">
      <c r="A162" s="317"/>
      <c r="B162" s="144"/>
      <c r="C162" s="223" t="s">
        <v>301</v>
      </c>
      <c r="D162" s="117"/>
      <c r="E162" s="43" t="s">
        <v>302</v>
      </c>
      <c r="F162" s="146">
        <v>51893</v>
      </c>
      <c r="G162" s="147">
        <v>62538</v>
      </c>
      <c r="H162" s="148">
        <v>-0.17021650836291524</v>
      </c>
      <c r="I162" s="146">
        <v>321576</v>
      </c>
      <c r="J162" s="147">
        <v>346344</v>
      </c>
      <c r="K162" s="148">
        <v>-0.07151271568151907</v>
      </c>
      <c r="M162" s="146">
        <v>1139</v>
      </c>
      <c r="N162" s="147">
        <v>1685</v>
      </c>
      <c r="O162" s="150">
        <v>-546</v>
      </c>
      <c r="P162" s="148">
        <v>-0.32403560830860534</v>
      </c>
      <c r="Q162" s="146">
        <v>5747</v>
      </c>
      <c r="R162" s="147">
        <v>9056</v>
      </c>
      <c r="S162" s="150">
        <v>-3309</v>
      </c>
      <c r="T162" s="148">
        <v>-0.3653931095406361</v>
      </c>
      <c r="V162" s="151">
        <v>2.1949010463839054</v>
      </c>
      <c r="W162" s="152">
        <v>2.6943618280085704</v>
      </c>
      <c r="X162" s="153">
        <v>-0.499460781624665</v>
      </c>
      <c r="Y162" s="151">
        <v>1.7871358559096453</v>
      </c>
      <c r="Z162" s="152">
        <v>2.614741413161481</v>
      </c>
      <c r="AA162" s="153">
        <v>-0.8276055572518357</v>
      </c>
    </row>
    <row r="163" spans="1:27" s="43" customFormat="1" ht="8.25" customHeight="1">
      <c r="A163" s="317"/>
      <c r="B163" s="91"/>
      <c r="D163" s="91"/>
      <c r="F163" s="102"/>
      <c r="G163" s="102"/>
      <c r="H163" s="229"/>
      <c r="I163" s="102"/>
      <c r="J163" s="102"/>
      <c r="K163" s="229"/>
      <c r="M163" s="102"/>
      <c r="N163" s="102"/>
      <c r="O163" s="104"/>
      <c r="P163" s="229"/>
      <c r="Q163" s="102"/>
      <c r="R163" s="102"/>
      <c r="S163" s="104"/>
      <c r="T163" s="229"/>
      <c r="V163" s="106"/>
      <c r="W163" s="106"/>
      <c r="X163" s="230"/>
      <c r="Y163" s="106"/>
      <c r="Z163" s="106"/>
      <c r="AA163" s="230"/>
    </row>
    <row r="164" spans="1:27" s="43" customFormat="1" ht="14.25" outlineLevel="1">
      <c r="A164" s="317"/>
      <c r="B164" s="89"/>
      <c r="C164" s="90" t="s">
        <v>303</v>
      </c>
      <c r="D164" s="91"/>
      <c r="E164" s="43" t="s">
        <v>304</v>
      </c>
      <c r="F164" s="92">
        <v>4478</v>
      </c>
      <c r="G164" s="93">
        <v>4212</v>
      </c>
      <c r="H164" s="94">
        <v>0.06315289648622979</v>
      </c>
      <c r="I164" s="92">
        <v>26868</v>
      </c>
      <c r="J164" s="93">
        <v>25272</v>
      </c>
      <c r="K164" s="94">
        <v>0.06315289648622957</v>
      </c>
      <c r="M164" s="92">
        <v>12</v>
      </c>
      <c r="N164" s="93">
        <v>20</v>
      </c>
      <c r="O164" s="95">
        <v>-8</v>
      </c>
      <c r="P164" s="94">
        <v>-0.4</v>
      </c>
      <c r="Q164" s="92">
        <v>99</v>
      </c>
      <c r="R164" s="93">
        <v>119</v>
      </c>
      <c r="S164" s="95">
        <v>-20</v>
      </c>
      <c r="T164" s="94">
        <v>-0.16806722689075626</v>
      </c>
      <c r="V164" s="96">
        <v>0.2679767753461367</v>
      </c>
      <c r="W164" s="97">
        <v>0.4748338081671415</v>
      </c>
      <c r="X164" s="98">
        <v>-0.20685703282100482</v>
      </c>
      <c r="Y164" s="96">
        <v>0.3684680661009379</v>
      </c>
      <c r="Z164" s="97">
        <v>0.47087685976574856</v>
      </c>
      <c r="AA164" s="98">
        <v>-0.10240879366481065</v>
      </c>
    </row>
    <row r="165" spans="1:27" s="43" customFormat="1" ht="14.25" outlineLevel="1">
      <c r="A165" s="317"/>
      <c r="B165" s="99"/>
      <c r="C165" s="100" t="s">
        <v>305</v>
      </c>
      <c r="D165" s="91"/>
      <c r="E165" s="43" t="s">
        <v>306</v>
      </c>
      <c r="F165" s="101">
        <v>132</v>
      </c>
      <c r="G165" s="102">
        <v>132</v>
      </c>
      <c r="H165" s="103">
        <v>0</v>
      </c>
      <c r="I165" s="101">
        <v>792</v>
      </c>
      <c r="J165" s="102">
        <v>792</v>
      </c>
      <c r="K165" s="103">
        <v>0</v>
      </c>
      <c r="M165" s="101">
        <v>0</v>
      </c>
      <c r="N165" s="102">
        <v>0</v>
      </c>
      <c r="O165" s="104">
        <v>0</v>
      </c>
      <c r="P165" s="103" t="s">
        <v>114</v>
      </c>
      <c r="Q165" s="101">
        <v>0</v>
      </c>
      <c r="R165" s="102">
        <v>0</v>
      </c>
      <c r="S165" s="104">
        <v>0</v>
      </c>
      <c r="T165" s="103" t="s">
        <v>114</v>
      </c>
      <c r="V165" s="105">
        <v>0</v>
      </c>
      <c r="W165" s="106">
        <v>0</v>
      </c>
      <c r="X165" s="107">
        <v>0</v>
      </c>
      <c r="Y165" s="105">
        <v>0</v>
      </c>
      <c r="Z165" s="106">
        <v>0</v>
      </c>
      <c r="AA165" s="107">
        <v>0</v>
      </c>
    </row>
    <row r="166" spans="1:27" s="43" customFormat="1" ht="14.25" outlineLevel="1">
      <c r="A166" s="317"/>
      <c r="B166" s="99"/>
      <c r="C166" s="100" t="s">
        <v>307</v>
      </c>
      <c r="D166" s="91"/>
      <c r="E166" s="43" t="s">
        <v>308</v>
      </c>
      <c r="F166" s="101">
        <v>31465</v>
      </c>
      <c r="G166" s="102">
        <v>29598</v>
      </c>
      <c r="H166" s="103">
        <v>0.06307858639097241</v>
      </c>
      <c r="I166" s="101">
        <v>188790</v>
      </c>
      <c r="J166" s="102">
        <v>177588</v>
      </c>
      <c r="K166" s="103">
        <v>0.06307858639097241</v>
      </c>
      <c r="M166" s="101">
        <v>117</v>
      </c>
      <c r="N166" s="102">
        <v>134</v>
      </c>
      <c r="O166" s="104">
        <v>-17</v>
      </c>
      <c r="P166" s="103">
        <v>-0.12686567164179108</v>
      </c>
      <c r="Q166" s="101">
        <v>675</v>
      </c>
      <c r="R166" s="102">
        <v>903</v>
      </c>
      <c r="S166" s="104">
        <v>-228</v>
      </c>
      <c r="T166" s="103">
        <v>-0.25249169435215946</v>
      </c>
      <c r="V166" s="105">
        <v>0.37184172890513273</v>
      </c>
      <c r="W166" s="106">
        <v>0.45273329279005337</v>
      </c>
      <c r="X166" s="107">
        <v>-0.08089156388492064</v>
      </c>
      <c r="Y166" s="105">
        <v>0.3575401239472429</v>
      </c>
      <c r="Z166" s="106">
        <v>0.508480302723157</v>
      </c>
      <c r="AA166" s="107">
        <v>-0.15094017877591415</v>
      </c>
    </row>
    <row r="167" spans="1:27" s="43" customFormat="1" ht="14.25" outlineLevel="1">
      <c r="A167" s="317"/>
      <c r="B167" s="99"/>
      <c r="C167" s="100" t="s">
        <v>309</v>
      </c>
      <c r="D167" s="91"/>
      <c r="E167" s="43" t="s">
        <v>310</v>
      </c>
      <c r="F167" s="101">
        <v>2033</v>
      </c>
      <c r="G167" s="102">
        <v>1913</v>
      </c>
      <c r="H167" s="103">
        <v>0.06272869837950856</v>
      </c>
      <c r="I167" s="101">
        <v>12207</v>
      </c>
      <c r="J167" s="102">
        <v>11478</v>
      </c>
      <c r="K167" s="103">
        <v>0.06351280710925256</v>
      </c>
      <c r="M167" s="101">
        <v>18</v>
      </c>
      <c r="N167" s="102">
        <v>26</v>
      </c>
      <c r="O167" s="104">
        <v>-8</v>
      </c>
      <c r="P167" s="103">
        <v>-0.3076923076923077</v>
      </c>
      <c r="Q167" s="101">
        <v>117</v>
      </c>
      <c r="R167" s="102">
        <v>133</v>
      </c>
      <c r="S167" s="104">
        <v>-16</v>
      </c>
      <c r="T167" s="103">
        <v>-0.12030075187969924</v>
      </c>
      <c r="V167" s="105">
        <v>0.8853910477127398</v>
      </c>
      <c r="W167" s="106">
        <v>1.3591217982226869</v>
      </c>
      <c r="X167" s="107">
        <v>-0.47373075050994706</v>
      </c>
      <c r="Y167" s="105">
        <v>0.9584664536741214</v>
      </c>
      <c r="Z167" s="106">
        <v>1.1587384561770342</v>
      </c>
      <c r="AA167" s="107">
        <v>-0.20027200250291277</v>
      </c>
    </row>
    <row r="168" spans="1:27" s="43" customFormat="1" ht="14.25" outlineLevel="1">
      <c r="A168" s="317"/>
      <c r="B168" s="99"/>
      <c r="C168" s="100" t="s">
        <v>311</v>
      </c>
      <c r="D168" s="91"/>
      <c r="E168" s="43" t="s">
        <v>312</v>
      </c>
      <c r="F168" s="101">
        <v>70</v>
      </c>
      <c r="G168" s="102">
        <v>47</v>
      </c>
      <c r="H168" s="103">
        <v>0.4893617021276595</v>
      </c>
      <c r="I168" s="101">
        <v>414</v>
      </c>
      <c r="J168" s="102">
        <v>224</v>
      </c>
      <c r="K168" s="103">
        <v>0.8482142857142856</v>
      </c>
      <c r="M168" s="101">
        <v>0</v>
      </c>
      <c r="N168" s="102">
        <v>0</v>
      </c>
      <c r="O168" s="104">
        <v>0</v>
      </c>
      <c r="P168" s="103" t="s">
        <v>114</v>
      </c>
      <c r="Q168" s="101">
        <v>0</v>
      </c>
      <c r="R168" s="102">
        <v>0</v>
      </c>
      <c r="S168" s="104">
        <v>0</v>
      </c>
      <c r="T168" s="103" t="s">
        <v>114</v>
      </c>
      <c r="V168" s="105">
        <v>0</v>
      </c>
      <c r="W168" s="106">
        <v>0</v>
      </c>
      <c r="X168" s="107">
        <v>0</v>
      </c>
      <c r="Y168" s="105">
        <v>0</v>
      </c>
      <c r="Z168" s="106">
        <v>0</v>
      </c>
      <c r="AA168" s="107">
        <v>0</v>
      </c>
    </row>
    <row r="169" spans="1:27" s="43" customFormat="1" ht="14.25" outlineLevel="1">
      <c r="A169" s="317"/>
      <c r="B169" s="99"/>
      <c r="C169" s="100" t="s">
        <v>313</v>
      </c>
      <c r="D169" s="91"/>
      <c r="E169" s="43" t="s">
        <v>314</v>
      </c>
      <c r="F169" s="101">
        <v>109</v>
      </c>
      <c r="G169" s="102">
        <v>67</v>
      </c>
      <c r="H169" s="103">
        <v>0.6268656716417909</v>
      </c>
      <c r="I169" s="101">
        <v>654</v>
      </c>
      <c r="J169" s="102">
        <v>402</v>
      </c>
      <c r="K169" s="103">
        <v>0.6268656716417913</v>
      </c>
      <c r="M169" s="101">
        <v>0</v>
      </c>
      <c r="N169" s="102">
        <v>0</v>
      </c>
      <c r="O169" s="104">
        <v>0</v>
      </c>
      <c r="P169" s="103" t="s">
        <v>114</v>
      </c>
      <c r="Q169" s="101">
        <v>4</v>
      </c>
      <c r="R169" s="102">
        <v>5</v>
      </c>
      <c r="S169" s="104">
        <v>-1</v>
      </c>
      <c r="T169" s="103">
        <v>-0.2</v>
      </c>
      <c r="V169" s="105">
        <v>0</v>
      </c>
      <c r="W169" s="106">
        <v>0</v>
      </c>
      <c r="X169" s="107">
        <v>0</v>
      </c>
      <c r="Y169" s="105">
        <v>0.6116207951070336</v>
      </c>
      <c r="Z169" s="106">
        <v>1.2437810945273635</v>
      </c>
      <c r="AA169" s="107">
        <v>-0.6321602994203299</v>
      </c>
    </row>
    <row r="170" spans="1:27" s="43" customFormat="1" ht="14.25" outlineLevel="1">
      <c r="A170" s="317"/>
      <c r="B170" s="99"/>
      <c r="C170" s="100" t="s">
        <v>315</v>
      </c>
      <c r="D170" s="91"/>
      <c r="E170" s="43" t="s">
        <v>316</v>
      </c>
      <c r="F170" s="101">
        <v>68</v>
      </c>
      <c r="G170" s="102">
        <v>61</v>
      </c>
      <c r="H170" s="103">
        <v>0.11475409836065587</v>
      </c>
      <c r="I170" s="101">
        <v>408</v>
      </c>
      <c r="J170" s="102">
        <v>366</v>
      </c>
      <c r="K170" s="103">
        <v>0.11475409836065587</v>
      </c>
      <c r="M170" s="101">
        <v>0</v>
      </c>
      <c r="N170" s="102">
        <v>0</v>
      </c>
      <c r="O170" s="104">
        <v>0</v>
      </c>
      <c r="P170" s="103" t="s">
        <v>114</v>
      </c>
      <c r="Q170" s="101">
        <v>0</v>
      </c>
      <c r="R170" s="102">
        <v>0</v>
      </c>
      <c r="S170" s="104">
        <v>0</v>
      </c>
      <c r="T170" s="103" t="s">
        <v>114</v>
      </c>
      <c r="V170" s="105">
        <v>0</v>
      </c>
      <c r="W170" s="106">
        <v>0</v>
      </c>
      <c r="X170" s="107">
        <v>0</v>
      </c>
      <c r="Y170" s="105">
        <v>0</v>
      </c>
      <c r="Z170" s="106">
        <v>0</v>
      </c>
      <c r="AA170" s="107">
        <v>0</v>
      </c>
    </row>
    <row r="171" spans="1:27" s="43" customFormat="1" ht="14.25" outlineLevel="1">
      <c r="A171" s="317"/>
      <c r="B171" s="99"/>
      <c r="C171" s="100" t="s">
        <v>317</v>
      </c>
      <c r="D171" s="91"/>
      <c r="E171" s="43" t="s">
        <v>318</v>
      </c>
      <c r="F171" s="101">
        <v>377</v>
      </c>
      <c r="G171" s="102">
        <v>286</v>
      </c>
      <c r="H171" s="103">
        <v>0.31818181818181834</v>
      </c>
      <c r="I171" s="101">
        <v>2258</v>
      </c>
      <c r="J171" s="102">
        <v>1020</v>
      </c>
      <c r="K171" s="103">
        <v>1.2137254901960786</v>
      </c>
      <c r="M171" s="101">
        <v>0</v>
      </c>
      <c r="N171" s="102">
        <v>2</v>
      </c>
      <c r="O171" s="104">
        <v>-2</v>
      </c>
      <c r="P171" s="103" t="s">
        <v>114</v>
      </c>
      <c r="Q171" s="101">
        <v>22</v>
      </c>
      <c r="R171" s="102">
        <v>14</v>
      </c>
      <c r="S171" s="104">
        <v>8</v>
      </c>
      <c r="T171" s="103">
        <v>0.5714285714285714</v>
      </c>
      <c r="V171" s="105">
        <v>0</v>
      </c>
      <c r="W171" s="106">
        <v>0.6993006993006993</v>
      </c>
      <c r="X171" s="107">
        <v>-0.6993006993006993</v>
      </c>
      <c r="Y171" s="105">
        <v>0.9743135518157661</v>
      </c>
      <c r="Z171" s="106">
        <v>1.3725490196078431</v>
      </c>
      <c r="AA171" s="107">
        <v>-0.3982354677920771</v>
      </c>
    </row>
    <row r="172" spans="1:27" s="43" customFormat="1" ht="14.25" outlineLevel="1">
      <c r="A172" s="317"/>
      <c r="B172" s="99"/>
      <c r="C172" s="100" t="s">
        <v>319</v>
      </c>
      <c r="D172" s="91"/>
      <c r="E172" s="43" t="s">
        <v>320</v>
      </c>
      <c r="F172" s="101">
        <v>87</v>
      </c>
      <c r="G172" s="102">
        <v>83</v>
      </c>
      <c r="H172" s="103">
        <v>0.04819277108433728</v>
      </c>
      <c r="I172" s="101">
        <v>518</v>
      </c>
      <c r="J172" s="102">
        <v>498</v>
      </c>
      <c r="K172" s="103">
        <v>0.04016064257028118</v>
      </c>
      <c r="M172" s="101">
        <v>0</v>
      </c>
      <c r="N172" s="102">
        <v>0</v>
      </c>
      <c r="O172" s="104">
        <v>0</v>
      </c>
      <c r="P172" s="103" t="s">
        <v>114</v>
      </c>
      <c r="Q172" s="101">
        <v>0</v>
      </c>
      <c r="R172" s="102">
        <v>0</v>
      </c>
      <c r="S172" s="104">
        <v>0</v>
      </c>
      <c r="T172" s="103" t="s">
        <v>114</v>
      </c>
      <c r="V172" s="105">
        <v>0</v>
      </c>
      <c r="W172" s="106">
        <v>0</v>
      </c>
      <c r="X172" s="107">
        <v>0</v>
      </c>
      <c r="Y172" s="105">
        <v>0</v>
      </c>
      <c r="Z172" s="106">
        <v>0</v>
      </c>
      <c r="AA172" s="107">
        <v>0</v>
      </c>
    </row>
    <row r="173" spans="1:27" s="43" customFormat="1" ht="14.25" outlineLevel="1">
      <c r="A173" s="317"/>
      <c r="B173" s="99"/>
      <c r="C173" s="100" t="s">
        <v>321</v>
      </c>
      <c r="D173" s="91"/>
      <c r="E173" s="43" t="s">
        <v>322</v>
      </c>
      <c r="F173" s="101">
        <v>518</v>
      </c>
      <c r="G173" s="102">
        <v>235</v>
      </c>
      <c r="H173" s="103">
        <v>1.2042553191489365</v>
      </c>
      <c r="I173" s="101">
        <v>3108</v>
      </c>
      <c r="J173" s="102">
        <v>1672</v>
      </c>
      <c r="K173" s="103">
        <v>0.8588516746411483</v>
      </c>
      <c r="M173" s="101">
        <v>37</v>
      </c>
      <c r="N173" s="102">
        <v>17</v>
      </c>
      <c r="O173" s="104">
        <v>20</v>
      </c>
      <c r="P173" s="103">
        <v>1.176470588235294</v>
      </c>
      <c r="Q173" s="101">
        <v>224</v>
      </c>
      <c r="R173" s="102">
        <v>137</v>
      </c>
      <c r="S173" s="104">
        <v>87</v>
      </c>
      <c r="T173" s="103">
        <v>0.635036496350365</v>
      </c>
      <c r="V173" s="105">
        <v>7.142857142857142</v>
      </c>
      <c r="W173" s="106">
        <v>7.234042553191489</v>
      </c>
      <c r="X173" s="107">
        <v>-0.09118541033434635</v>
      </c>
      <c r="Y173" s="105">
        <v>7.207207207207207</v>
      </c>
      <c r="Z173" s="106">
        <v>8.193779904306218</v>
      </c>
      <c r="AA173" s="107">
        <v>-0.9865726970990112</v>
      </c>
    </row>
    <row r="174" spans="1:27" s="149" customFormat="1" ht="15" outlineLevel="1">
      <c r="A174" s="317"/>
      <c r="B174" s="192"/>
      <c r="C174" s="100" t="s">
        <v>323</v>
      </c>
      <c r="D174" s="91"/>
      <c r="E174" s="43" t="s">
        <v>324</v>
      </c>
      <c r="F174" s="101">
        <v>8956</v>
      </c>
      <c r="G174" s="102">
        <v>8425</v>
      </c>
      <c r="H174" s="103">
        <v>0.06302670623145379</v>
      </c>
      <c r="I174" s="101">
        <v>53736</v>
      </c>
      <c r="J174" s="102">
        <v>50550</v>
      </c>
      <c r="K174" s="103">
        <v>0.06302670623145379</v>
      </c>
      <c r="L174" s="43"/>
      <c r="M174" s="101">
        <v>27</v>
      </c>
      <c r="N174" s="102">
        <v>55</v>
      </c>
      <c r="O174" s="104">
        <v>-28</v>
      </c>
      <c r="P174" s="103">
        <v>-0.509090909090909</v>
      </c>
      <c r="Q174" s="101">
        <v>260</v>
      </c>
      <c r="R174" s="102">
        <v>351</v>
      </c>
      <c r="S174" s="104">
        <v>-91</v>
      </c>
      <c r="T174" s="103">
        <v>-0.2592592592592593</v>
      </c>
      <c r="U174" s="43"/>
      <c r="V174" s="105">
        <v>0.30147387226440375</v>
      </c>
      <c r="W174" s="106">
        <v>0.6528189910979229</v>
      </c>
      <c r="X174" s="107">
        <v>-0.3513451188335191</v>
      </c>
      <c r="Y174" s="105">
        <v>0.48384695548608014</v>
      </c>
      <c r="Z174" s="106">
        <v>0.6943620178041542</v>
      </c>
      <c r="AA174" s="107">
        <v>-0.21051506231807404</v>
      </c>
    </row>
    <row r="175" spans="1:27" s="43" customFormat="1" ht="14.25" outlineLevel="1">
      <c r="A175" s="317"/>
      <c r="B175" s="99"/>
      <c r="C175" s="100" t="s">
        <v>325</v>
      </c>
      <c r="D175" s="91"/>
      <c r="E175" s="43" t="s">
        <v>326</v>
      </c>
      <c r="F175" s="101">
        <v>14167</v>
      </c>
      <c r="G175" s="102">
        <v>15552</v>
      </c>
      <c r="H175" s="103">
        <v>-0.08905606995884774</v>
      </c>
      <c r="I175" s="101">
        <v>87973</v>
      </c>
      <c r="J175" s="102">
        <v>73199</v>
      </c>
      <c r="K175" s="103">
        <v>0.2018333583792129</v>
      </c>
      <c r="M175" s="101">
        <v>121</v>
      </c>
      <c r="N175" s="102">
        <v>221</v>
      </c>
      <c r="O175" s="104">
        <v>-100</v>
      </c>
      <c r="P175" s="103">
        <v>-0.4524886877828054</v>
      </c>
      <c r="Q175" s="101">
        <v>995</v>
      </c>
      <c r="R175" s="102">
        <v>952</v>
      </c>
      <c r="S175" s="104">
        <v>43</v>
      </c>
      <c r="T175" s="103">
        <v>0.04516806722689082</v>
      </c>
      <c r="V175" s="105">
        <v>0.8540975506458671</v>
      </c>
      <c r="W175" s="106">
        <v>1.4210390946502056</v>
      </c>
      <c r="X175" s="107">
        <v>-0.5669415440043385</v>
      </c>
      <c r="Y175" s="105">
        <v>1.131028838393598</v>
      </c>
      <c r="Z175" s="106">
        <v>1.3005642153581334</v>
      </c>
      <c r="AA175" s="107">
        <v>-0.16953537696453536</v>
      </c>
    </row>
    <row r="176" spans="1:27" s="43" customFormat="1" ht="14.25" outlineLevel="1">
      <c r="A176" s="317"/>
      <c r="B176" s="99"/>
      <c r="C176" s="100" t="s">
        <v>327</v>
      </c>
      <c r="D176" s="91"/>
      <c r="E176" s="43" t="s">
        <v>328</v>
      </c>
      <c r="F176" s="101">
        <v>59</v>
      </c>
      <c r="G176" s="102">
        <v>59</v>
      </c>
      <c r="H176" s="103">
        <v>0</v>
      </c>
      <c r="I176" s="101">
        <v>354</v>
      </c>
      <c r="J176" s="102">
        <v>354</v>
      </c>
      <c r="K176" s="103">
        <v>0</v>
      </c>
      <c r="M176" s="101">
        <v>0</v>
      </c>
      <c r="N176" s="102">
        <v>0</v>
      </c>
      <c r="O176" s="104">
        <v>0</v>
      </c>
      <c r="P176" s="103" t="s">
        <v>114</v>
      </c>
      <c r="Q176" s="101">
        <v>0</v>
      </c>
      <c r="R176" s="102">
        <v>0</v>
      </c>
      <c r="S176" s="104">
        <v>0</v>
      </c>
      <c r="T176" s="103" t="s">
        <v>114</v>
      </c>
      <c r="V176" s="105">
        <v>0</v>
      </c>
      <c r="W176" s="106">
        <v>0</v>
      </c>
      <c r="X176" s="107">
        <v>0</v>
      </c>
      <c r="Y176" s="105">
        <v>0</v>
      </c>
      <c r="Z176" s="106">
        <v>0</v>
      </c>
      <c r="AA176" s="107">
        <v>0</v>
      </c>
    </row>
    <row r="177" spans="1:27" s="43" customFormat="1" ht="14.25" outlineLevel="1">
      <c r="A177" s="317"/>
      <c r="B177" s="99"/>
      <c r="C177" s="100" t="s">
        <v>329</v>
      </c>
      <c r="D177" s="91"/>
      <c r="E177" s="43" t="s">
        <v>330</v>
      </c>
      <c r="F177" s="101">
        <v>291</v>
      </c>
      <c r="G177" s="102">
        <v>178</v>
      </c>
      <c r="H177" s="103">
        <v>0.6348314606741572</v>
      </c>
      <c r="I177" s="101">
        <v>1744</v>
      </c>
      <c r="J177" s="102">
        <v>1068</v>
      </c>
      <c r="K177" s="103">
        <v>0.6329588014981273</v>
      </c>
      <c r="M177" s="101">
        <v>1</v>
      </c>
      <c r="N177" s="102">
        <v>3</v>
      </c>
      <c r="O177" s="104">
        <v>-2</v>
      </c>
      <c r="P177" s="103">
        <v>-0.6666666666666667</v>
      </c>
      <c r="Q177" s="101">
        <v>34</v>
      </c>
      <c r="R177" s="102">
        <v>29</v>
      </c>
      <c r="S177" s="104">
        <v>5</v>
      </c>
      <c r="T177" s="103">
        <v>0.17241379310344818</v>
      </c>
      <c r="V177" s="105">
        <v>0.3436426116838488</v>
      </c>
      <c r="W177" s="106">
        <v>1.6853932584269662</v>
      </c>
      <c r="X177" s="107">
        <v>-1.3417506467431175</v>
      </c>
      <c r="Y177" s="105">
        <v>1.94954128440367</v>
      </c>
      <c r="Z177" s="106">
        <v>2.715355805243446</v>
      </c>
      <c r="AA177" s="107">
        <v>-0.765814520839776</v>
      </c>
    </row>
    <row r="178" spans="1:27" s="43" customFormat="1" ht="14.25" outlineLevel="1">
      <c r="A178" s="317"/>
      <c r="B178" s="99"/>
      <c r="C178" s="100" t="s">
        <v>331</v>
      </c>
      <c r="D178" s="91"/>
      <c r="E178" s="43" t="s">
        <v>332</v>
      </c>
      <c r="F178" s="101">
        <v>368</v>
      </c>
      <c r="G178" s="102">
        <v>338</v>
      </c>
      <c r="H178" s="103">
        <v>0.08875739644970415</v>
      </c>
      <c r="I178" s="101">
        <v>2208</v>
      </c>
      <c r="J178" s="102">
        <v>1904</v>
      </c>
      <c r="K178" s="103">
        <v>0.1596638655462186</v>
      </c>
      <c r="M178" s="101">
        <v>18</v>
      </c>
      <c r="N178" s="102">
        <v>19</v>
      </c>
      <c r="O178" s="104">
        <v>-1</v>
      </c>
      <c r="P178" s="103">
        <v>-0.052631578947368474</v>
      </c>
      <c r="Q178" s="101">
        <v>113</v>
      </c>
      <c r="R178" s="102">
        <v>97</v>
      </c>
      <c r="S178" s="104">
        <v>16</v>
      </c>
      <c r="T178" s="103">
        <v>0.1649484536082475</v>
      </c>
      <c r="V178" s="105">
        <v>4.891304347826087</v>
      </c>
      <c r="W178" s="106">
        <v>5.62130177514793</v>
      </c>
      <c r="X178" s="107">
        <v>-0.7299974273218428</v>
      </c>
      <c r="Y178" s="105">
        <v>5.117753623188405</v>
      </c>
      <c r="Z178" s="106">
        <v>5.09453781512605</v>
      </c>
      <c r="AA178" s="107">
        <v>0.023215808062355237</v>
      </c>
    </row>
    <row r="179" spans="1:27" s="43" customFormat="1" ht="14.25" outlineLevel="1">
      <c r="A179" s="317"/>
      <c r="B179" s="99"/>
      <c r="C179" s="100" t="s">
        <v>333</v>
      </c>
      <c r="D179" s="91"/>
      <c r="E179" s="43" t="s">
        <v>334</v>
      </c>
      <c r="F179" s="101">
        <v>58</v>
      </c>
      <c r="G179" s="102">
        <v>58</v>
      </c>
      <c r="H179" s="103">
        <v>0</v>
      </c>
      <c r="I179" s="101">
        <v>350</v>
      </c>
      <c r="J179" s="102">
        <v>350</v>
      </c>
      <c r="K179" s="103">
        <v>0</v>
      </c>
      <c r="M179" s="101">
        <v>0</v>
      </c>
      <c r="N179" s="102">
        <v>0</v>
      </c>
      <c r="O179" s="104">
        <v>0</v>
      </c>
      <c r="P179" s="103" t="s">
        <v>114</v>
      </c>
      <c r="Q179" s="101">
        <v>0</v>
      </c>
      <c r="R179" s="102">
        <v>0</v>
      </c>
      <c r="S179" s="104">
        <v>0</v>
      </c>
      <c r="T179" s="103" t="s">
        <v>114</v>
      </c>
      <c r="V179" s="105">
        <v>0</v>
      </c>
      <c r="W179" s="106">
        <v>0</v>
      </c>
      <c r="X179" s="107">
        <v>0</v>
      </c>
      <c r="Y179" s="105">
        <v>0</v>
      </c>
      <c r="Z179" s="106">
        <v>0</v>
      </c>
      <c r="AA179" s="107">
        <v>0</v>
      </c>
    </row>
    <row r="180" spans="1:27" s="43" customFormat="1" ht="14.25" outlineLevel="1">
      <c r="A180" s="317"/>
      <c r="B180" s="99"/>
      <c r="C180" s="100" t="s">
        <v>335</v>
      </c>
      <c r="D180" s="91"/>
      <c r="E180" s="43" t="s">
        <v>336</v>
      </c>
      <c r="F180" s="101">
        <v>20</v>
      </c>
      <c r="G180" s="102">
        <v>20</v>
      </c>
      <c r="H180" s="103">
        <v>0</v>
      </c>
      <c r="I180" s="101">
        <v>120</v>
      </c>
      <c r="J180" s="102">
        <v>120</v>
      </c>
      <c r="K180" s="103">
        <v>0</v>
      </c>
      <c r="M180" s="101">
        <v>0</v>
      </c>
      <c r="N180" s="102">
        <v>0</v>
      </c>
      <c r="O180" s="104">
        <v>0</v>
      </c>
      <c r="P180" s="103" t="s">
        <v>114</v>
      </c>
      <c r="Q180" s="101">
        <v>0</v>
      </c>
      <c r="R180" s="102">
        <v>0</v>
      </c>
      <c r="S180" s="104">
        <v>0</v>
      </c>
      <c r="T180" s="103" t="s">
        <v>114</v>
      </c>
      <c r="V180" s="105">
        <v>0</v>
      </c>
      <c r="W180" s="106">
        <v>0</v>
      </c>
      <c r="X180" s="107">
        <v>0</v>
      </c>
      <c r="Y180" s="105">
        <v>0</v>
      </c>
      <c r="Z180" s="106">
        <v>0</v>
      </c>
      <c r="AA180" s="107">
        <v>0</v>
      </c>
    </row>
    <row r="181" spans="1:27" s="43" customFormat="1" ht="14.25" outlineLevel="1">
      <c r="A181" s="317"/>
      <c r="B181" s="99"/>
      <c r="C181" s="100" t="s">
        <v>337</v>
      </c>
      <c r="D181" s="91"/>
      <c r="E181" s="43" t="s">
        <v>338</v>
      </c>
      <c r="F181" s="101">
        <v>3330</v>
      </c>
      <c r="G181" s="102">
        <v>1667</v>
      </c>
      <c r="H181" s="103">
        <v>0.9976004799040192</v>
      </c>
      <c r="I181" s="101">
        <v>19980</v>
      </c>
      <c r="J181" s="102">
        <v>10002</v>
      </c>
      <c r="K181" s="103">
        <v>0.9976004799040195</v>
      </c>
      <c r="M181" s="101">
        <v>0</v>
      </c>
      <c r="N181" s="102">
        <v>0</v>
      </c>
      <c r="O181" s="104">
        <v>0</v>
      </c>
      <c r="P181" s="103" t="s">
        <v>114</v>
      </c>
      <c r="Q181" s="101">
        <v>0</v>
      </c>
      <c r="R181" s="102">
        <v>0</v>
      </c>
      <c r="S181" s="104">
        <v>0</v>
      </c>
      <c r="T181" s="103" t="s">
        <v>114</v>
      </c>
      <c r="V181" s="105">
        <v>0</v>
      </c>
      <c r="W181" s="106">
        <v>0</v>
      </c>
      <c r="X181" s="107">
        <v>0</v>
      </c>
      <c r="Y181" s="105">
        <v>0</v>
      </c>
      <c r="Z181" s="106">
        <v>0</v>
      </c>
      <c r="AA181" s="107">
        <v>0</v>
      </c>
    </row>
    <row r="182" spans="1:27" s="43" customFormat="1" ht="14.25" outlineLevel="1">
      <c r="A182" s="317"/>
      <c r="B182" s="99"/>
      <c r="C182" s="100" t="s">
        <v>339</v>
      </c>
      <c r="D182" s="91"/>
      <c r="E182" s="43" t="s">
        <v>340</v>
      </c>
      <c r="F182" s="101">
        <v>915</v>
      </c>
      <c r="G182" s="102">
        <v>833</v>
      </c>
      <c r="H182" s="103">
        <v>0.09843937575030015</v>
      </c>
      <c r="I182" s="101">
        <v>5490</v>
      </c>
      <c r="J182" s="102">
        <v>5000</v>
      </c>
      <c r="K182" s="103">
        <v>0.09800000000000009</v>
      </c>
      <c r="M182" s="101">
        <v>0</v>
      </c>
      <c r="N182" s="102">
        <v>0</v>
      </c>
      <c r="O182" s="104">
        <v>0</v>
      </c>
      <c r="P182" s="103" t="s">
        <v>114</v>
      </c>
      <c r="Q182" s="101">
        <v>0</v>
      </c>
      <c r="R182" s="102">
        <v>12</v>
      </c>
      <c r="S182" s="104">
        <v>-12</v>
      </c>
      <c r="T182" s="103" t="s">
        <v>114</v>
      </c>
      <c r="V182" s="105">
        <v>0</v>
      </c>
      <c r="W182" s="106">
        <v>0</v>
      </c>
      <c r="X182" s="107">
        <v>0</v>
      </c>
      <c r="Y182" s="105">
        <v>0</v>
      </c>
      <c r="Z182" s="106">
        <v>0.24</v>
      </c>
      <c r="AA182" s="107">
        <v>-0.24</v>
      </c>
    </row>
    <row r="183" spans="1:27" s="149" customFormat="1" ht="15" outlineLevel="1">
      <c r="A183" s="317"/>
      <c r="B183" s="192"/>
      <c r="C183" s="100" t="s">
        <v>341</v>
      </c>
      <c r="D183" s="91"/>
      <c r="E183" s="43" t="s">
        <v>342</v>
      </c>
      <c r="F183" s="101">
        <v>7436</v>
      </c>
      <c r="G183" s="102">
        <v>6995</v>
      </c>
      <c r="H183" s="103">
        <v>0.06304503216583268</v>
      </c>
      <c r="I183" s="101">
        <v>44616</v>
      </c>
      <c r="J183" s="102">
        <v>41970</v>
      </c>
      <c r="K183" s="103">
        <v>0.06304503216583268</v>
      </c>
      <c r="L183" s="43"/>
      <c r="M183" s="101">
        <v>2</v>
      </c>
      <c r="N183" s="102">
        <v>30</v>
      </c>
      <c r="O183" s="104">
        <v>-28</v>
      </c>
      <c r="P183" s="103">
        <v>-0.9333333333333333</v>
      </c>
      <c r="Q183" s="101">
        <v>92</v>
      </c>
      <c r="R183" s="102">
        <v>192</v>
      </c>
      <c r="S183" s="104">
        <v>-100</v>
      </c>
      <c r="T183" s="103">
        <v>-0.5208333333333333</v>
      </c>
      <c r="U183" s="43"/>
      <c r="V183" s="105">
        <v>0.026896180742334585</v>
      </c>
      <c r="W183" s="106">
        <v>0.42887776983559683</v>
      </c>
      <c r="X183" s="107">
        <v>-0.40198158909326226</v>
      </c>
      <c r="Y183" s="105">
        <v>0.20620405235789852</v>
      </c>
      <c r="Z183" s="106">
        <v>0.45746962115796996</v>
      </c>
      <c r="AA183" s="107">
        <v>-0.25126556880007145</v>
      </c>
    </row>
    <row r="184" spans="1:27" s="43" customFormat="1" ht="14.25" outlineLevel="1">
      <c r="A184" s="317"/>
      <c r="B184" s="99"/>
      <c r="C184" s="100" t="s">
        <v>343</v>
      </c>
      <c r="D184" s="91"/>
      <c r="E184" s="43" t="s">
        <v>344</v>
      </c>
      <c r="F184" s="101">
        <v>1315</v>
      </c>
      <c r="G184" s="102">
        <v>2217</v>
      </c>
      <c r="H184" s="103">
        <v>-0.40685611186287773</v>
      </c>
      <c r="I184" s="101">
        <v>7852</v>
      </c>
      <c r="J184" s="102">
        <v>9624</v>
      </c>
      <c r="K184" s="103">
        <v>-0.18412302576891104</v>
      </c>
      <c r="M184" s="101">
        <v>70</v>
      </c>
      <c r="N184" s="102">
        <v>230</v>
      </c>
      <c r="O184" s="104">
        <v>-160</v>
      </c>
      <c r="P184" s="103">
        <v>-0.6956521739130435</v>
      </c>
      <c r="Q184" s="101">
        <v>411</v>
      </c>
      <c r="R184" s="102">
        <v>795</v>
      </c>
      <c r="S184" s="104">
        <v>-384</v>
      </c>
      <c r="T184" s="103">
        <v>-0.4830188679245283</v>
      </c>
      <c r="V184" s="105">
        <v>5.323193916349809</v>
      </c>
      <c r="W184" s="106">
        <v>10.374379792512405</v>
      </c>
      <c r="X184" s="107">
        <v>-5.051185876162596</v>
      </c>
      <c r="Y184" s="105">
        <v>5.234335201222618</v>
      </c>
      <c r="Z184" s="106">
        <v>8.260598503740649</v>
      </c>
      <c r="AA184" s="107">
        <v>-3.026263302518031</v>
      </c>
    </row>
    <row r="185" spans="1:27" s="43" customFormat="1" ht="14.25" outlineLevel="1">
      <c r="A185" s="317"/>
      <c r="B185" s="99"/>
      <c r="C185" s="100" t="s">
        <v>345</v>
      </c>
      <c r="D185" s="91"/>
      <c r="E185" s="43" t="s">
        <v>346</v>
      </c>
      <c r="F185" s="101">
        <v>4125</v>
      </c>
      <c r="G185" s="102">
        <v>4000</v>
      </c>
      <c r="H185" s="103">
        <v>0.03125</v>
      </c>
      <c r="I185" s="101">
        <v>24750</v>
      </c>
      <c r="J185" s="102">
        <v>24000</v>
      </c>
      <c r="K185" s="103">
        <v>0.03125</v>
      </c>
      <c r="M185" s="101">
        <v>0</v>
      </c>
      <c r="N185" s="102">
        <v>0</v>
      </c>
      <c r="O185" s="104">
        <v>0</v>
      </c>
      <c r="P185" s="103" t="s">
        <v>114</v>
      </c>
      <c r="Q185" s="101">
        <v>134</v>
      </c>
      <c r="R185" s="102">
        <v>0</v>
      </c>
      <c r="S185" s="104">
        <v>134</v>
      </c>
      <c r="T185" s="103" t="s">
        <v>114</v>
      </c>
      <c r="V185" s="105">
        <v>0</v>
      </c>
      <c r="W185" s="106">
        <v>0</v>
      </c>
      <c r="X185" s="107">
        <v>0</v>
      </c>
      <c r="Y185" s="105">
        <v>0.5414141414141413</v>
      </c>
      <c r="Z185" s="106">
        <v>0</v>
      </c>
      <c r="AA185" s="107">
        <v>0.5414141414141413</v>
      </c>
    </row>
    <row r="186" spans="1:27" s="43" customFormat="1" ht="14.25" outlineLevel="1">
      <c r="A186" s="317"/>
      <c r="B186" s="99"/>
      <c r="C186" s="100" t="s">
        <v>347</v>
      </c>
      <c r="D186" s="91"/>
      <c r="E186" s="43" t="s">
        <v>348</v>
      </c>
      <c r="F186" s="101">
        <v>167</v>
      </c>
      <c r="G186" s="102">
        <v>102</v>
      </c>
      <c r="H186" s="103">
        <v>0.6372549019607845</v>
      </c>
      <c r="I186" s="101">
        <v>1002</v>
      </c>
      <c r="J186" s="102">
        <v>612</v>
      </c>
      <c r="K186" s="103">
        <v>0.6372549019607843</v>
      </c>
      <c r="M186" s="101">
        <v>0</v>
      </c>
      <c r="N186" s="102">
        <v>0</v>
      </c>
      <c r="O186" s="104">
        <v>0</v>
      </c>
      <c r="P186" s="103" t="s">
        <v>114</v>
      </c>
      <c r="Q186" s="101">
        <v>18</v>
      </c>
      <c r="R186" s="102">
        <v>0</v>
      </c>
      <c r="S186" s="104">
        <v>18</v>
      </c>
      <c r="T186" s="103" t="s">
        <v>114</v>
      </c>
      <c r="V186" s="105">
        <v>0</v>
      </c>
      <c r="W186" s="106">
        <v>0</v>
      </c>
      <c r="X186" s="107">
        <v>0</v>
      </c>
      <c r="Y186" s="105">
        <v>1.7964071856287425</v>
      </c>
      <c r="Z186" s="106">
        <v>0</v>
      </c>
      <c r="AA186" s="107">
        <v>1.7964071856287425</v>
      </c>
    </row>
    <row r="187" spans="1:27" s="43" customFormat="1" ht="14.25" outlineLevel="1">
      <c r="A187" s="317"/>
      <c r="B187" s="99"/>
      <c r="C187" s="100" t="s">
        <v>349</v>
      </c>
      <c r="D187" s="91"/>
      <c r="E187" s="43" t="s">
        <v>350</v>
      </c>
      <c r="F187" s="101">
        <v>46</v>
      </c>
      <c r="G187" s="102">
        <v>42</v>
      </c>
      <c r="H187" s="103">
        <v>0.09523809523809512</v>
      </c>
      <c r="I187" s="101">
        <v>272</v>
      </c>
      <c r="J187" s="102">
        <v>256</v>
      </c>
      <c r="K187" s="103">
        <v>0.0625</v>
      </c>
      <c r="M187" s="101">
        <v>0</v>
      </c>
      <c r="N187" s="102">
        <v>0</v>
      </c>
      <c r="O187" s="104">
        <v>0</v>
      </c>
      <c r="P187" s="103" t="s">
        <v>114</v>
      </c>
      <c r="Q187" s="101">
        <v>0</v>
      </c>
      <c r="R187" s="102">
        <v>0</v>
      </c>
      <c r="S187" s="104">
        <v>0</v>
      </c>
      <c r="T187" s="103" t="s">
        <v>114</v>
      </c>
      <c r="V187" s="105">
        <v>0</v>
      </c>
      <c r="W187" s="106">
        <v>0</v>
      </c>
      <c r="X187" s="107">
        <v>0</v>
      </c>
      <c r="Y187" s="105">
        <v>0</v>
      </c>
      <c r="Z187" s="106">
        <v>0</v>
      </c>
      <c r="AA187" s="107">
        <v>0</v>
      </c>
    </row>
    <row r="188" spans="1:27" s="43" customFormat="1" ht="14.25" outlineLevel="1">
      <c r="A188" s="317"/>
      <c r="B188" s="99"/>
      <c r="C188" s="100" t="s">
        <v>351</v>
      </c>
      <c r="D188" s="91"/>
      <c r="E188" s="43" t="s">
        <v>352</v>
      </c>
      <c r="F188" s="101">
        <v>33</v>
      </c>
      <c r="G188" s="102">
        <v>31</v>
      </c>
      <c r="H188" s="103">
        <v>0.06451612903225823</v>
      </c>
      <c r="I188" s="101">
        <v>198</v>
      </c>
      <c r="J188" s="102">
        <v>186</v>
      </c>
      <c r="K188" s="103">
        <v>0.06451612903225823</v>
      </c>
      <c r="M188" s="101">
        <v>0</v>
      </c>
      <c r="N188" s="102">
        <v>0</v>
      </c>
      <c r="O188" s="104">
        <v>0</v>
      </c>
      <c r="P188" s="103" t="s">
        <v>114</v>
      </c>
      <c r="Q188" s="101">
        <v>0</v>
      </c>
      <c r="R188" s="102">
        <v>0</v>
      </c>
      <c r="S188" s="104">
        <v>0</v>
      </c>
      <c r="T188" s="103" t="s">
        <v>114</v>
      </c>
      <c r="V188" s="105">
        <v>0</v>
      </c>
      <c r="W188" s="106">
        <v>0</v>
      </c>
      <c r="X188" s="107">
        <v>0</v>
      </c>
      <c r="Y188" s="105">
        <v>0</v>
      </c>
      <c r="Z188" s="106">
        <v>0</v>
      </c>
      <c r="AA188" s="107">
        <v>0</v>
      </c>
    </row>
    <row r="189" spans="1:27" s="43" customFormat="1" ht="14.25" outlineLevel="1">
      <c r="A189" s="317"/>
      <c r="B189" s="99"/>
      <c r="C189" s="100" t="s">
        <v>353</v>
      </c>
      <c r="D189" s="91"/>
      <c r="E189" s="43" t="s">
        <v>354</v>
      </c>
      <c r="F189" s="101">
        <v>3085</v>
      </c>
      <c r="G189" s="102">
        <v>2901</v>
      </c>
      <c r="H189" s="103">
        <v>0.06342640468803862</v>
      </c>
      <c r="I189" s="101">
        <v>18510</v>
      </c>
      <c r="J189" s="102">
        <v>17406</v>
      </c>
      <c r="K189" s="103">
        <v>0.06342640468803862</v>
      </c>
      <c r="M189" s="101">
        <v>3</v>
      </c>
      <c r="N189" s="102">
        <v>6</v>
      </c>
      <c r="O189" s="104">
        <v>-3</v>
      </c>
      <c r="P189" s="103">
        <v>-0.5</v>
      </c>
      <c r="Q189" s="101">
        <v>84</v>
      </c>
      <c r="R189" s="102">
        <v>84</v>
      </c>
      <c r="S189" s="104">
        <v>0</v>
      </c>
      <c r="T189" s="103">
        <v>0</v>
      </c>
      <c r="V189" s="105">
        <v>0.0972447325769854</v>
      </c>
      <c r="W189" s="106">
        <v>0.2068252326783868</v>
      </c>
      <c r="X189" s="107">
        <v>-0.10958050010140138</v>
      </c>
      <c r="Y189" s="105">
        <v>0.45380875202593207</v>
      </c>
      <c r="Z189" s="106">
        <v>0.48259220958290244</v>
      </c>
      <c r="AA189" s="107">
        <v>-0.02878345755697037</v>
      </c>
    </row>
    <row r="190" spans="1:27" s="43" customFormat="1" ht="14.25" outlineLevel="1">
      <c r="A190" s="317"/>
      <c r="B190" s="99"/>
      <c r="C190" s="100" t="s">
        <v>355</v>
      </c>
      <c r="D190" s="91"/>
      <c r="E190" s="43" t="s">
        <v>356</v>
      </c>
      <c r="F190" s="101">
        <v>758</v>
      </c>
      <c r="G190" s="102">
        <v>758</v>
      </c>
      <c r="H190" s="103">
        <v>0</v>
      </c>
      <c r="I190" s="101">
        <v>4548</v>
      </c>
      <c r="J190" s="102">
        <v>4548</v>
      </c>
      <c r="K190" s="103">
        <v>0</v>
      </c>
      <c r="M190" s="101">
        <v>0</v>
      </c>
      <c r="N190" s="102">
        <v>0</v>
      </c>
      <c r="O190" s="104">
        <v>0</v>
      </c>
      <c r="P190" s="103" t="s">
        <v>114</v>
      </c>
      <c r="Q190" s="101">
        <v>0</v>
      </c>
      <c r="R190" s="102">
        <v>0</v>
      </c>
      <c r="S190" s="104">
        <v>0</v>
      </c>
      <c r="T190" s="103" t="s">
        <v>114</v>
      </c>
      <c r="V190" s="105">
        <v>0</v>
      </c>
      <c r="W190" s="106">
        <v>0</v>
      </c>
      <c r="X190" s="107">
        <v>0</v>
      </c>
      <c r="Y190" s="105">
        <v>0</v>
      </c>
      <c r="Z190" s="106">
        <v>0</v>
      </c>
      <c r="AA190" s="107">
        <v>0</v>
      </c>
    </row>
    <row r="191" spans="1:27" s="43" customFormat="1" ht="14.25" outlineLevel="1">
      <c r="A191" s="317"/>
      <c r="B191" s="99"/>
      <c r="C191" s="100" t="s">
        <v>357</v>
      </c>
      <c r="D191" s="91"/>
      <c r="E191" s="43" t="s">
        <v>358</v>
      </c>
      <c r="F191" s="101">
        <v>3110</v>
      </c>
      <c r="G191" s="102">
        <v>2925</v>
      </c>
      <c r="H191" s="103">
        <v>0.06324786324786325</v>
      </c>
      <c r="I191" s="101">
        <v>18660</v>
      </c>
      <c r="J191" s="102">
        <v>17550</v>
      </c>
      <c r="K191" s="103">
        <v>0.06324786324786325</v>
      </c>
      <c r="M191" s="101">
        <v>24</v>
      </c>
      <c r="N191" s="102">
        <v>17</v>
      </c>
      <c r="O191" s="104">
        <v>7</v>
      </c>
      <c r="P191" s="103">
        <v>0.41176470588235303</v>
      </c>
      <c r="Q191" s="101">
        <v>115</v>
      </c>
      <c r="R191" s="102">
        <v>147</v>
      </c>
      <c r="S191" s="104">
        <v>-32</v>
      </c>
      <c r="T191" s="103">
        <v>-0.217687074829932</v>
      </c>
      <c r="V191" s="105">
        <v>0.7717041800643086</v>
      </c>
      <c r="W191" s="106">
        <v>0.5811965811965812</v>
      </c>
      <c r="X191" s="107">
        <v>0.1905075988677274</v>
      </c>
      <c r="Y191" s="105">
        <v>0.6162915326902465</v>
      </c>
      <c r="Z191" s="106">
        <v>0.8376068376068376</v>
      </c>
      <c r="AA191" s="107">
        <v>-0.22131530491659113</v>
      </c>
    </row>
    <row r="192" spans="1:27" s="43" customFormat="1" ht="14.25" outlineLevel="1">
      <c r="A192" s="317"/>
      <c r="B192" s="99"/>
      <c r="C192" s="100" t="s">
        <v>359</v>
      </c>
      <c r="D192" s="91"/>
      <c r="E192" s="43" t="s">
        <v>360</v>
      </c>
      <c r="F192" s="101">
        <v>135</v>
      </c>
      <c r="G192" s="102">
        <v>134</v>
      </c>
      <c r="H192" s="103">
        <v>0.00746268656716409</v>
      </c>
      <c r="I192" s="101">
        <v>810</v>
      </c>
      <c r="J192" s="102">
        <v>804</v>
      </c>
      <c r="K192" s="103">
        <v>0.00746268656716409</v>
      </c>
      <c r="M192" s="101">
        <v>0</v>
      </c>
      <c r="N192" s="102">
        <v>0</v>
      </c>
      <c r="O192" s="104">
        <v>0</v>
      </c>
      <c r="P192" s="103" t="s">
        <v>114</v>
      </c>
      <c r="Q192" s="101">
        <v>0</v>
      </c>
      <c r="R192" s="102">
        <v>0</v>
      </c>
      <c r="S192" s="104">
        <v>0</v>
      </c>
      <c r="T192" s="103" t="s">
        <v>114</v>
      </c>
      <c r="V192" s="105">
        <v>0</v>
      </c>
      <c r="W192" s="106">
        <v>0</v>
      </c>
      <c r="X192" s="107">
        <v>0</v>
      </c>
      <c r="Y192" s="105">
        <v>0</v>
      </c>
      <c r="Z192" s="106">
        <v>0</v>
      </c>
      <c r="AA192" s="107">
        <v>0</v>
      </c>
    </row>
    <row r="193" spans="1:27" s="43" customFormat="1" ht="14.25" outlineLevel="1">
      <c r="A193" s="317"/>
      <c r="B193" s="99"/>
      <c r="C193" s="100" t="s">
        <v>361</v>
      </c>
      <c r="D193" s="91"/>
      <c r="E193" s="43" t="s">
        <v>362</v>
      </c>
      <c r="F193" s="101">
        <v>35</v>
      </c>
      <c r="G193" s="102">
        <v>35</v>
      </c>
      <c r="H193" s="103">
        <v>0</v>
      </c>
      <c r="I193" s="101">
        <v>210</v>
      </c>
      <c r="J193" s="102">
        <v>210</v>
      </c>
      <c r="K193" s="103">
        <v>0</v>
      </c>
      <c r="M193" s="101">
        <v>0</v>
      </c>
      <c r="N193" s="102">
        <v>0</v>
      </c>
      <c r="O193" s="104">
        <v>0</v>
      </c>
      <c r="P193" s="103" t="s">
        <v>114</v>
      </c>
      <c r="Q193" s="101">
        <v>0</v>
      </c>
      <c r="R193" s="102">
        <v>0</v>
      </c>
      <c r="S193" s="104">
        <v>0</v>
      </c>
      <c r="T193" s="103" t="s">
        <v>114</v>
      </c>
      <c r="V193" s="105">
        <v>0</v>
      </c>
      <c r="W193" s="106">
        <v>0</v>
      </c>
      <c r="X193" s="107">
        <v>0</v>
      </c>
      <c r="Y193" s="105">
        <v>0</v>
      </c>
      <c r="Z193" s="106">
        <v>0</v>
      </c>
      <c r="AA193" s="107">
        <v>0</v>
      </c>
    </row>
    <row r="194" spans="1:27" s="43" customFormat="1" ht="14.25" outlineLevel="1">
      <c r="A194" s="317"/>
      <c r="B194" s="99"/>
      <c r="C194" s="100" t="s">
        <v>363</v>
      </c>
      <c r="D194" s="91"/>
      <c r="E194" s="43" t="s">
        <v>364</v>
      </c>
      <c r="F194" s="101">
        <v>41</v>
      </c>
      <c r="G194" s="102">
        <v>41</v>
      </c>
      <c r="H194" s="103">
        <v>0</v>
      </c>
      <c r="I194" s="101">
        <v>249</v>
      </c>
      <c r="J194" s="102">
        <v>252</v>
      </c>
      <c r="K194" s="103">
        <v>-0.011904761904761862</v>
      </c>
      <c r="M194" s="101">
        <v>0</v>
      </c>
      <c r="N194" s="102">
        <v>0</v>
      </c>
      <c r="O194" s="104">
        <v>0</v>
      </c>
      <c r="P194" s="103" t="s">
        <v>114</v>
      </c>
      <c r="Q194" s="101">
        <v>0</v>
      </c>
      <c r="R194" s="102">
        <v>0</v>
      </c>
      <c r="S194" s="104">
        <v>0</v>
      </c>
      <c r="T194" s="103" t="s">
        <v>114</v>
      </c>
      <c r="V194" s="105">
        <v>0</v>
      </c>
      <c r="W194" s="106">
        <v>0</v>
      </c>
      <c r="X194" s="107">
        <v>0</v>
      </c>
      <c r="Y194" s="105">
        <v>0</v>
      </c>
      <c r="Z194" s="106">
        <v>0</v>
      </c>
      <c r="AA194" s="107">
        <v>0</v>
      </c>
    </row>
    <row r="195" spans="1:27" s="43" customFormat="1" ht="14.25" outlineLevel="1">
      <c r="A195" s="317"/>
      <c r="B195" s="99"/>
      <c r="C195" s="100" t="s">
        <v>365</v>
      </c>
      <c r="D195" s="91"/>
      <c r="E195" s="43" t="s">
        <v>366</v>
      </c>
      <c r="F195" s="101">
        <v>233</v>
      </c>
      <c r="G195" s="102">
        <v>379</v>
      </c>
      <c r="H195" s="103">
        <v>-0.38522427440633245</v>
      </c>
      <c r="I195" s="101">
        <v>2305</v>
      </c>
      <c r="J195" s="102">
        <v>2752</v>
      </c>
      <c r="K195" s="103">
        <v>-0.1624273255813955</v>
      </c>
      <c r="M195" s="101">
        <v>33</v>
      </c>
      <c r="N195" s="102">
        <v>28</v>
      </c>
      <c r="O195" s="104">
        <v>5</v>
      </c>
      <c r="P195" s="103">
        <v>0.1785714285714286</v>
      </c>
      <c r="Q195" s="101">
        <v>136</v>
      </c>
      <c r="R195" s="102">
        <v>145</v>
      </c>
      <c r="S195" s="104">
        <v>-9</v>
      </c>
      <c r="T195" s="103">
        <v>-0.06206896551724139</v>
      </c>
      <c r="V195" s="105">
        <v>14.163090128755366</v>
      </c>
      <c r="W195" s="106">
        <v>7.387862796833773</v>
      </c>
      <c r="X195" s="107">
        <v>6.7752273319215925</v>
      </c>
      <c r="Y195" s="105">
        <v>5.900216919739697</v>
      </c>
      <c r="Z195" s="106">
        <v>5.2688953488372094</v>
      </c>
      <c r="AA195" s="107">
        <v>0.6313215709024877</v>
      </c>
    </row>
    <row r="196" spans="1:27" s="43" customFormat="1" ht="14.25" outlineLevel="1">
      <c r="A196" s="317"/>
      <c r="B196" s="99"/>
      <c r="C196" s="100" t="s">
        <v>367</v>
      </c>
      <c r="D196" s="91"/>
      <c r="E196" s="43" t="s">
        <v>368</v>
      </c>
      <c r="F196" s="101">
        <v>80</v>
      </c>
      <c r="G196" s="102">
        <v>80</v>
      </c>
      <c r="H196" s="103">
        <v>0</v>
      </c>
      <c r="I196" s="101">
        <v>480</v>
      </c>
      <c r="J196" s="102">
        <v>480</v>
      </c>
      <c r="K196" s="103">
        <v>0</v>
      </c>
      <c r="M196" s="101">
        <v>0</v>
      </c>
      <c r="N196" s="102">
        <v>0</v>
      </c>
      <c r="O196" s="104">
        <v>0</v>
      </c>
      <c r="P196" s="103" t="s">
        <v>114</v>
      </c>
      <c r="Q196" s="101">
        <v>0</v>
      </c>
      <c r="R196" s="102">
        <v>0</v>
      </c>
      <c r="S196" s="104">
        <v>0</v>
      </c>
      <c r="T196" s="103" t="s">
        <v>114</v>
      </c>
      <c r="V196" s="105">
        <v>0</v>
      </c>
      <c r="W196" s="106">
        <v>0</v>
      </c>
      <c r="X196" s="107">
        <v>0</v>
      </c>
      <c r="Y196" s="105">
        <v>0</v>
      </c>
      <c r="Z196" s="106">
        <v>0</v>
      </c>
      <c r="AA196" s="107">
        <v>0</v>
      </c>
    </row>
    <row r="197" spans="1:27" s="43" customFormat="1" ht="14.25" outlineLevel="1">
      <c r="A197" s="317"/>
      <c r="B197" s="99"/>
      <c r="C197" s="100" t="s">
        <v>369</v>
      </c>
      <c r="D197" s="91"/>
      <c r="E197" s="43" t="s">
        <v>370</v>
      </c>
      <c r="F197" s="101">
        <v>342</v>
      </c>
      <c r="G197" s="102">
        <v>250</v>
      </c>
      <c r="H197" s="103">
        <v>0.3679999999999999</v>
      </c>
      <c r="I197" s="101">
        <v>1931</v>
      </c>
      <c r="J197" s="102">
        <v>1429</v>
      </c>
      <c r="K197" s="103">
        <v>0.351294611616515</v>
      </c>
      <c r="M197" s="101">
        <v>0</v>
      </c>
      <c r="N197" s="102">
        <v>0</v>
      </c>
      <c r="O197" s="104">
        <v>0</v>
      </c>
      <c r="P197" s="103" t="s">
        <v>114</v>
      </c>
      <c r="Q197" s="101">
        <v>0</v>
      </c>
      <c r="R197" s="102">
        <v>0</v>
      </c>
      <c r="S197" s="104">
        <v>0</v>
      </c>
      <c r="T197" s="103" t="s">
        <v>114</v>
      </c>
      <c r="V197" s="105">
        <v>0</v>
      </c>
      <c r="W197" s="106">
        <v>0</v>
      </c>
      <c r="X197" s="107">
        <v>0</v>
      </c>
      <c r="Y197" s="105">
        <v>0</v>
      </c>
      <c r="Z197" s="106">
        <v>0</v>
      </c>
      <c r="AA197" s="107">
        <v>0</v>
      </c>
    </row>
    <row r="198" spans="1:27" s="43" customFormat="1" ht="14.25" outlineLevel="1">
      <c r="A198" s="317"/>
      <c r="B198" s="99"/>
      <c r="C198" s="100" t="s">
        <v>371</v>
      </c>
      <c r="D198" s="91"/>
      <c r="E198" s="43" t="s">
        <v>372</v>
      </c>
      <c r="F198" s="101">
        <v>3333</v>
      </c>
      <c r="G198" s="102">
        <v>4586</v>
      </c>
      <c r="H198" s="103">
        <v>-0.27322285215874387</v>
      </c>
      <c r="I198" s="101">
        <v>19998</v>
      </c>
      <c r="J198" s="102">
        <v>26869</v>
      </c>
      <c r="K198" s="103">
        <v>-0.2557222077487067</v>
      </c>
      <c r="M198" s="101">
        <v>151</v>
      </c>
      <c r="N198" s="102">
        <v>255</v>
      </c>
      <c r="O198" s="104">
        <v>-104</v>
      </c>
      <c r="P198" s="103">
        <v>-0.40784313725490196</v>
      </c>
      <c r="Q198" s="101">
        <v>761</v>
      </c>
      <c r="R198" s="102">
        <v>1181</v>
      </c>
      <c r="S198" s="104">
        <v>-420</v>
      </c>
      <c r="T198" s="103">
        <v>-0.3556308213378493</v>
      </c>
      <c r="V198" s="105">
        <v>4.53045304530453</v>
      </c>
      <c r="W198" s="106">
        <v>5.56040122110772</v>
      </c>
      <c r="X198" s="107">
        <v>-1.0299481758031899</v>
      </c>
      <c r="Y198" s="105">
        <v>3.8053805380538055</v>
      </c>
      <c r="Z198" s="106">
        <v>4.39539990323421</v>
      </c>
      <c r="AA198" s="107">
        <v>-0.5900193651804049</v>
      </c>
    </row>
    <row r="199" spans="1:27" s="43" customFormat="1" ht="14.25" outlineLevel="1">
      <c r="A199" s="317"/>
      <c r="B199" s="99"/>
      <c r="C199" s="100" t="s">
        <v>373</v>
      </c>
      <c r="D199" s="91"/>
      <c r="E199" s="43" t="s">
        <v>374</v>
      </c>
      <c r="F199" s="101">
        <v>37</v>
      </c>
      <c r="G199" s="102">
        <v>33</v>
      </c>
      <c r="H199" s="103">
        <v>0.1212121212121211</v>
      </c>
      <c r="I199" s="101">
        <v>222</v>
      </c>
      <c r="J199" s="102">
        <v>198</v>
      </c>
      <c r="K199" s="103">
        <v>0.1212121212121211</v>
      </c>
      <c r="M199" s="101">
        <v>0</v>
      </c>
      <c r="N199" s="102">
        <v>0</v>
      </c>
      <c r="O199" s="104">
        <v>0</v>
      </c>
      <c r="P199" s="103" t="s">
        <v>114</v>
      </c>
      <c r="Q199" s="101">
        <v>0</v>
      </c>
      <c r="R199" s="102">
        <v>0</v>
      </c>
      <c r="S199" s="104">
        <v>0</v>
      </c>
      <c r="T199" s="103" t="s">
        <v>114</v>
      </c>
      <c r="V199" s="105">
        <v>0</v>
      </c>
      <c r="W199" s="106">
        <v>0</v>
      </c>
      <c r="X199" s="107">
        <v>0</v>
      </c>
      <c r="Y199" s="105">
        <v>0</v>
      </c>
      <c r="Z199" s="106">
        <v>0</v>
      </c>
      <c r="AA199" s="107">
        <v>0</v>
      </c>
    </row>
    <row r="200" spans="1:27" s="43" customFormat="1" ht="14.25" outlineLevel="1">
      <c r="A200" s="317"/>
      <c r="B200" s="99"/>
      <c r="C200" s="100" t="s">
        <v>375</v>
      </c>
      <c r="D200" s="91"/>
      <c r="E200" s="43" t="s">
        <v>376</v>
      </c>
      <c r="F200" s="101">
        <v>77</v>
      </c>
      <c r="G200" s="102">
        <v>48</v>
      </c>
      <c r="H200" s="103">
        <v>0.6041666666666665</v>
      </c>
      <c r="I200" s="101">
        <v>462</v>
      </c>
      <c r="J200" s="102">
        <v>288</v>
      </c>
      <c r="K200" s="103">
        <v>0.6041666666666663</v>
      </c>
      <c r="M200" s="101">
        <v>11</v>
      </c>
      <c r="N200" s="102">
        <v>5</v>
      </c>
      <c r="O200" s="104">
        <v>6</v>
      </c>
      <c r="P200" s="103">
        <v>1.2</v>
      </c>
      <c r="Q200" s="101">
        <v>25</v>
      </c>
      <c r="R200" s="102">
        <v>5</v>
      </c>
      <c r="S200" s="104">
        <v>20</v>
      </c>
      <c r="T200" s="103">
        <v>4</v>
      </c>
      <c r="V200" s="105">
        <v>14.285714285714285</v>
      </c>
      <c r="W200" s="106">
        <v>10.416666666666668</v>
      </c>
      <c r="X200" s="107">
        <v>3.869047619047617</v>
      </c>
      <c r="Y200" s="105">
        <v>5.411255411255412</v>
      </c>
      <c r="Z200" s="106">
        <v>1.736111111111111</v>
      </c>
      <c r="AA200" s="107">
        <v>3.675144300144301</v>
      </c>
    </row>
    <row r="201" spans="1:27" s="43" customFormat="1" ht="14.25" outlineLevel="1">
      <c r="A201" s="317"/>
      <c r="B201" s="99"/>
      <c r="C201" s="100" t="s">
        <v>377</v>
      </c>
      <c r="D201" s="91"/>
      <c r="E201" s="43" t="s">
        <v>378</v>
      </c>
      <c r="F201" s="101">
        <v>833</v>
      </c>
      <c r="G201" s="102">
        <v>759</v>
      </c>
      <c r="H201" s="103">
        <v>0.0974967061923584</v>
      </c>
      <c r="I201" s="101">
        <v>4998</v>
      </c>
      <c r="J201" s="102">
        <v>4554</v>
      </c>
      <c r="K201" s="103">
        <v>0.0974967061923584</v>
      </c>
      <c r="M201" s="101">
        <v>0</v>
      </c>
      <c r="N201" s="102">
        <v>0</v>
      </c>
      <c r="O201" s="104">
        <v>0</v>
      </c>
      <c r="P201" s="103" t="s">
        <v>114</v>
      </c>
      <c r="Q201" s="101">
        <v>0</v>
      </c>
      <c r="R201" s="102">
        <v>0</v>
      </c>
      <c r="S201" s="104">
        <v>0</v>
      </c>
      <c r="T201" s="103" t="s">
        <v>114</v>
      </c>
      <c r="V201" s="105">
        <v>0</v>
      </c>
      <c r="W201" s="106">
        <v>0</v>
      </c>
      <c r="X201" s="107">
        <v>0</v>
      </c>
      <c r="Y201" s="105">
        <v>0</v>
      </c>
      <c r="Z201" s="106">
        <v>0</v>
      </c>
      <c r="AA201" s="107">
        <v>0</v>
      </c>
    </row>
    <row r="202" spans="1:27" s="149" customFormat="1" ht="15">
      <c r="A202" s="317"/>
      <c r="B202" s="144"/>
      <c r="C202" s="249" t="s">
        <v>379</v>
      </c>
      <c r="D202" s="250"/>
      <c r="E202" s="43" t="s">
        <v>380</v>
      </c>
      <c r="F202" s="146">
        <v>92722</v>
      </c>
      <c r="G202" s="147">
        <v>90080</v>
      </c>
      <c r="H202" s="148">
        <v>0.02932948490230891</v>
      </c>
      <c r="I202" s="146">
        <v>560045</v>
      </c>
      <c r="J202" s="147">
        <v>515847</v>
      </c>
      <c r="K202" s="148">
        <v>0.08568044400762265</v>
      </c>
      <c r="M202" s="146">
        <v>645</v>
      </c>
      <c r="N202" s="147">
        <v>1068</v>
      </c>
      <c r="O202" s="150">
        <v>-423</v>
      </c>
      <c r="P202" s="148">
        <v>-0.3960674157303371</v>
      </c>
      <c r="Q202" s="146">
        <v>4319</v>
      </c>
      <c r="R202" s="147">
        <v>5301</v>
      </c>
      <c r="S202" s="150">
        <v>-982</v>
      </c>
      <c r="T202" s="148">
        <v>-0.18524806640256553</v>
      </c>
      <c r="V202" s="151">
        <v>0.6956277905998578</v>
      </c>
      <c r="W202" s="152">
        <v>1.1856127886323267</v>
      </c>
      <c r="X202" s="153">
        <v>-0.48998499803246887</v>
      </c>
      <c r="Y202" s="151">
        <v>0.7711880295333411</v>
      </c>
      <c r="Z202" s="152">
        <v>1.0276302857242559</v>
      </c>
      <c r="AA202" s="153">
        <v>-0.25644225619091476</v>
      </c>
    </row>
    <row r="203" spans="1:27" s="149" customFormat="1" ht="3.75" customHeight="1">
      <c r="A203" s="317"/>
      <c r="B203" s="117"/>
      <c r="C203" s="251"/>
      <c r="D203" s="117"/>
      <c r="F203" s="214"/>
      <c r="G203" s="214"/>
      <c r="H203" s="215"/>
      <c r="I203" s="214"/>
      <c r="J203" s="214"/>
      <c r="K203" s="215"/>
      <c r="M203" s="214"/>
      <c r="N203" s="214"/>
      <c r="O203" s="225"/>
      <c r="P203" s="215"/>
      <c r="Q203" s="214"/>
      <c r="R203" s="214"/>
      <c r="S203" s="225"/>
      <c r="T203" s="215"/>
      <c r="V203" s="219"/>
      <c r="W203" s="219"/>
      <c r="X203" s="220"/>
      <c r="Y203" s="219"/>
      <c r="Z203" s="219"/>
      <c r="AA203" s="220"/>
    </row>
    <row r="204" spans="1:27" s="149" customFormat="1" ht="15" customHeight="1">
      <c r="A204" s="317"/>
      <c r="B204" s="144"/>
      <c r="C204" s="223" t="s">
        <v>381</v>
      </c>
      <c r="D204" s="117"/>
      <c r="E204" s="43" t="s">
        <v>382</v>
      </c>
      <c r="F204" s="146">
        <v>20441</v>
      </c>
      <c r="G204" s="147">
        <v>15140</v>
      </c>
      <c r="H204" s="148">
        <v>0.3501321003963014</v>
      </c>
      <c r="I204" s="146">
        <v>92590</v>
      </c>
      <c r="J204" s="147">
        <v>73153</v>
      </c>
      <c r="K204" s="148">
        <v>0.265703388787883</v>
      </c>
      <c r="M204" s="146">
        <v>896</v>
      </c>
      <c r="N204" s="147">
        <v>508</v>
      </c>
      <c r="O204" s="150">
        <v>388</v>
      </c>
      <c r="P204" s="148">
        <v>0.7637795275590551</v>
      </c>
      <c r="Q204" s="146">
        <v>3735</v>
      </c>
      <c r="R204" s="147">
        <v>2838</v>
      </c>
      <c r="S204" s="150">
        <v>897</v>
      </c>
      <c r="T204" s="148">
        <v>0.3160676532769555</v>
      </c>
      <c r="V204" s="151">
        <v>4.383347194364267</v>
      </c>
      <c r="W204" s="152">
        <v>3.355350066050198</v>
      </c>
      <c r="X204" s="153">
        <v>1.0279971283140688</v>
      </c>
      <c r="Y204" s="151">
        <v>4.0339129495625885</v>
      </c>
      <c r="Z204" s="152">
        <v>3.8795401418943865</v>
      </c>
      <c r="AA204" s="153">
        <v>0.15437280766820205</v>
      </c>
    </row>
    <row r="205" spans="1:27" s="149" customFormat="1" ht="3.75" customHeight="1">
      <c r="A205" s="317"/>
      <c r="B205" s="117"/>
      <c r="C205" s="251"/>
      <c r="D205" s="117"/>
      <c r="F205" s="214"/>
      <c r="G205" s="214"/>
      <c r="H205" s="215"/>
      <c r="I205" s="214"/>
      <c r="J205" s="214"/>
      <c r="K205" s="215"/>
      <c r="M205" s="214"/>
      <c r="N205" s="214"/>
      <c r="O205" s="225"/>
      <c r="P205" s="215"/>
      <c r="Q205" s="214"/>
      <c r="R205" s="214"/>
      <c r="S205" s="225"/>
      <c r="T205" s="215"/>
      <c r="V205" s="219"/>
      <c r="W205" s="219"/>
      <c r="X205" s="220"/>
      <c r="Y205" s="219"/>
      <c r="Z205" s="219"/>
      <c r="AA205" s="220"/>
    </row>
    <row r="206" spans="1:27" s="149" customFormat="1" ht="15" customHeight="1">
      <c r="A206" s="317"/>
      <c r="B206" s="144"/>
      <c r="C206" s="223" t="s">
        <v>383</v>
      </c>
      <c r="D206" s="117"/>
      <c r="E206" s="43" t="s">
        <v>384</v>
      </c>
      <c r="F206" s="146">
        <v>87136</v>
      </c>
      <c r="G206" s="147">
        <v>76925</v>
      </c>
      <c r="H206" s="148">
        <v>0.13273968150796245</v>
      </c>
      <c r="I206" s="146">
        <v>543390</v>
      </c>
      <c r="J206" s="147">
        <v>475397</v>
      </c>
      <c r="K206" s="148">
        <v>0.14302362025843673</v>
      </c>
      <c r="M206" s="146">
        <v>549</v>
      </c>
      <c r="N206" s="147">
        <v>0</v>
      </c>
      <c r="O206" s="150">
        <v>549</v>
      </c>
      <c r="P206" s="148" t="s">
        <v>114</v>
      </c>
      <c r="Q206" s="146">
        <v>2000</v>
      </c>
      <c r="R206" s="147">
        <v>0</v>
      </c>
      <c r="S206" s="150">
        <v>2000</v>
      </c>
      <c r="T206" s="148" t="s">
        <v>114</v>
      </c>
      <c r="V206" s="151">
        <v>0.6300495776716856</v>
      </c>
      <c r="W206" s="152">
        <v>0</v>
      </c>
      <c r="X206" s="153">
        <v>0.6300495776716856</v>
      </c>
      <c r="Y206" s="151">
        <v>0.3680597729071201</v>
      </c>
      <c r="Z206" s="152">
        <v>0</v>
      </c>
      <c r="AA206" s="153">
        <v>0.3680597729071201</v>
      </c>
    </row>
    <row r="207" spans="1:27" s="149" customFormat="1" ht="6.75" customHeight="1">
      <c r="A207" s="317"/>
      <c r="B207" s="117"/>
      <c r="D207" s="117"/>
      <c r="F207" s="214"/>
      <c r="G207" s="214"/>
      <c r="H207" s="215"/>
      <c r="I207" s="214"/>
      <c r="J207" s="214"/>
      <c r="K207" s="215"/>
      <c r="M207" s="214"/>
      <c r="N207" s="214"/>
      <c r="O207" s="225"/>
      <c r="P207" s="215"/>
      <c r="Q207" s="214"/>
      <c r="R207" s="214"/>
      <c r="S207" s="225"/>
      <c r="T207" s="215"/>
      <c r="V207" s="219"/>
      <c r="W207" s="219"/>
      <c r="X207" s="220"/>
      <c r="Y207" s="219"/>
      <c r="Z207" s="219"/>
      <c r="AA207" s="220"/>
    </row>
    <row r="208" spans="1:27" s="43" customFormat="1" ht="15" customHeight="1" outlineLevel="1">
      <c r="A208" s="317"/>
      <c r="B208" s="89"/>
      <c r="C208" s="90" t="s">
        <v>385</v>
      </c>
      <c r="D208" s="91"/>
      <c r="E208" s="43" t="s">
        <v>386</v>
      </c>
      <c r="F208" s="92">
        <v>325</v>
      </c>
      <c r="G208" s="93">
        <v>333</v>
      </c>
      <c r="H208" s="94">
        <v>-0.024024024024024038</v>
      </c>
      <c r="I208" s="92">
        <v>1950</v>
      </c>
      <c r="J208" s="93">
        <v>1998</v>
      </c>
      <c r="K208" s="94">
        <v>-0.024024024024023816</v>
      </c>
      <c r="M208" s="92">
        <v>0</v>
      </c>
      <c r="N208" s="93">
        <v>0</v>
      </c>
      <c r="O208" s="95">
        <v>0</v>
      </c>
      <c r="P208" s="94" t="s">
        <v>114</v>
      </c>
      <c r="Q208" s="92">
        <v>0</v>
      </c>
      <c r="R208" s="93">
        <v>0</v>
      </c>
      <c r="S208" s="95">
        <v>0</v>
      </c>
      <c r="T208" s="94" t="s">
        <v>114</v>
      </c>
      <c r="V208" s="96">
        <v>0</v>
      </c>
      <c r="W208" s="97">
        <v>0</v>
      </c>
      <c r="X208" s="98">
        <v>0</v>
      </c>
      <c r="Y208" s="96">
        <v>0</v>
      </c>
      <c r="Z208" s="97">
        <v>0</v>
      </c>
      <c r="AA208" s="98">
        <v>0</v>
      </c>
    </row>
    <row r="209" spans="1:27" s="43" customFormat="1" ht="14.25" outlineLevel="1">
      <c r="A209" s="317"/>
      <c r="B209" s="99"/>
      <c r="C209" s="100" t="s">
        <v>387</v>
      </c>
      <c r="D209" s="91"/>
      <c r="E209" s="43" t="s">
        <v>388</v>
      </c>
      <c r="F209" s="101">
        <v>216</v>
      </c>
      <c r="G209" s="102">
        <v>216</v>
      </c>
      <c r="H209" s="103">
        <v>0</v>
      </c>
      <c r="I209" s="101">
        <v>1296</v>
      </c>
      <c r="J209" s="102">
        <v>1296</v>
      </c>
      <c r="K209" s="103">
        <v>0</v>
      </c>
      <c r="M209" s="101">
        <v>0</v>
      </c>
      <c r="N209" s="102">
        <v>0</v>
      </c>
      <c r="O209" s="104">
        <v>0</v>
      </c>
      <c r="P209" s="103" t="s">
        <v>114</v>
      </c>
      <c r="Q209" s="101">
        <v>0</v>
      </c>
      <c r="R209" s="102">
        <v>0</v>
      </c>
      <c r="S209" s="104">
        <v>0</v>
      </c>
      <c r="T209" s="103" t="s">
        <v>114</v>
      </c>
      <c r="V209" s="105">
        <v>0</v>
      </c>
      <c r="W209" s="106">
        <v>0</v>
      </c>
      <c r="X209" s="107">
        <v>0</v>
      </c>
      <c r="Y209" s="105">
        <v>0</v>
      </c>
      <c r="Z209" s="106">
        <v>0</v>
      </c>
      <c r="AA209" s="107">
        <v>0</v>
      </c>
    </row>
    <row r="210" spans="1:27" s="43" customFormat="1" ht="14.25" outlineLevel="1">
      <c r="A210" s="317"/>
      <c r="B210" s="99"/>
      <c r="C210" s="100" t="s">
        <v>389</v>
      </c>
      <c r="D210" s="91"/>
      <c r="E210" s="43" t="s">
        <v>390</v>
      </c>
      <c r="F210" s="101">
        <v>97006</v>
      </c>
      <c r="G210" s="102">
        <v>117469</v>
      </c>
      <c r="H210" s="103">
        <v>-0.1741991504141519</v>
      </c>
      <c r="I210" s="101">
        <v>785148</v>
      </c>
      <c r="J210" s="102">
        <v>723933</v>
      </c>
      <c r="K210" s="103">
        <v>0.08455893017724025</v>
      </c>
      <c r="M210" s="101">
        <v>2380</v>
      </c>
      <c r="N210" s="102">
        <v>0</v>
      </c>
      <c r="O210" s="104">
        <v>2380</v>
      </c>
      <c r="P210" s="103" t="s">
        <v>114</v>
      </c>
      <c r="Q210" s="101">
        <v>5167</v>
      </c>
      <c r="R210" s="102">
        <v>0</v>
      </c>
      <c r="S210" s="104">
        <v>5167</v>
      </c>
      <c r="T210" s="103" t="s">
        <v>114</v>
      </c>
      <c r="V210" s="105">
        <v>2.453456487227594</v>
      </c>
      <c r="W210" s="106">
        <v>0</v>
      </c>
      <c r="X210" s="107">
        <v>2.453456487227594</v>
      </c>
      <c r="Y210" s="105">
        <v>0.6580924870215552</v>
      </c>
      <c r="Z210" s="106">
        <v>0</v>
      </c>
      <c r="AA210" s="107">
        <v>0.6580924870215552</v>
      </c>
    </row>
    <row r="211" spans="1:27" s="43" customFormat="1" ht="14.25" outlineLevel="1">
      <c r="A211" s="317"/>
      <c r="B211" s="99"/>
      <c r="C211" s="100" t="s">
        <v>391</v>
      </c>
      <c r="D211" s="91"/>
      <c r="E211" s="43" t="s">
        <v>392</v>
      </c>
      <c r="F211" s="101">
        <v>267</v>
      </c>
      <c r="G211" s="102">
        <v>267</v>
      </c>
      <c r="H211" s="103">
        <v>0</v>
      </c>
      <c r="I211" s="101">
        <v>1602</v>
      </c>
      <c r="J211" s="102">
        <v>1602</v>
      </c>
      <c r="K211" s="103">
        <v>0</v>
      </c>
      <c r="M211" s="101">
        <v>0</v>
      </c>
      <c r="N211" s="102">
        <v>0</v>
      </c>
      <c r="O211" s="104">
        <v>0</v>
      </c>
      <c r="P211" s="103" t="s">
        <v>114</v>
      </c>
      <c r="Q211" s="101">
        <v>0</v>
      </c>
      <c r="R211" s="102">
        <v>0</v>
      </c>
      <c r="S211" s="104">
        <v>0</v>
      </c>
      <c r="T211" s="103" t="s">
        <v>114</v>
      </c>
      <c r="V211" s="105">
        <v>0</v>
      </c>
      <c r="W211" s="106">
        <v>0</v>
      </c>
      <c r="X211" s="107">
        <v>0</v>
      </c>
      <c r="Y211" s="105">
        <v>0</v>
      </c>
      <c r="Z211" s="106">
        <v>0</v>
      </c>
      <c r="AA211" s="107">
        <v>0</v>
      </c>
    </row>
    <row r="212" spans="1:27" s="43" customFormat="1" ht="14.25" outlineLevel="1">
      <c r="A212" s="317"/>
      <c r="B212" s="99"/>
      <c r="C212" s="100" t="s">
        <v>393</v>
      </c>
      <c r="D212" s="91"/>
      <c r="E212" s="43" t="s">
        <v>394</v>
      </c>
      <c r="F212" s="101">
        <v>20908</v>
      </c>
      <c r="G212" s="102">
        <v>18653</v>
      </c>
      <c r="H212" s="103">
        <v>0.12089208170267529</v>
      </c>
      <c r="I212" s="101">
        <v>109674</v>
      </c>
      <c r="J212" s="102">
        <v>101861</v>
      </c>
      <c r="K212" s="103">
        <v>0.07670256526050201</v>
      </c>
      <c r="M212" s="101">
        <v>0</v>
      </c>
      <c r="N212" s="102">
        <v>0</v>
      </c>
      <c r="O212" s="104">
        <v>0</v>
      </c>
      <c r="P212" s="103" t="s">
        <v>114</v>
      </c>
      <c r="Q212" s="101">
        <v>0</v>
      </c>
      <c r="R212" s="102">
        <v>0</v>
      </c>
      <c r="S212" s="104">
        <v>0</v>
      </c>
      <c r="T212" s="103" t="s">
        <v>114</v>
      </c>
      <c r="V212" s="105">
        <v>0</v>
      </c>
      <c r="W212" s="106">
        <v>0</v>
      </c>
      <c r="X212" s="107">
        <v>0</v>
      </c>
      <c r="Y212" s="105">
        <v>0</v>
      </c>
      <c r="Z212" s="106">
        <v>0</v>
      </c>
      <c r="AA212" s="107">
        <v>0</v>
      </c>
    </row>
    <row r="213" spans="1:27" s="43" customFormat="1" ht="14.25" outlineLevel="1">
      <c r="A213" s="317"/>
      <c r="B213" s="99"/>
      <c r="C213" s="100" t="s">
        <v>395</v>
      </c>
      <c r="D213" s="91"/>
      <c r="E213" s="43" t="s">
        <v>396</v>
      </c>
      <c r="F213" s="101">
        <v>378</v>
      </c>
      <c r="G213" s="102">
        <v>356</v>
      </c>
      <c r="H213" s="103">
        <v>0.061797752808988804</v>
      </c>
      <c r="I213" s="101">
        <v>2246</v>
      </c>
      <c r="J213" s="102">
        <v>2136</v>
      </c>
      <c r="K213" s="103">
        <v>0.05149812734082393</v>
      </c>
      <c r="M213" s="101">
        <v>0</v>
      </c>
      <c r="N213" s="102">
        <v>0</v>
      </c>
      <c r="O213" s="104">
        <v>0</v>
      </c>
      <c r="P213" s="103" t="s">
        <v>114</v>
      </c>
      <c r="Q213" s="101">
        <v>0</v>
      </c>
      <c r="R213" s="102">
        <v>0</v>
      </c>
      <c r="S213" s="104">
        <v>0</v>
      </c>
      <c r="T213" s="103" t="s">
        <v>114</v>
      </c>
      <c r="V213" s="105">
        <v>0</v>
      </c>
      <c r="W213" s="106">
        <v>0</v>
      </c>
      <c r="X213" s="107">
        <v>0</v>
      </c>
      <c r="Y213" s="105">
        <v>0</v>
      </c>
      <c r="Z213" s="106">
        <v>0</v>
      </c>
      <c r="AA213" s="107">
        <v>0</v>
      </c>
    </row>
    <row r="214" spans="1:27" s="149" customFormat="1" ht="15">
      <c r="A214" s="317"/>
      <c r="B214" s="144"/>
      <c r="C214" s="223" t="s">
        <v>397</v>
      </c>
      <c r="D214" s="117"/>
      <c r="E214" s="43" t="s">
        <v>398</v>
      </c>
      <c r="F214" s="146">
        <v>119100</v>
      </c>
      <c r="G214" s="147">
        <v>137294</v>
      </c>
      <c r="H214" s="148">
        <v>-0.13251853686249937</v>
      </c>
      <c r="I214" s="146">
        <v>901916</v>
      </c>
      <c r="J214" s="147">
        <v>832826</v>
      </c>
      <c r="K214" s="148">
        <v>0.08295850513792802</v>
      </c>
      <c r="M214" s="146">
        <v>2380</v>
      </c>
      <c r="N214" s="147">
        <v>0</v>
      </c>
      <c r="O214" s="150">
        <v>2380</v>
      </c>
      <c r="P214" s="148" t="s">
        <v>114</v>
      </c>
      <c r="Q214" s="146">
        <v>5167</v>
      </c>
      <c r="R214" s="147">
        <v>0</v>
      </c>
      <c r="S214" s="150">
        <v>5167</v>
      </c>
      <c r="T214" s="148" t="s">
        <v>114</v>
      </c>
      <c r="V214" s="151">
        <v>1.998320738874895</v>
      </c>
      <c r="W214" s="152">
        <v>0</v>
      </c>
      <c r="X214" s="153">
        <v>1.998320738874895</v>
      </c>
      <c r="Y214" s="151">
        <v>0.5728914887860954</v>
      </c>
      <c r="Z214" s="152">
        <v>0</v>
      </c>
      <c r="AA214" s="153">
        <v>0.5728914887860954</v>
      </c>
    </row>
    <row r="215" spans="1:27" s="43" customFormat="1" ht="7.5" customHeight="1">
      <c r="A215" s="317"/>
      <c r="B215" s="91"/>
      <c r="C215" s="241"/>
      <c r="D215" s="91"/>
      <c r="F215" s="102"/>
      <c r="G215" s="102"/>
      <c r="H215" s="229"/>
      <c r="I215" s="102"/>
      <c r="J215" s="102"/>
      <c r="K215" s="229"/>
      <c r="M215" s="102"/>
      <c r="N215" s="102"/>
      <c r="O215" s="104"/>
      <c r="P215" s="229"/>
      <c r="Q215" s="102"/>
      <c r="R215" s="102"/>
      <c r="S215" s="104"/>
      <c r="T215" s="229"/>
      <c r="V215" s="106"/>
      <c r="W215" s="106"/>
      <c r="X215" s="230"/>
      <c r="Y215" s="106"/>
      <c r="Z215" s="106"/>
      <c r="AA215" s="230"/>
    </row>
    <row r="216" spans="1:27" s="43" customFormat="1" ht="14.25" outlineLevel="1">
      <c r="A216" s="317"/>
      <c r="B216" s="89"/>
      <c r="C216" s="90" t="s">
        <v>399</v>
      </c>
      <c r="D216" s="91"/>
      <c r="E216" s="43" t="s">
        <v>400</v>
      </c>
      <c r="F216" s="92">
        <v>105097</v>
      </c>
      <c r="G216" s="93">
        <v>94523</v>
      </c>
      <c r="H216" s="94">
        <v>0.11186695301672622</v>
      </c>
      <c r="I216" s="92">
        <v>515733</v>
      </c>
      <c r="J216" s="93">
        <v>473790</v>
      </c>
      <c r="K216" s="94">
        <v>0.08852656240106382</v>
      </c>
      <c r="M216" s="92">
        <v>305</v>
      </c>
      <c r="N216" s="93">
        <v>264</v>
      </c>
      <c r="O216" s="95">
        <v>41</v>
      </c>
      <c r="P216" s="94">
        <v>0.15530303030303028</v>
      </c>
      <c r="Q216" s="92">
        <v>1432</v>
      </c>
      <c r="R216" s="93">
        <v>1463</v>
      </c>
      <c r="S216" s="95">
        <v>-31</v>
      </c>
      <c r="T216" s="94">
        <v>-0.021189336978810647</v>
      </c>
      <c r="V216" s="96">
        <v>0.29020809347555115</v>
      </c>
      <c r="W216" s="97">
        <v>0.2792971022925637</v>
      </c>
      <c r="X216" s="98">
        <v>0.01091099118298744</v>
      </c>
      <c r="Y216" s="96">
        <v>0.2776630543323774</v>
      </c>
      <c r="Z216" s="97">
        <v>0.30878659321640395</v>
      </c>
      <c r="AA216" s="98">
        <v>-0.031123538884026525</v>
      </c>
    </row>
    <row r="217" spans="1:27" s="43" customFormat="1" ht="14.25" outlineLevel="1">
      <c r="A217" s="317"/>
      <c r="B217" s="99"/>
      <c r="C217" s="100" t="s">
        <v>401</v>
      </c>
      <c r="D217" s="91"/>
      <c r="E217" s="43" t="s">
        <v>402</v>
      </c>
      <c r="F217" s="101">
        <v>1126</v>
      </c>
      <c r="G217" s="102">
        <v>909</v>
      </c>
      <c r="H217" s="103">
        <v>0.2387238723872389</v>
      </c>
      <c r="I217" s="101">
        <v>6738</v>
      </c>
      <c r="J217" s="102">
        <v>5297</v>
      </c>
      <c r="K217" s="103">
        <v>0.2720407777987537</v>
      </c>
      <c r="M217" s="101">
        <v>3</v>
      </c>
      <c r="N217" s="102">
        <v>1</v>
      </c>
      <c r="O217" s="104">
        <v>2</v>
      </c>
      <c r="P217" s="103">
        <v>2</v>
      </c>
      <c r="Q217" s="101">
        <v>25</v>
      </c>
      <c r="R217" s="102">
        <v>19</v>
      </c>
      <c r="S217" s="104">
        <v>6</v>
      </c>
      <c r="T217" s="103">
        <v>0.3157894736842106</v>
      </c>
      <c r="V217" s="105">
        <v>0.2664298401420959</v>
      </c>
      <c r="W217" s="106">
        <v>0.11001100110011</v>
      </c>
      <c r="X217" s="107">
        <v>0.15641883904198592</v>
      </c>
      <c r="Y217" s="105">
        <v>0.37102997922232117</v>
      </c>
      <c r="Z217" s="106">
        <v>0.3586936001510288</v>
      </c>
      <c r="AA217" s="107">
        <v>0.01233637907129237</v>
      </c>
    </row>
    <row r="218" spans="1:27" s="43" customFormat="1" ht="14.25" outlineLevel="1">
      <c r="A218" s="317"/>
      <c r="B218" s="99"/>
      <c r="C218" s="100" t="s">
        <v>403</v>
      </c>
      <c r="D218" s="91"/>
      <c r="E218" s="43" t="s">
        <v>404</v>
      </c>
      <c r="F218" s="101">
        <v>83</v>
      </c>
      <c r="G218" s="102">
        <v>100</v>
      </c>
      <c r="H218" s="103">
        <v>-0.17</v>
      </c>
      <c r="I218" s="101">
        <v>498</v>
      </c>
      <c r="J218" s="102">
        <v>600</v>
      </c>
      <c r="K218" s="103">
        <v>-0.17</v>
      </c>
      <c r="M218" s="101">
        <v>0</v>
      </c>
      <c r="N218" s="102">
        <v>0</v>
      </c>
      <c r="O218" s="104">
        <v>0</v>
      </c>
      <c r="P218" s="103" t="s">
        <v>114</v>
      </c>
      <c r="Q218" s="101">
        <v>0</v>
      </c>
      <c r="R218" s="102">
        <v>0</v>
      </c>
      <c r="S218" s="104">
        <v>0</v>
      </c>
      <c r="T218" s="103" t="s">
        <v>114</v>
      </c>
      <c r="V218" s="105">
        <v>0</v>
      </c>
      <c r="W218" s="106">
        <v>0</v>
      </c>
      <c r="X218" s="107">
        <v>0</v>
      </c>
      <c r="Y218" s="105">
        <v>0</v>
      </c>
      <c r="Z218" s="106">
        <v>0</v>
      </c>
      <c r="AA218" s="107">
        <v>0</v>
      </c>
    </row>
    <row r="219" spans="1:27" s="43" customFormat="1" ht="14.25" outlineLevel="1">
      <c r="A219" s="317"/>
      <c r="B219" s="99"/>
      <c r="C219" s="100" t="s">
        <v>405</v>
      </c>
      <c r="D219" s="91"/>
      <c r="E219" s="43" t="s">
        <v>406</v>
      </c>
      <c r="F219" s="101">
        <v>495940</v>
      </c>
      <c r="G219" s="102">
        <v>507923</v>
      </c>
      <c r="H219" s="103">
        <v>-0.023592158653969242</v>
      </c>
      <c r="I219" s="101">
        <v>3697496</v>
      </c>
      <c r="J219" s="102">
        <v>3238515</v>
      </c>
      <c r="K219" s="103">
        <v>0.1417257601091857</v>
      </c>
      <c r="M219" s="101">
        <v>220</v>
      </c>
      <c r="N219" s="102">
        <v>224</v>
      </c>
      <c r="O219" s="104">
        <v>-4</v>
      </c>
      <c r="P219" s="103">
        <v>-0.017857142857142905</v>
      </c>
      <c r="Q219" s="101">
        <v>1416</v>
      </c>
      <c r="R219" s="102">
        <v>1339</v>
      </c>
      <c r="S219" s="104">
        <v>77</v>
      </c>
      <c r="T219" s="103">
        <v>0.05750560119492154</v>
      </c>
      <c r="V219" s="105">
        <v>0.04436020486349155</v>
      </c>
      <c r="W219" s="106">
        <v>0.04410117281556456</v>
      </c>
      <c r="X219" s="107">
        <v>0.0002590320479269881</v>
      </c>
      <c r="Y219" s="105">
        <v>0.03829618747390126</v>
      </c>
      <c r="Z219" s="106">
        <v>0.04134611079460802</v>
      </c>
      <c r="AA219" s="107">
        <v>-0.003049923320706756</v>
      </c>
    </row>
    <row r="220" spans="1:27" s="43" customFormat="1" ht="14.25" outlineLevel="1">
      <c r="A220" s="317"/>
      <c r="B220" s="99"/>
      <c r="C220" s="100" t="s">
        <v>407</v>
      </c>
      <c r="D220" s="91"/>
      <c r="E220" s="43" t="s">
        <v>408</v>
      </c>
      <c r="F220" s="101">
        <v>16</v>
      </c>
      <c r="G220" s="102">
        <v>16</v>
      </c>
      <c r="H220" s="103">
        <v>0</v>
      </c>
      <c r="I220" s="101">
        <v>96</v>
      </c>
      <c r="J220" s="102">
        <v>96</v>
      </c>
      <c r="K220" s="103">
        <v>0</v>
      </c>
      <c r="M220" s="101">
        <v>0</v>
      </c>
      <c r="N220" s="102">
        <v>0</v>
      </c>
      <c r="O220" s="104">
        <v>0</v>
      </c>
      <c r="P220" s="103" t="s">
        <v>114</v>
      </c>
      <c r="Q220" s="101">
        <v>0</v>
      </c>
      <c r="R220" s="102">
        <v>0</v>
      </c>
      <c r="S220" s="104">
        <v>0</v>
      </c>
      <c r="T220" s="103" t="s">
        <v>114</v>
      </c>
      <c r="V220" s="105">
        <v>0</v>
      </c>
      <c r="W220" s="106">
        <v>0</v>
      </c>
      <c r="X220" s="107">
        <v>0</v>
      </c>
      <c r="Y220" s="105">
        <v>0</v>
      </c>
      <c r="Z220" s="106">
        <v>0</v>
      </c>
      <c r="AA220" s="107">
        <v>0</v>
      </c>
    </row>
    <row r="221" spans="1:27" s="43" customFormat="1" ht="14.25" outlineLevel="1">
      <c r="A221" s="317"/>
      <c r="B221" s="99"/>
      <c r="C221" s="100" t="s">
        <v>409</v>
      </c>
      <c r="D221" s="91"/>
      <c r="E221" s="1" t="s">
        <v>410</v>
      </c>
      <c r="F221" s="101">
        <v>367</v>
      </c>
      <c r="G221" s="102">
        <v>367</v>
      </c>
      <c r="H221" s="103">
        <v>0</v>
      </c>
      <c r="I221" s="101">
        <v>2202</v>
      </c>
      <c r="J221" s="102">
        <v>2202</v>
      </c>
      <c r="K221" s="103">
        <v>0</v>
      </c>
      <c r="M221" s="101">
        <v>0</v>
      </c>
      <c r="N221" s="102">
        <v>0</v>
      </c>
      <c r="O221" s="104">
        <v>0</v>
      </c>
      <c r="P221" s="103" t="s">
        <v>114</v>
      </c>
      <c r="Q221" s="101">
        <v>0</v>
      </c>
      <c r="R221" s="102">
        <v>0</v>
      </c>
      <c r="S221" s="104">
        <v>0</v>
      </c>
      <c r="T221" s="103" t="s">
        <v>114</v>
      </c>
      <c r="V221" s="105">
        <v>0</v>
      </c>
      <c r="W221" s="106">
        <v>0</v>
      </c>
      <c r="X221" s="107">
        <v>0</v>
      </c>
      <c r="Y221" s="105">
        <v>0</v>
      </c>
      <c r="Z221" s="106">
        <v>0</v>
      </c>
      <c r="AA221" s="107">
        <v>0</v>
      </c>
    </row>
    <row r="222" spans="1:27" s="43" customFormat="1" ht="14.25" outlineLevel="1">
      <c r="A222" s="317"/>
      <c r="B222" s="99"/>
      <c r="C222" s="100" t="s">
        <v>411</v>
      </c>
      <c r="D222" s="91"/>
      <c r="E222" s="43" t="s">
        <v>412</v>
      </c>
      <c r="F222" s="101">
        <v>700</v>
      </c>
      <c r="G222" s="102">
        <v>351</v>
      </c>
      <c r="H222" s="103">
        <v>0.9943019943019944</v>
      </c>
      <c r="I222" s="101">
        <v>4142</v>
      </c>
      <c r="J222" s="102">
        <v>3307</v>
      </c>
      <c r="K222" s="103">
        <v>0.2524947081947384</v>
      </c>
      <c r="M222" s="101">
        <v>0</v>
      </c>
      <c r="N222" s="102">
        <v>0</v>
      </c>
      <c r="O222" s="104">
        <v>0</v>
      </c>
      <c r="P222" s="103" t="s">
        <v>114</v>
      </c>
      <c r="Q222" s="101">
        <v>0</v>
      </c>
      <c r="R222" s="102">
        <v>0</v>
      </c>
      <c r="S222" s="104">
        <v>0</v>
      </c>
      <c r="T222" s="103" t="s">
        <v>114</v>
      </c>
      <c r="V222" s="105">
        <v>0</v>
      </c>
      <c r="W222" s="106">
        <v>0</v>
      </c>
      <c r="X222" s="107">
        <v>0</v>
      </c>
      <c r="Y222" s="105">
        <v>0</v>
      </c>
      <c r="Z222" s="106">
        <v>0</v>
      </c>
      <c r="AA222" s="107">
        <v>0</v>
      </c>
    </row>
    <row r="223" spans="1:27" s="149" customFormat="1" ht="15" outlineLevel="1">
      <c r="A223" s="317"/>
      <c r="B223" s="192"/>
      <c r="C223" s="100" t="s">
        <v>413</v>
      </c>
      <c r="D223" s="91"/>
      <c r="E223" s="43" t="s">
        <v>414</v>
      </c>
      <c r="F223" s="101">
        <v>2687</v>
      </c>
      <c r="G223" s="102">
        <v>2158</v>
      </c>
      <c r="H223" s="103">
        <v>0.24513438368860063</v>
      </c>
      <c r="I223" s="101">
        <v>13414</v>
      </c>
      <c r="J223" s="102">
        <v>12317</v>
      </c>
      <c r="K223" s="103">
        <v>0.08906389542908166</v>
      </c>
      <c r="L223" s="43"/>
      <c r="M223" s="101">
        <v>2</v>
      </c>
      <c r="N223" s="102">
        <v>0</v>
      </c>
      <c r="O223" s="104">
        <v>2</v>
      </c>
      <c r="P223" s="103" t="s">
        <v>114</v>
      </c>
      <c r="Q223" s="101">
        <v>14</v>
      </c>
      <c r="R223" s="102">
        <v>4</v>
      </c>
      <c r="S223" s="104">
        <v>10</v>
      </c>
      <c r="T223" s="103">
        <v>2.5</v>
      </c>
      <c r="U223" s="43"/>
      <c r="V223" s="105">
        <v>0.07443245254931151</v>
      </c>
      <c r="W223" s="106">
        <v>0</v>
      </c>
      <c r="X223" s="107">
        <v>0.07443245254931151</v>
      </c>
      <c r="Y223" s="105">
        <v>0.10436857015058894</v>
      </c>
      <c r="Z223" s="106">
        <v>0.03247544044816108</v>
      </c>
      <c r="AA223" s="107">
        <v>0.07189312970242787</v>
      </c>
    </row>
    <row r="224" spans="1:27" s="83" customFormat="1" ht="14.25" outlineLevel="1">
      <c r="A224" s="317"/>
      <c r="B224" s="108"/>
      <c r="C224" s="100" t="s">
        <v>415</v>
      </c>
      <c r="D224" s="91"/>
      <c r="E224" s="43" t="s">
        <v>416</v>
      </c>
      <c r="F224" s="101">
        <v>4</v>
      </c>
      <c r="G224" s="102">
        <v>4</v>
      </c>
      <c r="H224" s="103">
        <v>0</v>
      </c>
      <c r="I224" s="101">
        <v>24</v>
      </c>
      <c r="J224" s="102">
        <v>24</v>
      </c>
      <c r="K224" s="103">
        <v>0</v>
      </c>
      <c r="L224" s="43"/>
      <c r="M224" s="101">
        <v>0</v>
      </c>
      <c r="N224" s="102">
        <v>0</v>
      </c>
      <c r="O224" s="104">
        <v>0</v>
      </c>
      <c r="P224" s="103" t="s">
        <v>114</v>
      </c>
      <c r="Q224" s="101">
        <v>0</v>
      </c>
      <c r="R224" s="102">
        <v>0</v>
      </c>
      <c r="S224" s="104">
        <v>0</v>
      </c>
      <c r="T224" s="103" t="s">
        <v>114</v>
      </c>
      <c r="U224" s="43"/>
      <c r="V224" s="105">
        <v>0</v>
      </c>
      <c r="W224" s="106">
        <v>0</v>
      </c>
      <c r="X224" s="107">
        <v>0</v>
      </c>
      <c r="Y224" s="105">
        <v>0</v>
      </c>
      <c r="Z224" s="106">
        <v>0</v>
      </c>
      <c r="AA224" s="107">
        <v>0</v>
      </c>
    </row>
    <row r="225" spans="1:27" s="43" customFormat="1" ht="14.25" outlineLevel="1">
      <c r="A225" s="317"/>
      <c r="B225" s="99"/>
      <c r="C225" s="100" t="s">
        <v>417</v>
      </c>
      <c r="D225" s="91"/>
      <c r="E225" s="43" t="s">
        <v>418</v>
      </c>
      <c r="F225" s="101">
        <v>6</v>
      </c>
      <c r="G225" s="102">
        <v>6</v>
      </c>
      <c r="H225" s="103">
        <v>0</v>
      </c>
      <c r="I225" s="101">
        <v>36</v>
      </c>
      <c r="J225" s="102">
        <v>36</v>
      </c>
      <c r="K225" s="103">
        <v>0</v>
      </c>
      <c r="M225" s="101">
        <v>0</v>
      </c>
      <c r="N225" s="102">
        <v>0</v>
      </c>
      <c r="O225" s="104">
        <v>0</v>
      </c>
      <c r="P225" s="103" t="s">
        <v>114</v>
      </c>
      <c r="Q225" s="101">
        <v>0</v>
      </c>
      <c r="R225" s="102">
        <v>0</v>
      </c>
      <c r="S225" s="104">
        <v>0</v>
      </c>
      <c r="T225" s="103" t="s">
        <v>114</v>
      </c>
      <c r="V225" s="105">
        <v>0</v>
      </c>
      <c r="W225" s="106">
        <v>0</v>
      </c>
      <c r="X225" s="107">
        <v>0</v>
      </c>
      <c r="Y225" s="105">
        <v>0</v>
      </c>
      <c r="Z225" s="106">
        <v>0</v>
      </c>
      <c r="AA225" s="107">
        <v>0</v>
      </c>
    </row>
    <row r="226" spans="1:27" s="43" customFormat="1" ht="14.25" outlineLevel="1">
      <c r="A226" s="317"/>
      <c r="B226" s="99"/>
      <c r="C226" s="100" t="s">
        <v>419</v>
      </c>
      <c r="D226" s="91"/>
      <c r="E226" s="43" t="s">
        <v>420</v>
      </c>
      <c r="F226" s="101">
        <v>42930</v>
      </c>
      <c r="G226" s="102">
        <v>23999</v>
      </c>
      <c r="H226" s="103">
        <v>0.7888245343555982</v>
      </c>
      <c r="I226" s="101">
        <v>198003</v>
      </c>
      <c r="J226" s="102">
        <v>146508</v>
      </c>
      <c r="K226" s="103">
        <v>0.3514825129003196</v>
      </c>
      <c r="M226" s="101">
        <v>0</v>
      </c>
      <c r="N226" s="102">
        <v>3</v>
      </c>
      <c r="O226" s="104">
        <v>-3</v>
      </c>
      <c r="P226" s="103" t="s">
        <v>114</v>
      </c>
      <c r="Q226" s="101">
        <v>6</v>
      </c>
      <c r="R226" s="102">
        <v>11</v>
      </c>
      <c r="S226" s="104">
        <v>-5</v>
      </c>
      <c r="T226" s="103">
        <v>-0.4545454545454546</v>
      </c>
      <c r="V226" s="105">
        <v>0</v>
      </c>
      <c r="W226" s="106">
        <v>0.012500520855035627</v>
      </c>
      <c r="X226" s="107">
        <v>-0.012500520855035627</v>
      </c>
      <c r="Y226" s="105">
        <v>0.003030257117316404</v>
      </c>
      <c r="Z226" s="106">
        <v>0.0075081224233488975</v>
      </c>
      <c r="AA226" s="107">
        <v>-0.004477865306032494</v>
      </c>
    </row>
    <row r="227" spans="1:27" s="149" customFormat="1" ht="15" outlineLevel="1">
      <c r="A227" s="317"/>
      <c r="B227" s="192"/>
      <c r="C227" s="100" t="s">
        <v>421</v>
      </c>
      <c r="D227" s="91"/>
      <c r="E227" s="43" t="s">
        <v>422</v>
      </c>
      <c r="F227" s="101">
        <v>432085</v>
      </c>
      <c r="G227" s="102">
        <v>498574</v>
      </c>
      <c r="H227" s="103">
        <v>-0.1333583379799188</v>
      </c>
      <c r="I227" s="101">
        <v>2725205</v>
      </c>
      <c r="J227" s="102">
        <v>3009411</v>
      </c>
      <c r="K227" s="103">
        <v>-0.09443907794581718</v>
      </c>
      <c r="L227" s="43"/>
      <c r="M227" s="101">
        <v>194</v>
      </c>
      <c r="N227" s="102">
        <v>297</v>
      </c>
      <c r="O227" s="104">
        <v>-103</v>
      </c>
      <c r="P227" s="103">
        <v>-0.3468013468013468</v>
      </c>
      <c r="Q227" s="101">
        <v>1236</v>
      </c>
      <c r="R227" s="102">
        <v>1662</v>
      </c>
      <c r="S227" s="104">
        <v>-426</v>
      </c>
      <c r="T227" s="103">
        <v>-0.2563176895306859</v>
      </c>
      <c r="U227" s="43"/>
      <c r="V227" s="105">
        <v>0.044898573197403285</v>
      </c>
      <c r="W227" s="106">
        <v>0.05956989333579368</v>
      </c>
      <c r="X227" s="107">
        <v>-0.014671320138390398</v>
      </c>
      <c r="Y227" s="105">
        <v>0.04535438618379167</v>
      </c>
      <c r="Z227" s="106">
        <v>0.05522675367372553</v>
      </c>
      <c r="AA227" s="107">
        <v>-0.009872367489933857</v>
      </c>
    </row>
    <row r="228" spans="1:27" ht="14.25" outlineLevel="1">
      <c r="A228" s="317"/>
      <c r="B228" s="99"/>
      <c r="C228" s="100" t="s">
        <v>423</v>
      </c>
      <c r="D228" s="91"/>
      <c r="E228" s="43" t="s">
        <v>424</v>
      </c>
      <c r="F228" s="101">
        <v>12</v>
      </c>
      <c r="G228" s="102">
        <v>12</v>
      </c>
      <c r="H228" s="103">
        <v>0</v>
      </c>
      <c r="I228" s="101">
        <v>72</v>
      </c>
      <c r="J228" s="102">
        <v>72</v>
      </c>
      <c r="K228" s="103">
        <v>0</v>
      </c>
      <c r="L228" s="43"/>
      <c r="M228" s="101">
        <v>0</v>
      </c>
      <c r="N228" s="102">
        <v>0</v>
      </c>
      <c r="O228" s="104">
        <v>0</v>
      </c>
      <c r="P228" s="103" t="s">
        <v>114</v>
      </c>
      <c r="Q228" s="101">
        <v>0</v>
      </c>
      <c r="R228" s="102">
        <v>0</v>
      </c>
      <c r="S228" s="104">
        <v>0</v>
      </c>
      <c r="T228" s="103" t="s">
        <v>114</v>
      </c>
      <c r="U228" s="43"/>
      <c r="V228" s="105">
        <v>0</v>
      </c>
      <c r="W228" s="106">
        <v>0</v>
      </c>
      <c r="X228" s="107">
        <v>0</v>
      </c>
      <c r="Y228" s="105">
        <v>0</v>
      </c>
      <c r="Z228" s="106">
        <v>0</v>
      </c>
      <c r="AA228" s="107">
        <v>0</v>
      </c>
    </row>
    <row r="229" spans="1:27" s="43" customFormat="1" ht="14.25" outlineLevel="1">
      <c r="A229" s="317"/>
      <c r="B229" s="99"/>
      <c r="C229" s="100" t="s">
        <v>425</v>
      </c>
      <c r="D229" s="91"/>
      <c r="E229" s="43" t="s">
        <v>426</v>
      </c>
      <c r="F229" s="101">
        <v>150</v>
      </c>
      <c r="G229" s="102">
        <v>21</v>
      </c>
      <c r="H229" s="103">
        <v>6.142857142857143</v>
      </c>
      <c r="I229" s="101">
        <v>900</v>
      </c>
      <c r="J229" s="102">
        <v>126</v>
      </c>
      <c r="K229" s="103">
        <v>6.142857142857143</v>
      </c>
      <c r="M229" s="101">
        <v>0</v>
      </c>
      <c r="N229" s="102">
        <v>0</v>
      </c>
      <c r="O229" s="104">
        <v>0</v>
      </c>
      <c r="P229" s="103" t="s">
        <v>114</v>
      </c>
      <c r="Q229" s="101">
        <v>0</v>
      </c>
      <c r="R229" s="102">
        <v>0</v>
      </c>
      <c r="S229" s="104">
        <v>0</v>
      </c>
      <c r="T229" s="103" t="s">
        <v>114</v>
      </c>
      <c r="V229" s="105">
        <v>0</v>
      </c>
      <c r="W229" s="106">
        <v>0</v>
      </c>
      <c r="X229" s="107">
        <v>0</v>
      </c>
      <c r="Y229" s="105">
        <v>0</v>
      </c>
      <c r="Z229" s="106">
        <v>0</v>
      </c>
      <c r="AA229" s="107">
        <v>0</v>
      </c>
    </row>
    <row r="230" spans="1:27" s="43" customFormat="1" ht="14.25" outlineLevel="1">
      <c r="A230" s="317"/>
      <c r="B230" s="227"/>
      <c r="C230" s="100" t="s">
        <v>427</v>
      </c>
      <c r="D230" s="91"/>
      <c r="E230" s="83" t="s">
        <v>428</v>
      </c>
      <c r="F230" s="101">
        <v>44250</v>
      </c>
      <c r="G230" s="102">
        <v>40126</v>
      </c>
      <c r="H230" s="103">
        <v>0.10277625479738806</v>
      </c>
      <c r="I230" s="101">
        <v>226699</v>
      </c>
      <c r="J230" s="102">
        <v>246527</v>
      </c>
      <c r="K230" s="103">
        <v>-0.08042932417138882</v>
      </c>
      <c r="M230" s="101">
        <v>60</v>
      </c>
      <c r="N230" s="102">
        <v>41</v>
      </c>
      <c r="O230" s="104">
        <v>19</v>
      </c>
      <c r="P230" s="103">
        <v>0.46341463414634143</v>
      </c>
      <c r="Q230" s="101">
        <v>402</v>
      </c>
      <c r="R230" s="102">
        <v>521</v>
      </c>
      <c r="S230" s="104">
        <v>-119</v>
      </c>
      <c r="T230" s="103">
        <v>-0.22840690978886757</v>
      </c>
      <c r="V230" s="105">
        <v>0.13559322033898305</v>
      </c>
      <c r="W230" s="106">
        <v>0.10217813886258284</v>
      </c>
      <c r="X230" s="107">
        <v>0.03341508147640021</v>
      </c>
      <c r="Y230" s="105">
        <v>0.17732764590933353</v>
      </c>
      <c r="Z230" s="106">
        <v>0.21133587801741796</v>
      </c>
      <c r="AA230" s="107">
        <v>-0.03400823210808443</v>
      </c>
    </row>
    <row r="231" spans="1:27" s="43" customFormat="1" ht="14.25" outlineLevel="1">
      <c r="A231" s="317"/>
      <c r="B231" s="227"/>
      <c r="C231" s="100" t="s">
        <v>429</v>
      </c>
      <c r="D231" s="91"/>
      <c r="E231" s="43" t="s">
        <v>430</v>
      </c>
      <c r="F231" s="101">
        <v>150</v>
      </c>
      <c r="G231" s="102">
        <v>150</v>
      </c>
      <c r="H231" s="103">
        <v>0</v>
      </c>
      <c r="I231" s="101">
        <v>900</v>
      </c>
      <c r="J231" s="102">
        <v>900</v>
      </c>
      <c r="K231" s="103">
        <v>0</v>
      </c>
      <c r="M231" s="101">
        <v>0</v>
      </c>
      <c r="N231" s="102">
        <v>0</v>
      </c>
      <c r="O231" s="104">
        <v>0</v>
      </c>
      <c r="P231" s="103" t="s">
        <v>114</v>
      </c>
      <c r="Q231" s="101">
        <v>0</v>
      </c>
      <c r="R231" s="102">
        <v>0</v>
      </c>
      <c r="S231" s="104">
        <v>0</v>
      </c>
      <c r="T231" s="103" t="s">
        <v>114</v>
      </c>
      <c r="V231" s="105">
        <v>0</v>
      </c>
      <c r="W231" s="106">
        <v>0</v>
      </c>
      <c r="X231" s="107">
        <v>0</v>
      </c>
      <c r="Y231" s="105">
        <v>0</v>
      </c>
      <c r="Z231" s="106">
        <v>0</v>
      </c>
      <c r="AA231" s="107">
        <v>0</v>
      </c>
    </row>
    <row r="232" spans="1:27" s="43" customFormat="1" ht="14.25" outlineLevel="1">
      <c r="A232" s="317"/>
      <c r="B232" s="227"/>
      <c r="C232" s="100" t="s">
        <v>431</v>
      </c>
      <c r="D232" s="91"/>
      <c r="E232" s="43" t="s">
        <v>432</v>
      </c>
      <c r="F232" s="101">
        <v>486</v>
      </c>
      <c r="G232" s="102">
        <v>486</v>
      </c>
      <c r="H232" s="103">
        <v>0</v>
      </c>
      <c r="I232" s="101">
        <v>2916</v>
      </c>
      <c r="J232" s="102">
        <v>2916</v>
      </c>
      <c r="K232" s="103">
        <v>0</v>
      </c>
      <c r="M232" s="101">
        <v>0</v>
      </c>
      <c r="N232" s="102">
        <v>0</v>
      </c>
      <c r="O232" s="104">
        <v>0</v>
      </c>
      <c r="P232" s="103" t="s">
        <v>114</v>
      </c>
      <c r="Q232" s="101">
        <v>0</v>
      </c>
      <c r="R232" s="102">
        <v>0</v>
      </c>
      <c r="S232" s="104">
        <v>0</v>
      </c>
      <c r="T232" s="103" t="s">
        <v>114</v>
      </c>
      <c r="V232" s="105">
        <v>0</v>
      </c>
      <c r="W232" s="106">
        <v>0</v>
      </c>
      <c r="X232" s="107">
        <v>0</v>
      </c>
      <c r="Y232" s="105">
        <v>0</v>
      </c>
      <c r="Z232" s="106">
        <v>0</v>
      </c>
      <c r="AA232" s="107">
        <v>0</v>
      </c>
    </row>
    <row r="233" spans="1:27" s="43" customFormat="1" ht="14.25" outlineLevel="1">
      <c r="A233" s="317"/>
      <c r="B233" s="227"/>
      <c r="C233" s="100" t="s">
        <v>433</v>
      </c>
      <c r="D233" s="91"/>
      <c r="E233" s="43" t="s">
        <v>434</v>
      </c>
      <c r="F233" s="101">
        <v>208</v>
      </c>
      <c r="G233" s="102">
        <v>200</v>
      </c>
      <c r="H233" s="103">
        <v>0.039999999999999813</v>
      </c>
      <c r="I233" s="101">
        <v>1248</v>
      </c>
      <c r="J233" s="102">
        <v>1200</v>
      </c>
      <c r="K233" s="103">
        <v>0.039999999999999813</v>
      </c>
      <c r="M233" s="101">
        <v>0</v>
      </c>
      <c r="N233" s="102">
        <v>0</v>
      </c>
      <c r="O233" s="104">
        <v>0</v>
      </c>
      <c r="P233" s="103" t="s">
        <v>114</v>
      </c>
      <c r="Q233" s="101">
        <v>0</v>
      </c>
      <c r="R233" s="102">
        <v>0</v>
      </c>
      <c r="S233" s="104">
        <v>0</v>
      </c>
      <c r="T233" s="103" t="s">
        <v>114</v>
      </c>
      <c r="V233" s="105">
        <v>0</v>
      </c>
      <c r="W233" s="106">
        <v>0</v>
      </c>
      <c r="X233" s="107">
        <v>0</v>
      </c>
      <c r="Y233" s="105">
        <v>0</v>
      </c>
      <c r="Z233" s="106">
        <v>0</v>
      </c>
      <c r="AA233" s="107">
        <v>0</v>
      </c>
    </row>
    <row r="234" spans="1:27" s="43" customFormat="1" ht="14.25" outlineLevel="1">
      <c r="A234" s="317"/>
      <c r="B234" s="227"/>
      <c r="C234" s="100" t="s">
        <v>435</v>
      </c>
      <c r="D234" s="91"/>
      <c r="E234" s="43" t="s">
        <v>436</v>
      </c>
      <c r="F234" s="101">
        <v>8951</v>
      </c>
      <c r="G234" s="102">
        <v>8648</v>
      </c>
      <c r="H234" s="103">
        <v>0.03503700277520827</v>
      </c>
      <c r="I234" s="101">
        <v>48894</v>
      </c>
      <c r="J234" s="102">
        <v>47805</v>
      </c>
      <c r="K234" s="103">
        <v>0.022780043928459337</v>
      </c>
      <c r="M234" s="101">
        <v>5</v>
      </c>
      <c r="N234" s="102">
        <v>13</v>
      </c>
      <c r="O234" s="104">
        <v>-8</v>
      </c>
      <c r="P234" s="103">
        <v>-0.6153846153846154</v>
      </c>
      <c r="Q234" s="101">
        <v>87</v>
      </c>
      <c r="R234" s="102">
        <v>113</v>
      </c>
      <c r="S234" s="104">
        <v>-26</v>
      </c>
      <c r="T234" s="103">
        <v>-0.23008849557522126</v>
      </c>
      <c r="V234" s="105">
        <v>0.05585968048262764</v>
      </c>
      <c r="W234" s="106">
        <v>0.15032377428307123</v>
      </c>
      <c r="X234" s="107">
        <v>-0.09446409380044359</v>
      </c>
      <c r="Y234" s="105">
        <v>0.1779359430604982</v>
      </c>
      <c r="Z234" s="106">
        <v>0.2363769480179897</v>
      </c>
      <c r="AA234" s="107">
        <v>-0.058441004957491494</v>
      </c>
    </row>
    <row r="235" spans="1:27" s="43" customFormat="1" ht="14.25" outlineLevel="1">
      <c r="A235" s="317"/>
      <c r="B235" s="227"/>
      <c r="C235" s="100" t="s">
        <v>437</v>
      </c>
      <c r="D235" s="91"/>
      <c r="E235" s="43" t="s">
        <v>438</v>
      </c>
      <c r="F235" s="101">
        <v>283</v>
      </c>
      <c r="G235" s="102">
        <v>267</v>
      </c>
      <c r="H235" s="103">
        <v>0.05992509363295895</v>
      </c>
      <c r="I235" s="101">
        <v>1698</v>
      </c>
      <c r="J235" s="102">
        <v>1602</v>
      </c>
      <c r="K235" s="103">
        <v>0.059925093632958726</v>
      </c>
      <c r="M235" s="101">
        <v>0</v>
      </c>
      <c r="N235" s="102">
        <v>0</v>
      </c>
      <c r="O235" s="104">
        <v>0</v>
      </c>
      <c r="P235" s="103" t="s">
        <v>114</v>
      </c>
      <c r="Q235" s="101">
        <v>0</v>
      </c>
      <c r="R235" s="102">
        <v>0</v>
      </c>
      <c r="S235" s="104">
        <v>0</v>
      </c>
      <c r="T235" s="103" t="s">
        <v>114</v>
      </c>
      <c r="V235" s="105">
        <v>0</v>
      </c>
      <c r="W235" s="106">
        <v>0</v>
      </c>
      <c r="X235" s="107">
        <v>0</v>
      </c>
      <c r="Y235" s="105">
        <v>0</v>
      </c>
      <c r="Z235" s="106">
        <v>0</v>
      </c>
      <c r="AA235" s="107">
        <v>0</v>
      </c>
    </row>
    <row r="236" spans="1:27" s="43" customFormat="1" ht="14.25" outlineLevel="1">
      <c r="A236" s="317"/>
      <c r="B236" s="227"/>
      <c r="C236" s="100" t="s">
        <v>439</v>
      </c>
      <c r="D236" s="91"/>
      <c r="E236" s="43" t="s">
        <v>440</v>
      </c>
      <c r="F236" s="101">
        <v>8642</v>
      </c>
      <c r="G236" s="102">
        <v>8426</v>
      </c>
      <c r="H236" s="103">
        <v>0.025634939473059504</v>
      </c>
      <c r="I236" s="101">
        <v>53164</v>
      </c>
      <c r="J236" s="102">
        <v>46254</v>
      </c>
      <c r="K236" s="103">
        <v>0.1493924849742725</v>
      </c>
      <c r="M236" s="101">
        <v>0</v>
      </c>
      <c r="N236" s="102">
        <v>0</v>
      </c>
      <c r="O236" s="104">
        <v>0</v>
      </c>
      <c r="P236" s="103" t="s">
        <v>114</v>
      </c>
      <c r="Q236" s="101">
        <v>0</v>
      </c>
      <c r="R236" s="102">
        <v>0</v>
      </c>
      <c r="S236" s="104">
        <v>0</v>
      </c>
      <c r="T236" s="103" t="s">
        <v>114</v>
      </c>
      <c r="V236" s="105">
        <v>0</v>
      </c>
      <c r="W236" s="106">
        <v>0</v>
      </c>
      <c r="X236" s="107">
        <v>0</v>
      </c>
      <c r="Y236" s="105">
        <v>0</v>
      </c>
      <c r="Z236" s="106">
        <v>0</v>
      </c>
      <c r="AA236" s="107">
        <v>0</v>
      </c>
    </row>
    <row r="237" spans="1:27" s="43" customFormat="1" ht="14.25" outlineLevel="1">
      <c r="A237" s="317"/>
      <c r="B237" s="227"/>
      <c r="C237" s="100" t="s">
        <v>441</v>
      </c>
      <c r="D237" s="91"/>
      <c r="E237" s="43" t="s">
        <v>442</v>
      </c>
      <c r="F237" s="101">
        <v>8</v>
      </c>
      <c r="G237" s="102">
        <v>8</v>
      </c>
      <c r="H237" s="103">
        <v>0</v>
      </c>
      <c r="I237" s="101">
        <v>48</v>
      </c>
      <c r="J237" s="102">
        <v>48</v>
      </c>
      <c r="K237" s="103">
        <v>0</v>
      </c>
      <c r="M237" s="101">
        <v>0</v>
      </c>
      <c r="N237" s="102">
        <v>0</v>
      </c>
      <c r="O237" s="104">
        <v>0</v>
      </c>
      <c r="P237" s="103" t="s">
        <v>114</v>
      </c>
      <c r="Q237" s="101">
        <v>0</v>
      </c>
      <c r="R237" s="102">
        <v>0</v>
      </c>
      <c r="S237" s="104">
        <v>0</v>
      </c>
      <c r="T237" s="103" t="s">
        <v>114</v>
      </c>
      <c r="V237" s="105">
        <v>0</v>
      </c>
      <c r="W237" s="106">
        <v>0</v>
      </c>
      <c r="X237" s="107">
        <v>0</v>
      </c>
      <c r="Y237" s="105">
        <v>0</v>
      </c>
      <c r="Z237" s="106">
        <v>0</v>
      </c>
      <c r="AA237" s="107">
        <v>0</v>
      </c>
    </row>
    <row r="238" spans="1:27" s="43" customFormat="1" ht="14.25" outlineLevel="1">
      <c r="A238" s="317"/>
      <c r="B238" s="227"/>
      <c r="C238" s="100" t="s">
        <v>443</v>
      </c>
      <c r="D238" s="91"/>
      <c r="E238" s="43" t="s">
        <v>444</v>
      </c>
      <c r="F238" s="101">
        <v>8417</v>
      </c>
      <c r="G238" s="102">
        <v>9080</v>
      </c>
      <c r="H238" s="103">
        <v>-0.07301762114537447</v>
      </c>
      <c r="I238" s="101">
        <v>49154</v>
      </c>
      <c r="J238" s="102">
        <v>57294</v>
      </c>
      <c r="K238" s="103">
        <v>-0.14207421370475093</v>
      </c>
      <c r="M238" s="101">
        <v>98</v>
      </c>
      <c r="N238" s="102">
        <v>90</v>
      </c>
      <c r="O238" s="104">
        <v>8</v>
      </c>
      <c r="P238" s="103">
        <v>0.0888888888888888</v>
      </c>
      <c r="Q238" s="101">
        <v>765</v>
      </c>
      <c r="R238" s="102">
        <v>630</v>
      </c>
      <c r="S238" s="104">
        <v>135</v>
      </c>
      <c r="T238" s="103">
        <v>0.2142857142857142</v>
      </c>
      <c r="V238" s="105">
        <v>1.1643103243435904</v>
      </c>
      <c r="W238" s="106">
        <v>0.9911894273127754</v>
      </c>
      <c r="X238" s="107">
        <v>0.173120897030815</v>
      </c>
      <c r="Y238" s="105">
        <v>1.556333157016723</v>
      </c>
      <c r="Z238" s="106">
        <v>1.0995915802701852</v>
      </c>
      <c r="AA238" s="107">
        <v>0.4567415767465377</v>
      </c>
    </row>
    <row r="239" spans="1:27" s="43" customFormat="1" ht="14.25" outlineLevel="1">
      <c r="A239" s="317"/>
      <c r="B239" s="227"/>
      <c r="C239" s="100" t="s">
        <v>445</v>
      </c>
      <c r="D239" s="91"/>
      <c r="E239" s="43" t="s">
        <v>446</v>
      </c>
      <c r="F239" s="101">
        <v>28482</v>
      </c>
      <c r="G239" s="102">
        <v>32066</v>
      </c>
      <c r="H239" s="103">
        <v>-0.11176947545687033</v>
      </c>
      <c r="I239" s="101">
        <v>165423</v>
      </c>
      <c r="J239" s="102">
        <v>202488</v>
      </c>
      <c r="K239" s="103">
        <v>-0.1830478843190707</v>
      </c>
      <c r="M239" s="101">
        <v>12</v>
      </c>
      <c r="N239" s="102">
        <v>27</v>
      </c>
      <c r="O239" s="104">
        <v>-15</v>
      </c>
      <c r="P239" s="103">
        <v>-0.5555555555555556</v>
      </c>
      <c r="Q239" s="101">
        <v>132</v>
      </c>
      <c r="R239" s="102">
        <v>150</v>
      </c>
      <c r="S239" s="104">
        <v>-18</v>
      </c>
      <c r="T239" s="103">
        <v>-0.12</v>
      </c>
      <c r="V239" s="105">
        <v>0.04213187276174426</v>
      </c>
      <c r="W239" s="106">
        <v>0.08420133474708413</v>
      </c>
      <c r="X239" s="107">
        <v>-0.042069461985339875</v>
      </c>
      <c r="Y239" s="105">
        <v>0.07979543352496328</v>
      </c>
      <c r="Z239" s="106">
        <v>0.07407846390897238</v>
      </c>
      <c r="AA239" s="107">
        <v>0.0057169696159908995</v>
      </c>
    </row>
    <row r="240" spans="1:27" s="43" customFormat="1" ht="14.25" outlineLevel="1">
      <c r="A240" s="317"/>
      <c r="B240" s="227"/>
      <c r="C240" s="100" t="s">
        <v>447</v>
      </c>
      <c r="D240" s="91"/>
      <c r="E240" s="43" t="s">
        <v>448</v>
      </c>
      <c r="F240" s="101">
        <v>63167</v>
      </c>
      <c r="G240" s="102">
        <v>53555</v>
      </c>
      <c r="H240" s="103">
        <v>0.17947904023900652</v>
      </c>
      <c r="I240" s="101">
        <v>293368</v>
      </c>
      <c r="J240" s="102">
        <v>315469</v>
      </c>
      <c r="K240" s="103">
        <v>-0.0700575967844701</v>
      </c>
      <c r="M240" s="101">
        <v>0</v>
      </c>
      <c r="N240" s="102">
        <v>0</v>
      </c>
      <c r="O240" s="104">
        <v>0</v>
      </c>
      <c r="P240" s="103" t="s">
        <v>114</v>
      </c>
      <c r="Q240" s="101">
        <v>0</v>
      </c>
      <c r="R240" s="102">
        <v>0</v>
      </c>
      <c r="S240" s="104">
        <v>0</v>
      </c>
      <c r="T240" s="103" t="s">
        <v>114</v>
      </c>
      <c r="V240" s="105">
        <v>0</v>
      </c>
      <c r="W240" s="106">
        <v>0</v>
      </c>
      <c r="X240" s="107">
        <v>0</v>
      </c>
      <c r="Y240" s="105">
        <v>0</v>
      </c>
      <c r="Z240" s="106">
        <v>0</v>
      </c>
      <c r="AA240" s="107">
        <v>0</v>
      </c>
    </row>
    <row r="241" spans="1:27" s="43" customFormat="1" ht="14.25" outlineLevel="1">
      <c r="A241" s="317"/>
      <c r="B241" s="227"/>
      <c r="C241" s="100" t="s">
        <v>449</v>
      </c>
      <c r="D241" s="91"/>
      <c r="E241" s="43" t="s">
        <v>450</v>
      </c>
      <c r="F241" s="101">
        <v>6</v>
      </c>
      <c r="G241" s="102">
        <v>6</v>
      </c>
      <c r="H241" s="103">
        <v>0</v>
      </c>
      <c r="I241" s="101">
        <v>36</v>
      </c>
      <c r="J241" s="102">
        <v>36</v>
      </c>
      <c r="K241" s="103">
        <v>0</v>
      </c>
      <c r="M241" s="101">
        <v>0</v>
      </c>
      <c r="N241" s="102">
        <v>0</v>
      </c>
      <c r="O241" s="104">
        <v>0</v>
      </c>
      <c r="P241" s="103" t="s">
        <v>114</v>
      </c>
      <c r="Q241" s="101">
        <v>0</v>
      </c>
      <c r="R241" s="102">
        <v>0</v>
      </c>
      <c r="S241" s="104">
        <v>0</v>
      </c>
      <c r="T241" s="103" t="s">
        <v>114</v>
      </c>
      <c r="V241" s="105">
        <v>0</v>
      </c>
      <c r="W241" s="106">
        <v>0</v>
      </c>
      <c r="X241" s="107">
        <v>0</v>
      </c>
      <c r="Y241" s="105">
        <v>0</v>
      </c>
      <c r="Z241" s="106">
        <v>0</v>
      </c>
      <c r="AA241" s="107">
        <v>0</v>
      </c>
    </row>
    <row r="242" spans="1:27" s="43" customFormat="1" ht="14.25" outlineLevel="1">
      <c r="A242" s="317"/>
      <c r="B242" s="227"/>
      <c r="C242" s="100" t="s">
        <v>451</v>
      </c>
      <c r="D242" s="91"/>
      <c r="E242" s="43" t="s">
        <v>452</v>
      </c>
      <c r="F242" s="101">
        <v>6</v>
      </c>
      <c r="G242" s="102">
        <v>6</v>
      </c>
      <c r="H242" s="103">
        <v>0</v>
      </c>
      <c r="I242" s="101">
        <v>36</v>
      </c>
      <c r="J242" s="102">
        <v>36</v>
      </c>
      <c r="K242" s="103">
        <v>0</v>
      </c>
      <c r="M242" s="101">
        <v>0</v>
      </c>
      <c r="N242" s="102">
        <v>0</v>
      </c>
      <c r="O242" s="104">
        <v>0</v>
      </c>
      <c r="P242" s="103" t="s">
        <v>114</v>
      </c>
      <c r="Q242" s="101">
        <v>0</v>
      </c>
      <c r="R242" s="102">
        <v>0</v>
      </c>
      <c r="S242" s="104">
        <v>0</v>
      </c>
      <c r="T242" s="103" t="s">
        <v>114</v>
      </c>
      <c r="V242" s="105">
        <v>0</v>
      </c>
      <c r="W242" s="106">
        <v>0</v>
      </c>
      <c r="X242" s="107">
        <v>0</v>
      </c>
      <c r="Y242" s="105">
        <v>0</v>
      </c>
      <c r="Z242" s="106">
        <v>0</v>
      </c>
      <c r="AA242" s="107">
        <v>0</v>
      </c>
    </row>
    <row r="243" spans="1:27" s="43" customFormat="1" ht="14.25" outlineLevel="1">
      <c r="A243" s="317"/>
      <c r="B243" s="227"/>
      <c r="C243" s="100" t="s">
        <v>453</v>
      </c>
      <c r="D243" s="91"/>
      <c r="E243" s="43" t="s">
        <v>454</v>
      </c>
      <c r="F243" s="101">
        <v>3333</v>
      </c>
      <c r="G243" s="102">
        <v>3547</v>
      </c>
      <c r="H243" s="103">
        <v>-0.06033267550042276</v>
      </c>
      <c r="I243" s="101">
        <v>21984</v>
      </c>
      <c r="J243" s="102">
        <v>14714</v>
      </c>
      <c r="K243" s="103">
        <v>0.49408726383036594</v>
      </c>
      <c r="M243" s="101">
        <v>0</v>
      </c>
      <c r="N243" s="102">
        <v>0</v>
      </c>
      <c r="O243" s="104">
        <v>0</v>
      </c>
      <c r="P243" s="103" t="s">
        <v>114</v>
      </c>
      <c r="Q243" s="101">
        <v>0</v>
      </c>
      <c r="R243" s="102">
        <v>0</v>
      </c>
      <c r="S243" s="104">
        <v>0</v>
      </c>
      <c r="T243" s="103" t="s">
        <v>114</v>
      </c>
      <c r="V243" s="105">
        <v>0</v>
      </c>
      <c r="W243" s="106">
        <v>0</v>
      </c>
      <c r="X243" s="107">
        <v>0</v>
      </c>
      <c r="Y243" s="105">
        <v>0</v>
      </c>
      <c r="Z243" s="106">
        <v>0</v>
      </c>
      <c r="AA243" s="107">
        <v>0</v>
      </c>
    </row>
    <row r="244" spans="1:27" s="149" customFormat="1" ht="15">
      <c r="A244" s="317"/>
      <c r="B244" s="252"/>
      <c r="C244" s="223" t="s">
        <v>455</v>
      </c>
      <c r="D244" s="117"/>
      <c r="E244" s="43" t="s">
        <v>456</v>
      </c>
      <c r="F244" s="146">
        <v>1247592</v>
      </c>
      <c r="G244" s="147">
        <v>1285534</v>
      </c>
      <c r="H244" s="148">
        <v>-0.02951458304486676</v>
      </c>
      <c r="I244" s="146">
        <v>8030126.999999998</v>
      </c>
      <c r="J244" s="147">
        <v>7829590</v>
      </c>
      <c r="K244" s="148">
        <v>0.025612707689674385</v>
      </c>
      <c r="M244" s="146">
        <v>899</v>
      </c>
      <c r="N244" s="147">
        <v>960</v>
      </c>
      <c r="O244" s="150">
        <v>-61</v>
      </c>
      <c r="P244" s="148">
        <v>-0.06354166666666672</v>
      </c>
      <c r="Q244" s="146">
        <v>5515</v>
      </c>
      <c r="R244" s="147">
        <v>5912</v>
      </c>
      <c r="S244" s="150">
        <v>-397</v>
      </c>
      <c r="T244" s="148">
        <v>-0.06715155615696888</v>
      </c>
      <c r="V244" s="151">
        <v>0.07205881409948121</v>
      </c>
      <c r="W244" s="152">
        <v>0.07467713806091475</v>
      </c>
      <c r="X244" s="153">
        <v>-0.0026183239614335357</v>
      </c>
      <c r="Y244" s="151">
        <v>0.06867886398309767</v>
      </c>
      <c r="Z244" s="152">
        <v>0.07550842381274114</v>
      </c>
      <c r="AA244" s="153">
        <v>-0.006829559829643478</v>
      </c>
    </row>
    <row r="245" spans="1:27" s="43" customFormat="1" ht="7.5" customHeight="1">
      <c r="A245" s="317"/>
      <c r="C245" s="241"/>
      <c r="D245" s="91"/>
      <c r="F245" s="102"/>
      <c r="G245" s="102"/>
      <c r="H245" s="229"/>
      <c r="I245" s="102"/>
      <c r="J245" s="102"/>
      <c r="K245" s="229"/>
      <c r="M245" s="102"/>
      <c r="N245" s="102"/>
      <c r="O245" s="104"/>
      <c r="P245" s="229"/>
      <c r="Q245" s="102"/>
      <c r="R245" s="102"/>
      <c r="S245" s="104"/>
      <c r="T245" s="229"/>
      <c r="V245" s="106"/>
      <c r="W245" s="106"/>
      <c r="X245" s="230"/>
      <c r="Y245" s="106"/>
      <c r="Z245" s="106"/>
      <c r="AA245" s="230"/>
    </row>
    <row r="246" spans="1:27" s="149" customFormat="1" ht="15">
      <c r="A246" s="317"/>
      <c r="B246" s="144"/>
      <c r="C246" s="223" t="s">
        <v>457</v>
      </c>
      <c r="D246" s="117"/>
      <c r="E246" s="43" t="s">
        <v>458</v>
      </c>
      <c r="F246" s="146">
        <v>110710</v>
      </c>
      <c r="G246" s="147">
        <v>102135</v>
      </c>
      <c r="H246" s="148">
        <v>0.08395750722083495</v>
      </c>
      <c r="I246" s="146">
        <v>621012</v>
      </c>
      <c r="J246" s="147">
        <v>566939</v>
      </c>
      <c r="K246" s="148">
        <v>0.09537710406234168</v>
      </c>
      <c r="M246" s="146">
        <v>9205</v>
      </c>
      <c r="N246" s="147">
        <v>9776</v>
      </c>
      <c r="O246" s="150">
        <v>-571</v>
      </c>
      <c r="P246" s="148">
        <v>-0.05840834697217678</v>
      </c>
      <c r="Q246" s="146">
        <v>56824</v>
      </c>
      <c r="R246" s="147">
        <v>57710</v>
      </c>
      <c r="S246" s="150">
        <v>-886</v>
      </c>
      <c r="T246" s="148">
        <v>-0.015352625194940184</v>
      </c>
      <c r="V246" s="151">
        <v>8.314515400596152</v>
      </c>
      <c r="W246" s="152">
        <v>9.57164537132227</v>
      </c>
      <c r="X246" s="153">
        <v>-1.2571299707261172</v>
      </c>
      <c r="Y246" s="151">
        <v>9.150225760532809</v>
      </c>
      <c r="Z246" s="152">
        <v>10.179225630976172</v>
      </c>
      <c r="AA246" s="153">
        <v>-1.0289998704433625</v>
      </c>
    </row>
    <row r="247" spans="1:27" s="43" customFormat="1" ht="6.75" customHeight="1">
      <c r="A247" s="317"/>
      <c r="B247" s="91"/>
      <c r="C247" s="100"/>
      <c r="D247" s="91"/>
      <c r="F247" s="102"/>
      <c r="G247" s="102"/>
      <c r="H247" s="229"/>
      <c r="I247" s="102"/>
      <c r="J247" s="102"/>
      <c r="K247" s="229"/>
      <c r="M247" s="102"/>
      <c r="N247" s="102"/>
      <c r="O247" s="104"/>
      <c r="P247" s="229"/>
      <c r="Q247" s="102"/>
      <c r="R247" s="102"/>
      <c r="S247" s="104"/>
      <c r="T247" s="229"/>
      <c r="V247" s="106"/>
      <c r="W247" s="106"/>
      <c r="X247" s="230"/>
      <c r="Y247" s="106"/>
      <c r="Z247" s="106"/>
      <c r="AA247" s="230"/>
    </row>
    <row r="248" spans="1:30" s="43" customFormat="1" ht="14.25" outlineLevel="1">
      <c r="A248" s="317"/>
      <c r="B248" s="253"/>
      <c r="C248" s="90" t="s">
        <v>459</v>
      </c>
      <c r="D248" s="91"/>
      <c r="E248" s="43" t="s">
        <v>460</v>
      </c>
      <c r="F248" s="92">
        <v>75</v>
      </c>
      <c r="G248" s="93">
        <v>89</v>
      </c>
      <c r="H248" s="94">
        <v>-0.15730337078651668</v>
      </c>
      <c r="I248" s="92">
        <v>685</v>
      </c>
      <c r="J248" s="93">
        <v>590</v>
      </c>
      <c r="K248" s="94">
        <v>0.1610169491525424</v>
      </c>
      <c r="M248" s="92">
        <v>34</v>
      </c>
      <c r="N248" s="93">
        <v>22</v>
      </c>
      <c r="O248" s="95">
        <v>12</v>
      </c>
      <c r="P248" s="94">
        <v>0.5454545454545454</v>
      </c>
      <c r="Q248" s="92">
        <v>190</v>
      </c>
      <c r="R248" s="93">
        <v>140</v>
      </c>
      <c r="S248" s="95">
        <v>50</v>
      </c>
      <c r="T248" s="94">
        <v>0.3571428571428572</v>
      </c>
      <c r="V248" s="96">
        <v>45.33333333333333</v>
      </c>
      <c r="W248" s="97">
        <v>24.719101123595504</v>
      </c>
      <c r="X248" s="98">
        <v>20.614232209737825</v>
      </c>
      <c r="Y248" s="96">
        <v>27.73722627737226</v>
      </c>
      <c r="Z248" s="97">
        <v>23.728813559322028</v>
      </c>
      <c r="AA248" s="98">
        <v>4.008412718050234</v>
      </c>
      <c r="AB248" s="254"/>
      <c r="AC248" s="254"/>
      <c r="AD248" s="254"/>
    </row>
    <row r="249" spans="1:30" s="43" customFormat="1" ht="14.25" outlineLevel="1">
      <c r="A249" s="317"/>
      <c r="B249" s="227"/>
      <c r="C249" s="100" t="s">
        <v>461</v>
      </c>
      <c r="D249" s="91"/>
      <c r="E249" s="43" t="s">
        <v>462</v>
      </c>
      <c r="F249" s="101">
        <v>1239</v>
      </c>
      <c r="G249" s="102">
        <v>907</v>
      </c>
      <c r="H249" s="103">
        <v>0.36604189636163187</v>
      </c>
      <c r="I249" s="101">
        <v>5887</v>
      </c>
      <c r="J249" s="102">
        <v>5158</v>
      </c>
      <c r="K249" s="103">
        <v>0.14133385032958534</v>
      </c>
      <c r="M249" s="101">
        <v>103</v>
      </c>
      <c r="N249" s="102">
        <v>101</v>
      </c>
      <c r="O249" s="104">
        <v>2</v>
      </c>
      <c r="P249" s="103">
        <v>0.01980198019801982</v>
      </c>
      <c r="Q249" s="101">
        <v>669</v>
      </c>
      <c r="R249" s="102">
        <v>672</v>
      </c>
      <c r="S249" s="104">
        <v>-3</v>
      </c>
      <c r="T249" s="103">
        <v>-0.004464285714285698</v>
      </c>
      <c r="V249" s="105">
        <v>8.313155770782888</v>
      </c>
      <c r="W249" s="106">
        <v>11.13561190738699</v>
      </c>
      <c r="X249" s="107">
        <v>-2.822456136604101</v>
      </c>
      <c r="Y249" s="105">
        <v>11.364022422286393</v>
      </c>
      <c r="Z249" s="106">
        <v>13.028305544784802</v>
      </c>
      <c r="AA249" s="107">
        <v>-1.664283122498409</v>
      </c>
      <c r="AB249" s="254"/>
      <c r="AC249" s="254"/>
      <c r="AD249" s="254"/>
    </row>
    <row r="250" spans="1:30" s="43" customFormat="1" ht="14.25" outlineLevel="1">
      <c r="A250" s="317"/>
      <c r="B250" s="227"/>
      <c r="C250" s="100" t="s">
        <v>463</v>
      </c>
      <c r="D250" s="91"/>
      <c r="E250" s="43" t="s">
        <v>464</v>
      </c>
      <c r="F250" s="101">
        <v>2878</v>
      </c>
      <c r="G250" s="102">
        <v>2356</v>
      </c>
      <c r="H250" s="103">
        <v>0.2215619694397284</v>
      </c>
      <c r="I250" s="101">
        <v>14984</v>
      </c>
      <c r="J250" s="102">
        <v>14843</v>
      </c>
      <c r="K250" s="103">
        <v>0.00949942733948661</v>
      </c>
      <c r="M250" s="101">
        <v>671</v>
      </c>
      <c r="N250" s="102">
        <v>381</v>
      </c>
      <c r="O250" s="104">
        <v>290</v>
      </c>
      <c r="P250" s="103">
        <v>0.7611548556430445</v>
      </c>
      <c r="Q250" s="101">
        <v>2990</v>
      </c>
      <c r="R250" s="102">
        <v>3199</v>
      </c>
      <c r="S250" s="104">
        <v>-209</v>
      </c>
      <c r="T250" s="103">
        <v>-0.0653329165364176</v>
      </c>
      <c r="V250" s="105">
        <v>23.31480194579569</v>
      </c>
      <c r="W250" s="106">
        <v>16.171477079796265</v>
      </c>
      <c r="X250" s="107">
        <v>7.143324865999425</v>
      </c>
      <c r="Y250" s="105">
        <v>19.954618259476778</v>
      </c>
      <c r="Z250" s="106">
        <v>21.552246850367176</v>
      </c>
      <c r="AA250" s="107">
        <v>-1.5976285908903982</v>
      </c>
      <c r="AB250" s="254"/>
      <c r="AC250" s="254"/>
      <c r="AD250" s="254"/>
    </row>
    <row r="251" spans="1:30" s="43" customFormat="1" ht="14.25" outlineLevel="1">
      <c r="A251" s="317"/>
      <c r="B251" s="227"/>
      <c r="C251" s="100" t="s">
        <v>465</v>
      </c>
      <c r="D251" s="91"/>
      <c r="E251" s="43" t="s">
        <v>466</v>
      </c>
      <c r="F251" s="101">
        <v>525</v>
      </c>
      <c r="G251" s="102">
        <v>549</v>
      </c>
      <c r="H251" s="103">
        <v>-0.04371584699453557</v>
      </c>
      <c r="I251" s="101">
        <v>3585</v>
      </c>
      <c r="J251" s="102">
        <v>3479</v>
      </c>
      <c r="K251" s="103">
        <v>0.03046852543834433</v>
      </c>
      <c r="M251" s="101">
        <v>77</v>
      </c>
      <c r="N251" s="102">
        <v>77</v>
      </c>
      <c r="O251" s="104">
        <v>0</v>
      </c>
      <c r="P251" s="103">
        <v>0</v>
      </c>
      <c r="Q251" s="101">
        <v>398</v>
      </c>
      <c r="R251" s="102">
        <v>496</v>
      </c>
      <c r="S251" s="104">
        <v>-98</v>
      </c>
      <c r="T251" s="103">
        <v>-0.19758064516129037</v>
      </c>
      <c r="V251" s="105">
        <v>14.66666666666667</v>
      </c>
      <c r="W251" s="106">
        <v>14.025500910746816</v>
      </c>
      <c r="X251" s="107">
        <v>0.6411657559198538</v>
      </c>
      <c r="Y251" s="105">
        <v>11.101813110181311</v>
      </c>
      <c r="Z251" s="106">
        <v>14.256970393791319</v>
      </c>
      <c r="AA251" s="107">
        <v>-3.1551572836100075</v>
      </c>
      <c r="AB251" s="254"/>
      <c r="AC251" s="254"/>
      <c r="AD251" s="254"/>
    </row>
    <row r="252" spans="1:30" s="149" customFormat="1" ht="15">
      <c r="A252" s="318"/>
      <c r="B252" s="252"/>
      <c r="C252" s="223" t="s">
        <v>467</v>
      </c>
      <c r="D252" s="117"/>
      <c r="E252" s="43" t="s">
        <v>467</v>
      </c>
      <c r="F252" s="146">
        <v>4717</v>
      </c>
      <c r="G252" s="147">
        <v>3901</v>
      </c>
      <c r="H252" s="148">
        <v>0.2091771340681876</v>
      </c>
      <c r="I252" s="146">
        <v>25141</v>
      </c>
      <c r="J252" s="147">
        <v>24070</v>
      </c>
      <c r="K252" s="148">
        <v>0.04449522226838387</v>
      </c>
      <c r="M252" s="146">
        <v>885</v>
      </c>
      <c r="N252" s="147">
        <v>581</v>
      </c>
      <c r="O252" s="150">
        <v>304</v>
      </c>
      <c r="P252" s="148">
        <v>0.5232358003442341</v>
      </c>
      <c r="Q252" s="146">
        <v>4247</v>
      </c>
      <c r="R252" s="147">
        <v>4507</v>
      </c>
      <c r="S252" s="150">
        <v>-260</v>
      </c>
      <c r="T252" s="148">
        <v>-0.0576880408253827</v>
      </c>
      <c r="V252" s="151">
        <v>18.76192495230019</v>
      </c>
      <c r="W252" s="152">
        <v>14.893617021276595</v>
      </c>
      <c r="X252" s="153">
        <v>3.8683079310235957</v>
      </c>
      <c r="Y252" s="151">
        <v>16.892725030826142</v>
      </c>
      <c r="Z252" s="152">
        <v>18.724553385957627</v>
      </c>
      <c r="AA252" s="153">
        <v>-1.831828355131485</v>
      </c>
      <c r="AB252" s="255"/>
      <c r="AC252" s="255"/>
      <c r="AD252" s="255"/>
    </row>
    <row r="253" spans="1:30" s="165" customFormat="1" ht="15.75">
      <c r="A253" s="231"/>
      <c r="B253" s="232" t="s">
        <v>468</v>
      </c>
      <c r="C253" s="233"/>
      <c r="D253" s="57"/>
      <c r="E253" s="161" t="s">
        <v>469</v>
      </c>
      <c r="F253" s="234">
        <v>1734311</v>
      </c>
      <c r="G253" s="235">
        <v>1773547</v>
      </c>
      <c r="H253" s="236">
        <v>-0.022122898350029563</v>
      </c>
      <c r="I253" s="234">
        <v>11095796.999999998</v>
      </c>
      <c r="J253" s="235">
        <v>10664166</v>
      </c>
      <c r="K253" s="236">
        <v>0.04047489508321611</v>
      </c>
      <c r="M253" s="234">
        <v>16598</v>
      </c>
      <c r="N253" s="235">
        <v>14578</v>
      </c>
      <c r="O253" s="237">
        <v>2020</v>
      </c>
      <c r="P253" s="236">
        <v>0.13856496089998638</v>
      </c>
      <c r="Q253" s="234">
        <v>87554</v>
      </c>
      <c r="R253" s="235">
        <v>85324</v>
      </c>
      <c r="S253" s="237">
        <v>2230</v>
      </c>
      <c r="T253" s="236">
        <v>0.02613567108902526</v>
      </c>
      <c r="V253" s="238">
        <v>0.9570371173336266</v>
      </c>
      <c r="W253" s="239">
        <v>0.8219686312231926</v>
      </c>
      <c r="X253" s="240">
        <v>0.13506848611043398</v>
      </c>
      <c r="Y253" s="238">
        <v>0.7890735564105942</v>
      </c>
      <c r="Z253" s="239">
        <v>0.800100073460972</v>
      </c>
      <c r="AA253" s="240">
        <v>-0.011026517050377826</v>
      </c>
      <c r="AB253" s="256"/>
      <c r="AC253" s="256"/>
      <c r="AD253" s="256"/>
    </row>
    <row r="254" spans="4:30" s="43" customFormat="1" ht="12.75" customHeight="1">
      <c r="D254" s="91"/>
      <c r="E254" s="149"/>
      <c r="F254" s="102"/>
      <c r="G254" s="102"/>
      <c r="H254" s="229"/>
      <c r="I254" s="102"/>
      <c r="J254" s="102"/>
      <c r="K254" s="229"/>
      <c r="M254" s="102"/>
      <c r="N254" s="102"/>
      <c r="O254" s="104"/>
      <c r="P254" s="229"/>
      <c r="Q254" s="102"/>
      <c r="R254" s="102"/>
      <c r="S254" s="104"/>
      <c r="T254" s="229"/>
      <c r="V254" s="106"/>
      <c r="W254" s="106"/>
      <c r="X254" s="230"/>
      <c r="Y254" s="106"/>
      <c r="Z254" s="106"/>
      <c r="AA254" s="26"/>
      <c r="AB254" s="254"/>
      <c r="AC254" s="254"/>
      <c r="AD254" s="254"/>
    </row>
    <row r="255" spans="1:27" s="149" customFormat="1" ht="36" customHeight="1" outlineLevel="1">
      <c r="A255" s="319"/>
      <c r="B255" s="257"/>
      <c r="C255" s="258" t="s">
        <v>470</v>
      </c>
      <c r="D255" s="30"/>
      <c r="E255" s="43"/>
      <c r="F255" s="92">
        <v>137498</v>
      </c>
      <c r="G255" s="93">
        <v>157286</v>
      </c>
      <c r="H255" s="94">
        <v>-0.12580903576923563</v>
      </c>
      <c r="I255" s="92">
        <v>830913</v>
      </c>
      <c r="J255" s="93">
        <v>815428</v>
      </c>
      <c r="K255" s="94">
        <v>0.018990027323074532</v>
      </c>
      <c r="L255" s="43"/>
      <c r="M255" s="92"/>
      <c r="N255" s="93"/>
      <c r="O255" s="95"/>
      <c r="P255" s="94"/>
      <c r="Q255" s="92"/>
      <c r="R255" s="93"/>
      <c r="S255" s="95"/>
      <c r="T255" s="94"/>
      <c r="U255" s="43"/>
      <c r="V255" s="96"/>
      <c r="W255" s="97"/>
      <c r="X255" s="98"/>
      <c r="Y255" s="96"/>
      <c r="Z255" s="97"/>
      <c r="AA255" s="259"/>
    </row>
    <row r="256" spans="1:27" s="43" customFormat="1" ht="36" customHeight="1" outlineLevel="1">
      <c r="A256" s="320"/>
      <c r="C256" s="260" t="s">
        <v>471</v>
      </c>
      <c r="D256" s="30"/>
      <c r="F256" s="261">
        <v>1455649</v>
      </c>
      <c r="G256" s="262">
        <v>1500837</v>
      </c>
      <c r="H256" s="263">
        <v>-0.030108532772046503</v>
      </c>
      <c r="I256" s="261">
        <v>8247570</v>
      </c>
      <c r="J256" s="262">
        <v>8375590</v>
      </c>
      <c r="K256" s="263">
        <v>-0.015284893362736196</v>
      </c>
      <c r="L256" s="264"/>
      <c r="M256" s="261"/>
      <c r="N256" s="262"/>
      <c r="O256" s="265"/>
      <c r="P256" s="263"/>
      <c r="Q256" s="261"/>
      <c r="R256" s="262"/>
      <c r="S256" s="265"/>
      <c r="T256" s="263"/>
      <c r="U256" s="264"/>
      <c r="V256" s="266"/>
      <c r="W256" s="267"/>
      <c r="X256" s="268"/>
      <c r="Y256" s="266"/>
      <c r="Z256" s="267"/>
      <c r="AA256" s="269"/>
    </row>
    <row r="257" spans="1:27" s="165" customFormat="1" ht="15.75">
      <c r="A257" s="231"/>
      <c r="B257" s="232" t="s">
        <v>472</v>
      </c>
      <c r="C257" s="233"/>
      <c r="D257" s="57"/>
      <c r="E257" s="161"/>
      <c r="F257" s="270">
        <v>1593147</v>
      </c>
      <c r="G257" s="271">
        <v>1658123</v>
      </c>
      <c r="H257" s="272">
        <v>-0.039186477722099045</v>
      </c>
      <c r="I257" s="270">
        <v>9078483</v>
      </c>
      <c r="J257" s="271">
        <v>9191018</v>
      </c>
      <c r="K257" s="272">
        <v>-0.012244019106479875</v>
      </c>
      <c r="L257" s="273"/>
      <c r="M257" s="270"/>
      <c r="N257" s="271"/>
      <c r="O257" s="274"/>
      <c r="P257" s="272"/>
      <c r="Q257" s="270"/>
      <c r="R257" s="271"/>
      <c r="S257" s="274"/>
      <c r="T257" s="272"/>
      <c r="U257" s="273"/>
      <c r="V257" s="275">
        <v>0</v>
      </c>
      <c r="W257" s="276">
        <v>0</v>
      </c>
      <c r="X257" s="277">
        <v>0</v>
      </c>
      <c r="Y257" s="275">
        <v>0</v>
      </c>
      <c r="Z257" s="276">
        <v>0</v>
      </c>
      <c r="AA257" s="278">
        <v>0</v>
      </c>
    </row>
    <row r="258" spans="2:27" s="43" customFormat="1" ht="12.75" customHeight="1" thickBot="1">
      <c r="B258" s="91"/>
      <c r="D258" s="91"/>
      <c r="F258" s="102"/>
      <c r="G258" s="102"/>
      <c r="H258" s="229"/>
      <c r="I258" s="102"/>
      <c r="J258" s="102"/>
      <c r="K258" s="229" t="s">
        <v>114</v>
      </c>
      <c r="O258" s="104"/>
      <c r="P258" s="229"/>
      <c r="S258" s="104"/>
      <c r="T258" s="229" t="s">
        <v>114</v>
      </c>
      <c r="V258" s="106"/>
      <c r="W258" s="106"/>
      <c r="X258" s="26"/>
      <c r="Y258" s="106"/>
      <c r="Z258" s="106"/>
      <c r="AA258" s="26"/>
    </row>
    <row r="259" spans="1:27" s="165" customFormat="1" ht="20.25" customHeight="1">
      <c r="A259" s="279"/>
      <c r="B259" s="280" t="s">
        <v>473</v>
      </c>
      <c r="C259" s="281"/>
      <c r="D259" s="57"/>
      <c r="E259" s="161"/>
      <c r="F259" s="282">
        <v>4262782</v>
      </c>
      <c r="G259" s="283">
        <v>4185996</v>
      </c>
      <c r="H259" s="284">
        <v>0.018343543567648002</v>
      </c>
      <c r="I259" s="282">
        <v>25158412</v>
      </c>
      <c r="J259" s="283">
        <v>24114887</v>
      </c>
      <c r="K259" s="284">
        <v>0.043273061988637895</v>
      </c>
      <c r="M259" s="282">
        <v>237102</v>
      </c>
      <c r="N259" s="283">
        <v>247753</v>
      </c>
      <c r="O259" s="285">
        <v>-10651</v>
      </c>
      <c r="P259" s="284">
        <v>-0.04299039769447799</v>
      </c>
      <c r="Q259" s="282">
        <v>1254032</v>
      </c>
      <c r="R259" s="283">
        <v>1302524</v>
      </c>
      <c r="S259" s="285">
        <v>-48492</v>
      </c>
      <c r="T259" s="284">
        <v>-0.03722925642828845</v>
      </c>
      <c r="V259" s="286">
        <v>5.552876032600305</v>
      </c>
      <c r="W259" s="287">
        <v>5.894248346152265</v>
      </c>
      <c r="X259" s="288">
        <v>-0.3413723135519602</v>
      </c>
      <c r="Y259" s="286">
        <v>4.978322956154784</v>
      </c>
      <c r="Z259" s="287">
        <v>5.382326693050645</v>
      </c>
      <c r="AA259" s="288">
        <v>-0.4040037368958611</v>
      </c>
    </row>
    <row r="260" spans="1:27" s="165" customFormat="1" ht="19.5" customHeight="1">
      <c r="A260" s="289"/>
      <c r="B260" s="290" t="s">
        <v>474</v>
      </c>
      <c r="C260" s="291"/>
      <c r="D260" s="57"/>
      <c r="F260" s="292">
        <v>5855929.000000001</v>
      </c>
      <c r="G260" s="293">
        <v>5844119</v>
      </c>
      <c r="H260" s="294">
        <v>0.002020834962464191</v>
      </c>
      <c r="I260" s="292">
        <v>34236895</v>
      </c>
      <c r="J260" s="293">
        <v>33305905</v>
      </c>
      <c r="K260" s="294">
        <v>0.027952700879918968</v>
      </c>
      <c r="M260" s="292">
        <v>237102</v>
      </c>
      <c r="N260" s="293">
        <v>247753</v>
      </c>
      <c r="O260" s="295">
        <v>-10651</v>
      </c>
      <c r="P260" s="294">
        <v>-0.04299039769447799</v>
      </c>
      <c r="Q260" s="292">
        <v>1254032</v>
      </c>
      <c r="R260" s="293">
        <v>1302524</v>
      </c>
      <c r="S260" s="295">
        <v>-48492</v>
      </c>
      <c r="T260" s="294">
        <v>-0.03722925642828845</v>
      </c>
      <c r="V260" s="296">
        <v>4.04217674087237</v>
      </c>
      <c r="W260" s="297">
        <v>4.221902394526874</v>
      </c>
      <c r="X260" s="298">
        <v>-0.1797256536545042</v>
      </c>
      <c r="Y260" s="296">
        <v>3.6582376994175436</v>
      </c>
      <c r="Z260" s="297">
        <v>3.8970326733352536</v>
      </c>
      <c r="AA260" s="298">
        <v>-0.23879497391770999</v>
      </c>
    </row>
    <row r="261" spans="1:75" s="161" customFormat="1" ht="16.5" thickBot="1">
      <c r="A261" s="299"/>
      <c r="B261" s="300" t="s">
        <v>475</v>
      </c>
      <c r="C261" s="301"/>
      <c r="D261" s="302"/>
      <c r="F261" s="303"/>
      <c r="G261" s="304"/>
      <c r="H261" s="305"/>
      <c r="I261" s="303"/>
      <c r="J261" s="304"/>
      <c r="K261" s="306"/>
      <c r="M261" s="303">
        <v>241806</v>
      </c>
      <c r="N261" s="304">
        <v>252116</v>
      </c>
      <c r="O261" s="307">
        <v>-10310</v>
      </c>
      <c r="P261" s="306">
        <v>-0.04089387424836188</v>
      </c>
      <c r="Q261" s="303">
        <v>1267091</v>
      </c>
      <c r="R261" s="304">
        <v>1316362</v>
      </c>
      <c r="S261" s="307">
        <v>-49271</v>
      </c>
      <c r="T261" s="306">
        <v>-0.03742967360042293</v>
      </c>
      <c r="U261" s="165"/>
      <c r="V261" s="308"/>
      <c r="W261" s="309"/>
      <c r="X261" s="310"/>
      <c r="Y261" s="308"/>
      <c r="Z261" s="309"/>
      <c r="AA261" s="310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</row>
    <row r="262" spans="1:75" s="149" customFormat="1" ht="15">
      <c r="A262" s="311" t="s">
        <v>476</v>
      </c>
      <c r="C262" s="149" t="s">
        <v>477</v>
      </c>
      <c r="D262" s="117"/>
      <c r="F262" s="214"/>
      <c r="G262" s="214"/>
      <c r="H262" s="312"/>
      <c r="I262" s="214"/>
      <c r="J262" s="214"/>
      <c r="K262" s="312"/>
      <c r="M262" s="214">
        <f>M261-M55</f>
        <v>75959</v>
      </c>
      <c r="N262" s="214">
        <f>N261-N55</f>
        <v>66492</v>
      </c>
      <c r="O262" s="214">
        <f>M262-N262</f>
        <v>9467</v>
      </c>
      <c r="P262" s="312">
        <f>M262/N262-1</f>
        <v>0.14237803043975217</v>
      </c>
      <c r="Q262" s="214">
        <f>Q261-Q55</f>
        <v>400651</v>
      </c>
      <c r="R262" s="214">
        <f>R261-R55</f>
        <v>363703</v>
      </c>
      <c r="S262" s="214">
        <f>Q262-R262</f>
        <v>36948</v>
      </c>
      <c r="T262" s="312">
        <f>Q262/R262-1</f>
        <v>0.10158838392864511</v>
      </c>
      <c r="V262" s="313"/>
      <c r="W262" s="313"/>
      <c r="Y262" s="313"/>
      <c r="Z262" s="313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</row>
    <row r="263" spans="1:75" s="43" customFormat="1" ht="14.25">
      <c r="A263" s="314" t="s">
        <v>478</v>
      </c>
      <c r="D263" s="91"/>
      <c r="F263" s="102"/>
      <c r="G263" s="102"/>
      <c r="H263" s="315"/>
      <c r="I263" s="102"/>
      <c r="J263" s="102"/>
      <c r="K263" s="315"/>
      <c r="P263" s="315"/>
      <c r="T263" s="315"/>
      <c r="V263" s="26"/>
      <c r="W263" s="26"/>
      <c r="Y263" s="26"/>
      <c r="Z263" s="26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2:75" s="43" customFormat="1" ht="15" hidden="1">
      <c r="B264" s="91"/>
      <c r="D264" s="91"/>
      <c r="E264" s="149"/>
      <c r="F264" s="102"/>
      <c r="G264" s="102"/>
      <c r="H264" s="315"/>
      <c r="I264" s="102"/>
      <c r="J264" s="102"/>
      <c r="K264" s="315"/>
      <c r="P264" s="315"/>
      <c r="T264" s="315"/>
      <c r="V264" s="26"/>
      <c r="W264" s="26"/>
      <c r="Y264" s="26"/>
      <c r="Z264" s="26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43" customFormat="1" ht="14.25" hidden="1">
      <c r="B265" s="91"/>
      <c r="D265" s="91"/>
      <c r="F265" s="102"/>
      <c r="G265" s="102"/>
      <c r="H265" s="315"/>
      <c r="I265" s="102"/>
      <c r="J265" s="102"/>
      <c r="K265" s="315"/>
      <c r="P265" s="315"/>
      <c r="T265" s="315"/>
      <c r="V265" s="26"/>
      <c r="W265" s="26"/>
      <c r="Y265" s="26"/>
      <c r="Z265" s="26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43" customFormat="1" ht="14.25" hidden="1">
      <c r="B266" s="91"/>
      <c r="D266" s="91"/>
      <c r="F266" s="102"/>
      <c r="G266" s="102"/>
      <c r="H266" s="315"/>
      <c r="I266" s="102"/>
      <c r="J266" s="102"/>
      <c r="K266" s="315"/>
      <c r="P266" s="315"/>
      <c r="T266" s="315"/>
      <c r="V266" s="26"/>
      <c r="W266" s="26"/>
      <c r="Y266" s="26"/>
      <c r="Z266" s="26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43" customFormat="1" ht="14.25" hidden="1">
      <c r="B267" s="91"/>
      <c r="D267" s="91"/>
      <c r="F267" s="102"/>
      <c r="G267" s="102"/>
      <c r="H267" s="315"/>
      <c r="I267" s="102"/>
      <c r="J267" s="102"/>
      <c r="K267" s="315"/>
      <c r="P267" s="315"/>
      <c r="T267" s="315"/>
      <c r="V267" s="26"/>
      <c r="W267" s="26"/>
      <c r="Y267" s="26"/>
      <c r="Z267" s="26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43" customFormat="1" ht="14.25" hidden="1">
      <c r="B268" s="91"/>
      <c r="D268" s="91"/>
      <c r="F268" s="102"/>
      <c r="G268" s="102"/>
      <c r="H268" s="315"/>
      <c r="I268" s="102"/>
      <c r="J268" s="102"/>
      <c r="K268" s="315"/>
      <c r="P268" s="315"/>
      <c r="T268" s="315"/>
      <c r="V268" s="26"/>
      <c r="W268" s="26"/>
      <c r="Y268" s="26"/>
      <c r="Z268" s="26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43" customFormat="1" ht="14.25" hidden="1">
      <c r="B269" s="91"/>
      <c r="D269" s="91"/>
      <c r="F269" s="102"/>
      <c r="G269" s="102"/>
      <c r="H269" s="315"/>
      <c r="I269" s="102"/>
      <c r="J269" s="102"/>
      <c r="K269" s="315"/>
      <c r="P269" s="315"/>
      <c r="T269" s="315"/>
      <c r="V269" s="26"/>
      <c r="W269" s="26"/>
      <c r="Y269" s="26"/>
      <c r="Z269" s="26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43" customFormat="1" ht="14.25" hidden="1">
      <c r="B270" s="91"/>
      <c r="D270" s="91"/>
      <c r="F270" s="102"/>
      <c r="G270" s="102"/>
      <c r="H270" s="315"/>
      <c r="I270" s="102"/>
      <c r="J270" s="102"/>
      <c r="K270" s="315"/>
      <c r="P270" s="315"/>
      <c r="T270" s="315"/>
      <c r="V270" s="26"/>
      <c r="W270" s="26"/>
      <c r="Y270" s="26"/>
      <c r="Z270" s="26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43" customFormat="1" ht="14.25" hidden="1">
      <c r="B271" s="91"/>
      <c r="D271" s="91"/>
      <c r="F271" s="102"/>
      <c r="G271" s="102"/>
      <c r="H271" s="315"/>
      <c r="I271" s="102"/>
      <c r="J271" s="102"/>
      <c r="K271" s="315"/>
      <c r="P271" s="315"/>
      <c r="T271" s="315"/>
      <c r="V271" s="26"/>
      <c r="W271" s="26"/>
      <c r="Y271" s="26"/>
      <c r="Z271" s="26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43" customFormat="1" ht="14.25" hidden="1">
      <c r="B272" s="91"/>
      <c r="D272" s="91"/>
      <c r="F272" s="102"/>
      <c r="G272" s="102"/>
      <c r="H272" s="315"/>
      <c r="I272" s="102"/>
      <c r="J272" s="102"/>
      <c r="K272" s="315"/>
      <c r="P272" s="315"/>
      <c r="T272" s="315"/>
      <c r="V272" s="26"/>
      <c r="W272" s="26"/>
      <c r="Y272" s="26"/>
      <c r="Z272" s="26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43" customFormat="1" ht="14.25" hidden="1">
      <c r="B273" s="91"/>
      <c r="D273" s="91"/>
      <c r="F273" s="102"/>
      <c r="G273" s="102"/>
      <c r="H273" s="315"/>
      <c r="I273" s="102"/>
      <c r="J273" s="102"/>
      <c r="K273" s="315"/>
      <c r="P273" s="315"/>
      <c r="T273" s="315"/>
      <c r="V273" s="26"/>
      <c r="W273" s="26"/>
      <c r="Y273" s="26"/>
      <c r="Z273" s="26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43" customFormat="1" ht="14.25" hidden="1">
      <c r="B274" s="91"/>
      <c r="D274" s="91"/>
      <c r="F274" s="102"/>
      <c r="G274" s="102"/>
      <c r="H274" s="315"/>
      <c r="I274" s="102"/>
      <c r="J274" s="102"/>
      <c r="K274" s="315"/>
      <c r="P274" s="315"/>
      <c r="T274" s="315"/>
      <c r="V274" s="26"/>
      <c r="W274" s="26"/>
      <c r="Y274" s="26"/>
      <c r="Z274" s="26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43" customFormat="1" ht="14.25" hidden="1">
      <c r="B275" s="91"/>
      <c r="D275" s="91"/>
      <c r="F275" s="102"/>
      <c r="G275" s="102"/>
      <c r="H275" s="315"/>
      <c r="I275" s="102"/>
      <c r="J275" s="102"/>
      <c r="K275" s="315"/>
      <c r="P275" s="315"/>
      <c r="T275" s="315"/>
      <c r="V275" s="26"/>
      <c r="W275" s="26"/>
      <c r="Y275" s="26"/>
      <c r="Z275" s="26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43" customFormat="1" ht="14.25" hidden="1">
      <c r="B276" s="91"/>
      <c r="D276" s="91"/>
      <c r="F276" s="102"/>
      <c r="G276" s="102"/>
      <c r="H276" s="315"/>
      <c r="I276" s="102"/>
      <c r="J276" s="102"/>
      <c r="K276" s="315"/>
      <c r="P276" s="315"/>
      <c r="T276" s="315"/>
      <c r="V276" s="26"/>
      <c r="W276" s="26"/>
      <c r="Y276" s="26"/>
      <c r="Z276" s="26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26" s="43" customFormat="1" ht="14.25" hidden="1">
      <c r="B277" s="91"/>
      <c r="D277" s="91"/>
      <c r="F277" s="102"/>
      <c r="G277" s="102"/>
      <c r="H277" s="315"/>
      <c r="I277" s="102"/>
      <c r="J277" s="102"/>
      <c r="K277" s="315"/>
      <c r="P277" s="315"/>
      <c r="T277" s="315"/>
      <c r="V277" s="26"/>
      <c r="W277" s="26"/>
      <c r="Y277" s="26"/>
      <c r="Z277" s="26"/>
    </row>
    <row r="278" spans="2:26" s="43" customFormat="1" ht="14.25" hidden="1">
      <c r="B278" s="91"/>
      <c r="D278" s="91"/>
      <c r="F278" s="102"/>
      <c r="G278" s="102"/>
      <c r="H278" s="315"/>
      <c r="I278" s="102"/>
      <c r="J278" s="102"/>
      <c r="K278" s="315"/>
      <c r="P278" s="315"/>
      <c r="T278" s="315"/>
      <c r="V278" s="26"/>
      <c r="W278" s="26"/>
      <c r="Y278" s="26"/>
      <c r="Z278" s="26"/>
    </row>
    <row r="279" spans="2:26" s="43" customFormat="1" ht="14.25" hidden="1">
      <c r="B279" s="91"/>
      <c r="D279" s="91"/>
      <c r="F279" s="102"/>
      <c r="G279" s="102"/>
      <c r="H279" s="315"/>
      <c r="I279" s="102"/>
      <c r="J279" s="102"/>
      <c r="K279" s="315"/>
      <c r="P279" s="315"/>
      <c r="T279" s="315"/>
      <c r="V279" s="26"/>
      <c r="W279" s="26"/>
      <c r="Y279" s="26"/>
      <c r="Z279" s="26"/>
    </row>
    <row r="280" spans="2:26" s="43" customFormat="1" ht="14.25" hidden="1">
      <c r="B280" s="91"/>
      <c r="D280" s="91"/>
      <c r="F280" s="102"/>
      <c r="G280" s="102"/>
      <c r="H280" s="315"/>
      <c r="I280" s="102"/>
      <c r="J280" s="102"/>
      <c r="K280" s="315"/>
      <c r="P280" s="315"/>
      <c r="T280" s="315"/>
      <c r="V280" s="26"/>
      <c r="W280" s="26"/>
      <c r="Y280" s="26"/>
      <c r="Z280" s="26"/>
    </row>
    <row r="281" spans="2:26" s="43" customFormat="1" ht="14.25" hidden="1">
      <c r="B281" s="91"/>
      <c r="D281" s="91"/>
      <c r="F281" s="102"/>
      <c r="G281" s="102"/>
      <c r="H281" s="315"/>
      <c r="I281" s="102"/>
      <c r="J281" s="102"/>
      <c r="K281" s="315"/>
      <c r="P281" s="315"/>
      <c r="T281" s="315"/>
      <c r="V281" s="26"/>
      <c r="W281" s="26"/>
      <c r="Y281" s="26"/>
      <c r="Z281" s="26"/>
    </row>
    <row r="282" spans="2:26" s="43" customFormat="1" ht="14.25" hidden="1">
      <c r="B282" s="91"/>
      <c r="D282" s="91"/>
      <c r="F282" s="102"/>
      <c r="G282" s="102"/>
      <c r="H282" s="315"/>
      <c r="I282" s="102"/>
      <c r="J282" s="102"/>
      <c r="K282" s="315"/>
      <c r="P282" s="315"/>
      <c r="T282" s="315"/>
      <c r="V282" s="26"/>
      <c r="W282" s="26"/>
      <c r="Y282" s="26"/>
      <c r="Z282" s="26"/>
    </row>
    <row r="283" spans="2:26" s="43" customFormat="1" ht="14.25" hidden="1">
      <c r="B283" s="91"/>
      <c r="D283" s="91"/>
      <c r="F283" s="102"/>
      <c r="G283" s="102"/>
      <c r="H283" s="315"/>
      <c r="I283" s="102"/>
      <c r="J283" s="102"/>
      <c r="K283" s="315"/>
      <c r="P283" s="315"/>
      <c r="T283" s="315"/>
      <c r="V283" s="26"/>
      <c r="W283" s="26"/>
      <c r="Y283" s="26"/>
      <c r="Z283" s="26"/>
    </row>
    <row r="284" spans="2:26" s="43" customFormat="1" ht="14.25" hidden="1">
      <c r="B284" s="91"/>
      <c r="D284" s="91"/>
      <c r="F284" s="102"/>
      <c r="G284" s="102"/>
      <c r="H284" s="315"/>
      <c r="I284" s="102"/>
      <c r="J284" s="102"/>
      <c r="K284" s="315"/>
      <c r="P284" s="315"/>
      <c r="T284" s="315"/>
      <c r="V284" s="26"/>
      <c r="W284" s="26"/>
      <c r="Y284" s="26"/>
      <c r="Z284" s="26"/>
    </row>
    <row r="285" spans="2:26" s="43" customFormat="1" ht="14.25" hidden="1">
      <c r="B285" s="91"/>
      <c r="D285" s="91"/>
      <c r="F285" s="102"/>
      <c r="G285" s="102"/>
      <c r="H285" s="315"/>
      <c r="I285" s="102"/>
      <c r="J285" s="102"/>
      <c r="K285" s="315"/>
      <c r="P285" s="315"/>
      <c r="T285" s="315"/>
      <c r="V285" s="26"/>
      <c r="W285" s="26"/>
      <c r="Y285" s="26"/>
      <c r="Z285" s="26"/>
    </row>
    <row r="286" spans="2:26" s="43" customFormat="1" ht="14.25" hidden="1">
      <c r="B286" s="91"/>
      <c r="D286" s="91"/>
      <c r="F286" s="102"/>
      <c r="G286" s="102"/>
      <c r="H286" s="315"/>
      <c r="I286" s="102"/>
      <c r="J286" s="102"/>
      <c r="K286" s="315"/>
      <c r="P286" s="315"/>
      <c r="T286" s="315"/>
      <c r="V286" s="26"/>
      <c r="W286" s="26"/>
      <c r="Y286" s="26"/>
      <c r="Z286" s="26"/>
    </row>
    <row r="287" spans="2:26" s="43" customFormat="1" ht="14.25" hidden="1">
      <c r="B287" s="91"/>
      <c r="D287" s="91"/>
      <c r="F287" s="102"/>
      <c r="G287" s="102"/>
      <c r="H287" s="315"/>
      <c r="I287" s="102"/>
      <c r="J287" s="102"/>
      <c r="K287" s="315"/>
      <c r="P287" s="315"/>
      <c r="T287" s="315"/>
      <c r="V287" s="26"/>
      <c r="W287" s="26"/>
      <c r="Y287" s="26"/>
      <c r="Z287" s="26"/>
    </row>
    <row r="288" spans="2:26" s="43" customFormat="1" ht="14.25" hidden="1">
      <c r="B288" s="91"/>
      <c r="D288" s="91"/>
      <c r="F288" s="102"/>
      <c r="G288" s="102"/>
      <c r="H288" s="315"/>
      <c r="I288" s="102"/>
      <c r="J288" s="102"/>
      <c r="K288" s="315"/>
      <c r="P288" s="315"/>
      <c r="T288" s="315"/>
      <c r="V288" s="26"/>
      <c r="W288" s="26"/>
      <c r="Y288" s="26"/>
      <c r="Z288" s="26"/>
    </row>
    <row r="289" spans="1:21" ht="14.25" hidden="1">
      <c r="A289" s="43"/>
      <c r="B289" s="91"/>
      <c r="C289" s="43"/>
      <c r="D289" s="91"/>
      <c r="E289" s="43"/>
      <c r="F289" s="102"/>
      <c r="G289" s="102"/>
      <c r="H289" s="315"/>
      <c r="I289" s="102"/>
      <c r="J289" s="102"/>
      <c r="K289" s="315"/>
      <c r="L289" s="43"/>
      <c r="M289" s="43"/>
      <c r="N289" s="43"/>
      <c r="O289" s="43"/>
      <c r="P289" s="315"/>
      <c r="Q289" s="43"/>
      <c r="R289" s="43"/>
      <c r="S289" s="43"/>
      <c r="T289" s="315"/>
      <c r="U289" s="43"/>
    </row>
    <row r="290" spans="1:21" ht="14.25" hidden="1">
      <c r="A290" s="43"/>
      <c r="B290" s="91"/>
      <c r="C290" s="43"/>
      <c r="D290" s="91"/>
      <c r="E290" s="43"/>
      <c r="F290" s="102"/>
      <c r="G290" s="102"/>
      <c r="H290" s="315"/>
      <c r="I290" s="102"/>
      <c r="J290" s="102"/>
      <c r="K290" s="315"/>
      <c r="L290" s="43"/>
      <c r="M290" s="43"/>
      <c r="N290" s="43"/>
      <c r="O290" s="43"/>
      <c r="P290" s="315"/>
      <c r="Q290" s="43"/>
      <c r="R290" s="43"/>
      <c r="S290" s="43"/>
      <c r="T290" s="315"/>
      <c r="U290" s="43"/>
    </row>
    <row r="291" spans="1:21" ht="14.25" hidden="1">
      <c r="A291" s="43"/>
      <c r="B291" s="91"/>
      <c r="C291" s="43"/>
      <c r="D291" s="91"/>
      <c r="E291" s="43"/>
      <c r="F291" s="102"/>
      <c r="G291" s="102"/>
      <c r="H291" s="315"/>
      <c r="I291" s="102"/>
      <c r="J291" s="102"/>
      <c r="K291" s="315"/>
      <c r="L291" s="43"/>
      <c r="M291" s="43"/>
      <c r="N291" s="43"/>
      <c r="O291" s="43"/>
      <c r="P291" s="315"/>
      <c r="Q291" s="43"/>
      <c r="R291" s="43"/>
      <c r="S291" s="43"/>
      <c r="T291" s="315"/>
      <c r="U291" s="43"/>
    </row>
    <row r="292" spans="1:21" ht="14.25" hidden="1">
      <c r="A292" s="43"/>
      <c r="B292" s="91"/>
      <c r="C292" s="43"/>
      <c r="D292" s="91"/>
      <c r="E292" s="43"/>
      <c r="F292" s="102"/>
      <c r="G292" s="102"/>
      <c r="H292" s="315"/>
      <c r="I292" s="102"/>
      <c r="J292" s="102"/>
      <c r="K292" s="315"/>
      <c r="L292" s="43"/>
      <c r="M292" s="43"/>
      <c r="N292" s="43"/>
      <c r="O292" s="43"/>
      <c r="P292" s="315"/>
      <c r="Q292" s="43"/>
      <c r="R292" s="43"/>
      <c r="S292" s="43"/>
      <c r="T292" s="315"/>
      <c r="U292" s="43"/>
    </row>
    <row r="293" spans="1:21" ht="14.25" hidden="1">
      <c r="A293" s="43"/>
      <c r="B293" s="91"/>
      <c r="C293" s="43"/>
      <c r="D293" s="91"/>
      <c r="E293" s="43"/>
      <c r="F293" s="102"/>
      <c r="G293" s="102"/>
      <c r="H293" s="315"/>
      <c r="I293" s="102"/>
      <c r="J293" s="102"/>
      <c r="K293" s="315"/>
      <c r="L293" s="43"/>
      <c r="M293" s="43"/>
      <c r="N293" s="43"/>
      <c r="O293" s="43"/>
      <c r="P293" s="315"/>
      <c r="Q293" s="43"/>
      <c r="R293" s="43"/>
      <c r="S293" s="43"/>
      <c r="T293" s="315"/>
      <c r="U293" s="43"/>
    </row>
    <row r="294" spans="1:21" ht="14.25" hidden="1">
      <c r="A294" s="43"/>
      <c r="B294" s="91"/>
      <c r="C294" s="43"/>
      <c r="D294" s="91"/>
      <c r="E294" s="43"/>
      <c r="F294" s="102"/>
      <c r="G294" s="102"/>
      <c r="H294" s="315"/>
      <c r="I294" s="102"/>
      <c r="J294" s="102"/>
      <c r="K294" s="315"/>
      <c r="L294" s="43"/>
      <c r="M294" s="43"/>
      <c r="N294" s="43"/>
      <c r="O294" s="43"/>
      <c r="P294" s="315"/>
      <c r="Q294" s="43"/>
      <c r="R294" s="43"/>
      <c r="S294" s="43"/>
      <c r="T294" s="315"/>
      <c r="U294" s="43"/>
    </row>
    <row r="295" spans="1:21" ht="14.25" hidden="1">
      <c r="A295" s="43"/>
      <c r="B295" s="91"/>
      <c r="C295" s="43"/>
      <c r="D295" s="91"/>
      <c r="E295" s="43"/>
      <c r="F295" s="102"/>
      <c r="G295" s="102"/>
      <c r="H295" s="315"/>
      <c r="I295" s="102"/>
      <c r="J295" s="102"/>
      <c r="K295" s="315"/>
      <c r="L295" s="43"/>
      <c r="M295" s="43"/>
      <c r="N295" s="43"/>
      <c r="O295" s="43"/>
      <c r="P295" s="315"/>
      <c r="Q295" s="43"/>
      <c r="R295" s="43"/>
      <c r="S295" s="43"/>
      <c r="T295" s="315"/>
      <c r="U295" s="43"/>
    </row>
    <row r="296" spans="1:21" ht="14.25" hidden="1">
      <c r="A296" s="43"/>
      <c r="B296" s="91"/>
      <c r="C296" s="43"/>
      <c r="D296" s="91"/>
      <c r="E296" s="43"/>
      <c r="F296" s="102"/>
      <c r="G296" s="102"/>
      <c r="H296" s="315"/>
      <c r="I296" s="102"/>
      <c r="J296" s="102"/>
      <c r="K296" s="315"/>
      <c r="L296" s="43"/>
      <c r="M296" s="43"/>
      <c r="N296" s="43"/>
      <c r="O296" s="43"/>
      <c r="P296" s="315"/>
      <c r="Q296" s="43"/>
      <c r="R296" s="43"/>
      <c r="S296" s="43"/>
      <c r="T296" s="315"/>
      <c r="U296" s="43"/>
    </row>
    <row r="297" spans="1:21" ht="14.25" hidden="1">
      <c r="A297" s="43"/>
      <c r="B297" s="91"/>
      <c r="C297" s="43"/>
      <c r="D297" s="91"/>
      <c r="E297" s="43"/>
      <c r="F297" s="102"/>
      <c r="G297" s="102"/>
      <c r="H297" s="315"/>
      <c r="I297" s="102"/>
      <c r="J297" s="102"/>
      <c r="K297" s="315"/>
      <c r="L297" s="43"/>
      <c r="M297" s="43"/>
      <c r="N297" s="43"/>
      <c r="O297" s="43"/>
      <c r="P297" s="315"/>
      <c r="Q297" s="43"/>
      <c r="R297" s="43"/>
      <c r="S297" s="43"/>
      <c r="T297" s="315"/>
      <c r="U297" s="43"/>
    </row>
    <row r="298" spans="1:21" ht="14.25" hidden="1">
      <c r="A298" s="43"/>
      <c r="B298" s="91"/>
      <c r="C298" s="43"/>
      <c r="D298" s="91"/>
      <c r="E298" s="43"/>
      <c r="F298" s="102"/>
      <c r="G298" s="102"/>
      <c r="H298" s="315"/>
      <c r="I298" s="102"/>
      <c r="J298" s="102"/>
      <c r="K298" s="315"/>
      <c r="L298" s="43"/>
      <c r="M298" s="43"/>
      <c r="N298" s="43"/>
      <c r="O298" s="43"/>
      <c r="P298" s="315"/>
      <c r="Q298" s="43"/>
      <c r="R298" s="43"/>
      <c r="S298" s="43"/>
      <c r="T298" s="315"/>
      <c r="U298" s="43"/>
    </row>
    <row r="299" spans="1:21" ht="14.25" hidden="1">
      <c r="A299" s="43"/>
      <c r="B299" s="91"/>
      <c r="C299" s="43"/>
      <c r="D299" s="91"/>
      <c r="E299" s="43"/>
      <c r="F299" s="102"/>
      <c r="G299" s="102"/>
      <c r="H299" s="315"/>
      <c r="I299" s="102"/>
      <c r="J299" s="102"/>
      <c r="K299" s="315"/>
      <c r="L299" s="43"/>
      <c r="M299" s="43"/>
      <c r="N299" s="43"/>
      <c r="O299" s="43"/>
      <c r="P299" s="315"/>
      <c r="Q299" s="43"/>
      <c r="R299" s="43"/>
      <c r="S299" s="43"/>
      <c r="T299" s="315"/>
      <c r="U299" s="43"/>
    </row>
    <row r="300" spans="1:21" ht="14.25" hidden="1">
      <c r="A300" s="43"/>
      <c r="B300" s="91"/>
      <c r="C300" s="43"/>
      <c r="D300" s="91"/>
      <c r="E300" s="43"/>
      <c r="F300" s="102"/>
      <c r="G300" s="102"/>
      <c r="H300" s="315"/>
      <c r="I300" s="102"/>
      <c r="J300" s="102"/>
      <c r="K300" s="315"/>
      <c r="L300" s="43"/>
      <c r="M300" s="43"/>
      <c r="N300" s="43"/>
      <c r="O300" s="43"/>
      <c r="P300" s="315"/>
      <c r="Q300" s="43"/>
      <c r="R300" s="43"/>
      <c r="S300" s="43"/>
      <c r="T300" s="315"/>
      <c r="U300" s="43"/>
    </row>
    <row r="301" spans="1:21" ht="14.25" hidden="1">
      <c r="A301" s="43"/>
      <c r="B301" s="91"/>
      <c r="C301" s="43"/>
      <c r="D301" s="91"/>
      <c r="E301" s="43"/>
      <c r="F301" s="102"/>
      <c r="G301" s="102"/>
      <c r="H301" s="315"/>
      <c r="I301" s="102"/>
      <c r="J301" s="102"/>
      <c r="K301" s="315"/>
      <c r="L301" s="43"/>
      <c r="M301" s="43"/>
      <c r="N301" s="43"/>
      <c r="O301" s="43"/>
      <c r="P301" s="315"/>
      <c r="Q301" s="43"/>
      <c r="R301" s="43"/>
      <c r="S301" s="43"/>
      <c r="T301" s="315"/>
      <c r="U301" s="43"/>
    </row>
    <row r="302" spans="1:21" ht="14.25" hidden="1">
      <c r="A302" s="43"/>
      <c r="B302" s="91"/>
      <c r="C302" s="43"/>
      <c r="D302" s="91"/>
      <c r="E302" s="43"/>
      <c r="F302" s="102"/>
      <c r="G302" s="102"/>
      <c r="H302" s="315"/>
      <c r="I302" s="102"/>
      <c r="J302" s="102"/>
      <c r="K302" s="315"/>
      <c r="L302" s="43"/>
      <c r="M302" s="43"/>
      <c r="N302" s="43"/>
      <c r="O302" s="43"/>
      <c r="P302" s="315"/>
      <c r="Q302" s="43"/>
      <c r="R302" s="43"/>
      <c r="S302" s="43"/>
      <c r="T302" s="315"/>
      <c r="U302" s="43"/>
    </row>
    <row r="303" spans="1:21" ht="14.25" hidden="1">
      <c r="A303" s="43"/>
      <c r="B303" s="91"/>
      <c r="C303" s="43"/>
      <c r="D303" s="91"/>
      <c r="E303" s="43"/>
      <c r="F303" s="102"/>
      <c r="G303" s="102"/>
      <c r="H303" s="315"/>
      <c r="I303" s="102"/>
      <c r="J303" s="102"/>
      <c r="K303" s="315"/>
      <c r="L303" s="43"/>
      <c r="M303" s="43"/>
      <c r="N303" s="43"/>
      <c r="O303" s="43"/>
      <c r="P303" s="315"/>
      <c r="Q303" s="43"/>
      <c r="R303" s="43"/>
      <c r="S303" s="43"/>
      <c r="T303" s="315"/>
      <c r="U303" s="43"/>
    </row>
    <row r="304" spans="1:21" ht="14.25" hidden="1">
      <c r="A304" s="43"/>
      <c r="B304" s="91"/>
      <c r="C304" s="43"/>
      <c r="D304" s="91"/>
      <c r="E304" s="43"/>
      <c r="F304" s="102"/>
      <c r="G304" s="102"/>
      <c r="H304" s="315"/>
      <c r="I304" s="102"/>
      <c r="J304" s="102"/>
      <c r="K304" s="315"/>
      <c r="L304" s="43"/>
      <c r="M304" s="43"/>
      <c r="N304" s="43"/>
      <c r="O304" s="43"/>
      <c r="P304" s="315"/>
      <c r="Q304" s="43"/>
      <c r="R304" s="43"/>
      <c r="S304" s="43"/>
      <c r="T304" s="315"/>
      <c r="U304" s="43"/>
    </row>
    <row r="305" spans="1:21" ht="14.25" hidden="1">
      <c r="A305" s="43"/>
      <c r="B305" s="91"/>
      <c r="C305" s="43"/>
      <c r="D305" s="91"/>
      <c r="E305" s="43"/>
      <c r="F305" s="102"/>
      <c r="G305" s="102"/>
      <c r="H305" s="315"/>
      <c r="I305" s="102"/>
      <c r="J305" s="102"/>
      <c r="K305" s="315"/>
      <c r="L305" s="43"/>
      <c r="M305" s="43"/>
      <c r="N305" s="43"/>
      <c r="O305" s="43"/>
      <c r="P305" s="315"/>
      <c r="Q305" s="43"/>
      <c r="R305" s="43"/>
      <c r="S305" s="43"/>
      <c r="T305" s="315"/>
      <c r="U305" s="43"/>
    </row>
    <row r="306" spans="1:21" ht="14.25" hidden="1">
      <c r="A306" s="43"/>
      <c r="B306" s="91"/>
      <c r="C306" s="43"/>
      <c r="D306" s="91"/>
      <c r="E306" s="43"/>
      <c r="F306" s="102"/>
      <c r="G306" s="102"/>
      <c r="H306" s="315"/>
      <c r="I306" s="102"/>
      <c r="J306" s="102"/>
      <c r="K306" s="315"/>
      <c r="L306" s="43"/>
      <c r="M306" s="43"/>
      <c r="N306" s="43"/>
      <c r="O306" s="43"/>
      <c r="P306" s="315"/>
      <c r="Q306" s="43"/>
      <c r="R306" s="43"/>
      <c r="S306" s="43"/>
      <c r="T306" s="315"/>
      <c r="U306" s="43"/>
    </row>
    <row r="307" spans="1:21" ht="14.25" hidden="1">
      <c r="A307" s="43"/>
      <c r="B307" s="91"/>
      <c r="C307" s="43"/>
      <c r="D307" s="91"/>
      <c r="E307" s="43"/>
      <c r="F307" s="102"/>
      <c r="G307" s="102"/>
      <c r="H307" s="315"/>
      <c r="I307" s="102"/>
      <c r="J307" s="102"/>
      <c r="K307" s="315"/>
      <c r="L307" s="43"/>
      <c r="M307" s="43"/>
      <c r="N307" s="43"/>
      <c r="O307" s="43"/>
      <c r="P307" s="315"/>
      <c r="Q307" s="43"/>
      <c r="R307" s="43"/>
      <c r="S307" s="43"/>
      <c r="T307" s="315"/>
      <c r="U307" s="43"/>
    </row>
    <row r="308" spans="1:21" ht="14.25" hidden="1">
      <c r="A308" s="43"/>
      <c r="B308" s="91"/>
      <c r="C308" s="43"/>
      <c r="D308" s="91"/>
      <c r="E308" s="43"/>
      <c r="F308" s="102"/>
      <c r="G308" s="102"/>
      <c r="H308" s="315"/>
      <c r="I308" s="102"/>
      <c r="J308" s="102"/>
      <c r="K308" s="315"/>
      <c r="L308" s="43"/>
      <c r="M308" s="43"/>
      <c r="N308" s="43"/>
      <c r="O308" s="43"/>
      <c r="P308" s="315"/>
      <c r="Q308" s="43"/>
      <c r="R308" s="43"/>
      <c r="S308" s="43"/>
      <c r="T308" s="315"/>
      <c r="U308" s="43"/>
    </row>
    <row r="309" spans="1:21" ht="14.25" hidden="1">
      <c r="A309" s="43"/>
      <c r="B309" s="91"/>
      <c r="C309" s="43"/>
      <c r="D309" s="91"/>
      <c r="E309" s="43"/>
      <c r="F309" s="102"/>
      <c r="G309" s="102"/>
      <c r="H309" s="315"/>
      <c r="I309" s="102"/>
      <c r="J309" s="102"/>
      <c r="K309" s="315"/>
      <c r="L309" s="43"/>
      <c r="M309" s="43"/>
      <c r="N309" s="43"/>
      <c r="O309" s="43"/>
      <c r="P309" s="315"/>
      <c r="Q309" s="43"/>
      <c r="R309" s="43"/>
      <c r="S309" s="43"/>
      <c r="T309" s="315"/>
      <c r="U309" s="43"/>
    </row>
    <row r="310" spans="1:21" ht="14.25" hidden="1">
      <c r="A310" s="43"/>
      <c r="B310" s="91"/>
      <c r="C310" s="43"/>
      <c r="D310" s="91"/>
      <c r="E310" s="43"/>
      <c r="F310" s="102"/>
      <c r="G310" s="102"/>
      <c r="H310" s="315"/>
      <c r="I310" s="102"/>
      <c r="J310" s="102"/>
      <c r="K310" s="315"/>
      <c r="L310" s="43"/>
      <c r="M310" s="43"/>
      <c r="N310" s="43"/>
      <c r="O310" s="43"/>
      <c r="P310" s="315"/>
      <c r="Q310" s="43"/>
      <c r="R310" s="43"/>
      <c r="S310" s="43"/>
      <c r="T310" s="315"/>
      <c r="U310" s="43"/>
    </row>
    <row r="311" spans="1:21" ht="14.25" hidden="1">
      <c r="A311" s="43"/>
      <c r="B311" s="91"/>
      <c r="C311" s="43"/>
      <c r="D311" s="91"/>
      <c r="E311" s="43"/>
      <c r="F311" s="102"/>
      <c r="G311" s="102"/>
      <c r="H311" s="315"/>
      <c r="I311" s="102"/>
      <c r="J311" s="102"/>
      <c r="K311" s="315"/>
      <c r="L311" s="43"/>
      <c r="M311" s="43"/>
      <c r="N311" s="43"/>
      <c r="O311" s="43"/>
      <c r="P311" s="315"/>
      <c r="Q311" s="43"/>
      <c r="R311" s="43"/>
      <c r="S311" s="43"/>
      <c r="T311" s="315"/>
      <c r="U311" s="43"/>
    </row>
    <row r="312" spans="1:21" ht="14.25" hidden="1">
      <c r="A312" s="43"/>
      <c r="B312" s="91"/>
      <c r="C312" s="43"/>
      <c r="D312" s="91"/>
      <c r="E312" s="43"/>
      <c r="F312" s="102"/>
      <c r="G312" s="102"/>
      <c r="H312" s="315"/>
      <c r="I312" s="102"/>
      <c r="J312" s="102"/>
      <c r="K312" s="315"/>
      <c r="L312" s="43"/>
      <c r="M312" s="43"/>
      <c r="N312" s="43"/>
      <c r="O312" s="43"/>
      <c r="P312" s="315"/>
      <c r="Q312" s="43"/>
      <c r="R312" s="43"/>
      <c r="S312" s="43"/>
      <c r="T312" s="315"/>
      <c r="U312" s="43"/>
    </row>
    <row r="313" spans="1:21" ht="14.25" hidden="1">
      <c r="A313" s="43"/>
      <c r="B313" s="91"/>
      <c r="C313" s="43"/>
      <c r="D313" s="91"/>
      <c r="E313" s="43"/>
      <c r="F313" s="102"/>
      <c r="G313" s="102"/>
      <c r="H313" s="315"/>
      <c r="I313" s="102"/>
      <c r="J313" s="102"/>
      <c r="K313" s="315"/>
      <c r="L313" s="43"/>
      <c r="M313" s="43"/>
      <c r="N313" s="43"/>
      <c r="O313" s="43"/>
      <c r="P313" s="315"/>
      <c r="Q313" s="43"/>
      <c r="R313" s="43"/>
      <c r="S313" s="43"/>
      <c r="T313" s="315"/>
      <c r="U313" s="43"/>
    </row>
    <row r="314" spans="1:21" ht="14.25" hidden="1">
      <c r="A314" s="43"/>
      <c r="B314" s="91"/>
      <c r="C314" s="43"/>
      <c r="D314" s="91"/>
      <c r="E314" s="43"/>
      <c r="F314" s="102"/>
      <c r="G314" s="102"/>
      <c r="H314" s="315"/>
      <c r="I314" s="102"/>
      <c r="J314" s="102"/>
      <c r="K314" s="315"/>
      <c r="L314" s="43"/>
      <c r="M314" s="43"/>
      <c r="N314" s="43"/>
      <c r="O314" s="43"/>
      <c r="P314" s="315"/>
      <c r="Q314" s="43"/>
      <c r="R314" s="43"/>
      <c r="S314" s="43"/>
      <c r="T314" s="315"/>
      <c r="U314" s="43"/>
    </row>
    <row r="315" spans="1:21" ht="14.25" hidden="1">
      <c r="A315" s="43"/>
      <c r="B315" s="91"/>
      <c r="C315" s="43"/>
      <c r="D315" s="91"/>
      <c r="E315" s="43"/>
      <c r="F315" s="102"/>
      <c r="G315" s="102"/>
      <c r="H315" s="315"/>
      <c r="I315" s="102"/>
      <c r="J315" s="102"/>
      <c r="K315" s="315"/>
      <c r="L315" s="43"/>
      <c r="M315" s="43"/>
      <c r="N315" s="43"/>
      <c r="O315" s="43"/>
      <c r="P315" s="315"/>
      <c r="Q315" s="43"/>
      <c r="R315" s="43"/>
      <c r="S315" s="43"/>
      <c r="T315" s="315"/>
      <c r="U315" s="43"/>
    </row>
    <row r="316" spans="1:21" ht="14.25" hidden="1">
      <c r="A316" s="43"/>
      <c r="B316" s="91"/>
      <c r="C316" s="43"/>
      <c r="D316" s="91"/>
      <c r="E316" s="43"/>
      <c r="F316" s="102"/>
      <c r="G316" s="102"/>
      <c r="H316" s="315"/>
      <c r="I316" s="102"/>
      <c r="J316" s="102"/>
      <c r="K316" s="315"/>
      <c r="L316" s="43"/>
      <c r="M316" s="43"/>
      <c r="N316" s="43"/>
      <c r="O316" s="43"/>
      <c r="P316" s="315"/>
      <c r="Q316" s="43"/>
      <c r="R316" s="43"/>
      <c r="S316" s="43"/>
      <c r="T316" s="315"/>
      <c r="U316" s="43"/>
    </row>
    <row r="317" spans="1:21" ht="14.25" hidden="1">
      <c r="A317" s="43"/>
      <c r="B317" s="91"/>
      <c r="C317" s="43"/>
      <c r="D317" s="91"/>
      <c r="E317" s="43"/>
      <c r="F317" s="102"/>
      <c r="G317" s="102"/>
      <c r="H317" s="315"/>
      <c r="I317" s="102"/>
      <c r="J317" s="102"/>
      <c r="K317" s="315"/>
      <c r="L317" s="43"/>
      <c r="M317" s="43"/>
      <c r="N317" s="43"/>
      <c r="O317" s="43"/>
      <c r="P317" s="315"/>
      <c r="Q317" s="43"/>
      <c r="R317" s="43"/>
      <c r="S317" s="43"/>
      <c r="T317" s="315"/>
      <c r="U317" s="43"/>
    </row>
    <row r="318" spans="1:21" ht="14.25" hidden="1">
      <c r="A318" s="43"/>
      <c r="B318" s="91"/>
      <c r="C318" s="43"/>
      <c r="D318" s="91"/>
      <c r="E318" s="43"/>
      <c r="F318" s="102"/>
      <c r="G318" s="102"/>
      <c r="H318" s="315"/>
      <c r="I318" s="102"/>
      <c r="J318" s="102"/>
      <c r="K318" s="315"/>
      <c r="L318" s="43"/>
      <c r="M318" s="43"/>
      <c r="N318" s="43"/>
      <c r="O318" s="43"/>
      <c r="P318" s="315"/>
      <c r="Q318" s="43"/>
      <c r="R318" s="43"/>
      <c r="S318" s="43"/>
      <c r="T318" s="315"/>
      <c r="U318" s="43"/>
    </row>
    <row r="319" spans="1:21" ht="14.25" hidden="1">
      <c r="A319" s="43"/>
      <c r="B319" s="91"/>
      <c r="C319" s="43"/>
      <c r="D319" s="91"/>
      <c r="E319" s="43"/>
      <c r="F319" s="102"/>
      <c r="G319" s="102"/>
      <c r="H319" s="315"/>
      <c r="I319" s="102"/>
      <c r="J319" s="102"/>
      <c r="K319" s="315"/>
      <c r="L319" s="43"/>
      <c r="M319" s="43"/>
      <c r="N319" s="43"/>
      <c r="O319" s="43"/>
      <c r="P319" s="315"/>
      <c r="Q319" s="43"/>
      <c r="R319" s="43"/>
      <c r="S319" s="43"/>
      <c r="T319" s="315"/>
      <c r="U319" s="43"/>
    </row>
    <row r="320" spans="1:21" ht="14.25" hidden="1">
      <c r="A320" s="43"/>
      <c r="B320" s="91"/>
      <c r="C320" s="43"/>
      <c r="D320" s="91"/>
      <c r="E320" s="43"/>
      <c r="F320" s="102"/>
      <c r="G320" s="102"/>
      <c r="H320" s="315"/>
      <c r="I320" s="102"/>
      <c r="J320" s="102"/>
      <c r="K320" s="315"/>
      <c r="L320" s="43"/>
      <c r="M320" s="43"/>
      <c r="N320" s="43"/>
      <c r="O320" s="43"/>
      <c r="P320" s="315"/>
      <c r="Q320" s="43"/>
      <c r="R320" s="43"/>
      <c r="S320" s="43"/>
      <c r="T320" s="315"/>
      <c r="U320" s="43"/>
    </row>
    <row r="321" spans="1:21" ht="14.25" hidden="1">
      <c r="A321" s="43"/>
      <c r="B321" s="91"/>
      <c r="C321" s="43"/>
      <c r="D321" s="91"/>
      <c r="E321" s="43"/>
      <c r="F321" s="102"/>
      <c r="G321" s="102"/>
      <c r="H321" s="315"/>
      <c r="I321" s="102"/>
      <c r="J321" s="102"/>
      <c r="K321" s="315"/>
      <c r="L321" s="43"/>
      <c r="M321" s="43"/>
      <c r="N321" s="43"/>
      <c r="O321" s="43"/>
      <c r="P321" s="315"/>
      <c r="Q321" s="43"/>
      <c r="R321" s="43"/>
      <c r="S321" s="43"/>
      <c r="T321" s="315"/>
      <c r="U321" s="43"/>
    </row>
    <row r="322" spans="1:21" ht="14.25" hidden="1">
      <c r="A322" s="43"/>
      <c r="B322" s="91"/>
      <c r="C322" s="43"/>
      <c r="D322" s="91"/>
      <c r="E322" s="43"/>
      <c r="F322" s="102"/>
      <c r="G322" s="102"/>
      <c r="H322" s="315"/>
      <c r="I322" s="102"/>
      <c r="J322" s="102"/>
      <c r="K322" s="315"/>
      <c r="L322" s="43"/>
      <c r="M322" s="43"/>
      <c r="N322" s="43"/>
      <c r="O322" s="43"/>
      <c r="P322" s="315"/>
      <c r="Q322" s="43"/>
      <c r="R322" s="43"/>
      <c r="S322" s="43"/>
      <c r="T322" s="315"/>
      <c r="U322" s="43"/>
    </row>
    <row r="323" spans="1:21" ht="14.25" hidden="1">
      <c r="A323" s="43"/>
      <c r="B323" s="91"/>
      <c r="C323" s="43"/>
      <c r="D323" s="91"/>
      <c r="E323" s="43"/>
      <c r="F323" s="102"/>
      <c r="G323" s="102"/>
      <c r="H323" s="315"/>
      <c r="I323" s="102"/>
      <c r="J323" s="102"/>
      <c r="K323" s="315"/>
      <c r="L323" s="43"/>
      <c r="M323" s="43"/>
      <c r="N323" s="43"/>
      <c r="O323" s="43"/>
      <c r="P323" s="315"/>
      <c r="Q323" s="43"/>
      <c r="R323" s="43"/>
      <c r="S323" s="43"/>
      <c r="T323" s="315"/>
      <c r="U323" s="43"/>
    </row>
    <row r="324" spans="1:21" ht="14.25" hidden="1">
      <c r="A324" s="43"/>
      <c r="B324" s="91"/>
      <c r="C324" s="43"/>
      <c r="D324" s="91"/>
      <c r="E324" s="43"/>
      <c r="F324" s="102"/>
      <c r="G324" s="102"/>
      <c r="H324" s="315"/>
      <c r="I324" s="102"/>
      <c r="J324" s="102"/>
      <c r="K324" s="315"/>
      <c r="L324" s="43"/>
      <c r="M324" s="43"/>
      <c r="N324" s="43"/>
      <c r="O324" s="43"/>
      <c r="P324" s="315"/>
      <c r="Q324" s="43"/>
      <c r="R324" s="43"/>
      <c r="S324" s="43"/>
      <c r="T324" s="315"/>
      <c r="U324" s="43"/>
    </row>
    <row r="325" spans="1:5" ht="14.25" hidden="1">
      <c r="A325" s="43"/>
      <c r="B325" s="91"/>
      <c r="C325" s="43"/>
      <c r="D325" s="91"/>
      <c r="E325" s="43"/>
    </row>
    <row r="326" spans="1:5" ht="14.25" hidden="1">
      <c r="A326" s="43"/>
      <c r="B326" s="91"/>
      <c r="C326" s="43"/>
      <c r="D326" s="91"/>
      <c r="E326" s="43"/>
    </row>
    <row r="327" spans="1:5" ht="14.25" hidden="1">
      <c r="A327" s="43"/>
      <c r="B327" s="91"/>
      <c r="C327" s="43"/>
      <c r="D327" s="91"/>
      <c r="E327" s="43"/>
    </row>
    <row r="328" spans="1:5" ht="14.25" hidden="1">
      <c r="A328" s="43"/>
      <c r="B328" s="91"/>
      <c r="C328" s="43"/>
      <c r="D328" s="91"/>
      <c r="E328" s="43"/>
    </row>
    <row r="329" spans="1:5" ht="14.25" hidden="1">
      <c r="A329" s="43"/>
      <c r="B329" s="91"/>
      <c r="C329" s="43"/>
      <c r="D329" s="91"/>
      <c r="E329" s="43"/>
    </row>
    <row r="330" spans="1:5" ht="14.25" hidden="1">
      <c r="A330" s="43"/>
      <c r="B330" s="91"/>
      <c r="C330" s="43"/>
      <c r="D330" s="91"/>
      <c r="E330" s="43"/>
    </row>
    <row r="331" spans="1:5" ht="14.25" hidden="1">
      <c r="A331" s="43"/>
      <c r="B331" s="91"/>
      <c r="C331" s="43"/>
      <c r="D331" s="91"/>
      <c r="E331" s="43"/>
    </row>
    <row r="332" spans="1:5" ht="14.25" hidden="1">
      <c r="A332" s="43"/>
      <c r="B332" s="91"/>
      <c r="C332" s="43"/>
      <c r="D332" s="91"/>
      <c r="E332" s="43"/>
    </row>
    <row r="333" spans="1:5" ht="14.25" hidden="1">
      <c r="A333" s="43"/>
      <c r="B333" s="91"/>
      <c r="C333" s="43"/>
      <c r="D333" s="91"/>
      <c r="E333" s="43"/>
    </row>
    <row r="334" spans="1:5" ht="14.25" hidden="1">
      <c r="A334" s="43"/>
      <c r="B334" s="91"/>
      <c r="C334" s="43"/>
      <c r="D334" s="91"/>
      <c r="E334" s="43"/>
    </row>
    <row r="335" spans="1:4" ht="14.25" hidden="1">
      <c r="A335" s="43"/>
      <c r="B335" s="91"/>
      <c r="C335" s="43"/>
      <c r="D335" s="91"/>
    </row>
    <row r="336" spans="1:4" ht="14.25" hidden="1">
      <c r="A336" s="43"/>
      <c r="B336" s="91"/>
      <c r="C336" s="43"/>
      <c r="D336" s="91"/>
    </row>
    <row r="337" spans="1:4" ht="14.25" hidden="1">
      <c r="A337" s="43"/>
      <c r="B337" s="91"/>
      <c r="C337" s="43"/>
      <c r="D337" s="91"/>
    </row>
    <row r="338" spans="1:4" ht="14.25" hidden="1">
      <c r="A338" s="43"/>
      <c r="B338" s="91"/>
      <c r="C338" s="43"/>
      <c r="D338" s="91"/>
    </row>
    <row r="339" spans="1:4" ht="14.25" hidden="1">
      <c r="A339" s="43"/>
      <c r="B339" s="91"/>
      <c r="C339" s="43"/>
      <c r="D339" s="91"/>
    </row>
    <row r="340" spans="1:4" ht="14.25" hidden="1">
      <c r="A340" s="43"/>
      <c r="B340" s="91"/>
      <c r="C340" s="43"/>
      <c r="D340" s="91"/>
    </row>
    <row r="341" spans="1:4" ht="14.25" hidden="1">
      <c r="A341" s="43"/>
      <c r="B341" s="91"/>
      <c r="C341" s="43"/>
      <c r="D341" s="91"/>
    </row>
    <row r="342" spans="1:4" ht="14.25" hidden="1">
      <c r="A342" s="43"/>
      <c r="B342" s="91"/>
      <c r="C342" s="43"/>
      <c r="D342" s="91"/>
    </row>
    <row r="343" spans="1:4" ht="14.25" hidden="1">
      <c r="A343" s="43"/>
      <c r="B343" s="91"/>
      <c r="C343" s="43"/>
      <c r="D343" s="91"/>
    </row>
    <row r="344" spans="1:4" ht="14.25" hidden="1">
      <c r="A344" s="43"/>
      <c r="B344" s="91"/>
      <c r="C344" s="43"/>
      <c r="D344" s="91"/>
    </row>
    <row r="345" spans="1:4" ht="14.25" hidden="1">
      <c r="A345" s="43"/>
      <c r="B345" s="91"/>
      <c r="C345" s="43"/>
      <c r="D345" s="91"/>
    </row>
    <row r="346" spans="1:4" ht="14.25" hidden="1">
      <c r="A346" s="43"/>
      <c r="B346" s="91"/>
      <c r="C346" s="43"/>
      <c r="D346" s="91"/>
    </row>
    <row r="347" spans="1:4" ht="14.25" hidden="1">
      <c r="A347" s="43"/>
      <c r="B347" s="91"/>
      <c r="C347" s="43"/>
      <c r="D347" s="91"/>
    </row>
    <row r="348" spans="1:4" ht="14.25" hidden="1">
      <c r="A348" s="43"/>
      <c r="B348" s="91"/>
      <c r="C348" s="43"/>
      <c r="D348" s="91"/>
    </row>
    <row r="349" spans="1:4" ht="14.25" hidden="1">
      <c r="A349" s="43"/>
      <c r="B349" s="91"/>
      <c r="C349" s="43"/>
      <c r="D349" s="91"/>
    </row>
    <row r="350" spans="1:4" ht="14.25" hidden="1">
      <c r="A350" s="43"/>
      <c r="B350" s="91"/>
      <c r="C350" s="43"/>
      <c r="D350" s="91"/>
    </row>
    <row r="351" spans="1:4" ht="14.25" hidden="1">
      <c r="A351" s="43"/>
      <c r="B351" s="91"/>
      <c r="C351" s="43"/>
      <c r="D351" s="91"/>
    </row>
    <row r="352" spans="1:4" ht="14.25" hidden="1">
      <c r="A352" s="43"/>
      <c r="B352" s="91"/>
      <c r="C352" s="43"/>
      <c r="D352" s="91"/>
    </row>
    <row r="353" spans="1:4" ht="14.25" hidden="1">
      <c r="A353" s="43"/>
      <c r="B353" s="91"/>
      <c r="C353" s="43"/>
      <c r="D353" s="91"/>
    </row>
    <row r="354" spans="1:4" ht="14.25" hidden="1">
      <c r="A354" s="43"/>
      <c r="B354" s="91"/>
      <c r="C354" s="43"/>
      <c r="D354" s="91"/>
    </row>
    <row r="355" spans="1:4" ht="14.25" hidden="1">
      <c r="A355" s="43"/>
      <c r="B355" s="91"/>
      <c r="C355" s="43"/>
      <c r="D355" s="91"/>
    </row>
    <row r="356" spans="1:4" ht="14.25" hidden="1">
      <c r="A356" s="43"/>
      <c r="B356" s="91"/>
      <c r="C356" s="43"/>
      <c r="D356" s="91"/>
    </row>
    <row r="357" spans="1:4" ht="14.25" hidden="1">
      <c r="A357" s="43"/>
      <c r="B357" s="91"/>
      <c r="C357" s="43"/>
      <c r="D357" s="91"/>
    </row>
    <row r="358" spans="1:4" ht="14.25" hidden="1">
      <c r="A358" s="43"/>
      <c r="B358" s="91"/>
      <c r="C358" s="43"/>
      <c r="D358" s="91"/>
    </row>
    <row r="359" spans="1:4" ht="14.25" hidden="1">
      <c r="A359" s="43"/>
      <c r="B359" s="91"/>
      <c r="C359" s="43"/>
      <c r="D359" s="91"/>
    </row>
    <row r="360" spans="1:4" ht="14.25" hidden="1">
      <c r="A360" s="43"/>
      <c r="B360" s="91"/>
      <c r="C360" s="43"/>
      <c r="D360" s="91"/>
    </row>
    <row r="361" spans="1:4" ht="14.25" hidden="1">
      <c r="A361" s="43"/>
      <c r="B361" s="91"/>
      <c r="C361" s="43"/>
      <c r="D361" s="91"/>
    </row>
    <row r="362" spans="1:4" ht="14.25" hidden="1">
      <c r="A362" s="43"/>
      <c r="B362" s="91"/>
      <c r="C362" s="43"/>
      <c r="D362" s="91"/>
    </row>
    <row r="363" spans="1:4" ht="14.25" hidden="1">
      <c r="A363" s="43"/>
      <c r="B363" s="91"/>
      <c r="C363" s="43"/>
      <c r="D363" s="91"/>
    </row>
    <row r="364" spans="1:4" ht="14.25" hidden="1">
      <c r="A364" s="43"/>
      <c r="B364" s="91"/>
      <c r="C364" s="43"/>
      <c r="D364" s="91"/>
    </row>
    <row r="365" spans="1:4" ht="14.25" hidden="1">
      <c r="A365" s="43"/>
      <c r="B365" s="91"/>
      <c r="C365" s="43"/>
      <c r="D365" s="91"/>
    </row>
    <row r="366" spans="1:4" ht="14.25" hidden="1">
      <c r="A366" s="43"/>
      <c r="B366" s="91"/>
      <c r="C366" s="43"/>
      <c r="D366" s="91"/>
    </row>
    <row r="367" spans="1:4" ht="14.25" hidden="1">
      <c r="A367" s="43"/>
      <c r="B367" s="91"/>
      <c r="C367" s="43"/>
      <c r="D367" s="91"/>
    </row>
    <row r="368" spans="1:4" ht="14.25" hidden="1">
      <c r="A368" s="43"/>
      <c r="B368" s="91"/>
      <c r="C368" s="43"/>
      <c r="D368" s="91"/>
    </row>
    <row r="369" spans="1:4" ht="14.25" hidden="1">
      <c r="A369" s="43"/>
      <c r="B369" s="91"/>
      <c r="C369" s="43"/>
      <c r="D369" s="91"/>
    </row>
    <row r="370" spans="1:4" ht="14.25" hidden="1">
      <c r="A370" s="43"/>
      <c r="B370" s="91"/>
      <c r="C370" s="43"/>
      <c r="D370" s="91"/>
    </row>
    <row r="371" spans="1:4" ht="14.25" hidden="1">
      <c r="A371" s="43"/>
      <c r="B371" s="91"/>
      <c r="C371" s="43"/>
      <c r="D371" s="91"/>
    </row>
    <row r="372" spans="1:4" ht="14.25" hidden="1">
      <c r="A372" s="43"/>
      <c r="B372" s="91"/>
      <c r="C372" s="43"/>
      <c r="D372" s="91"/>
    </row>
    <row r="373" spans="1:4" ht="14.25" hidden="1">
      <c r="A373" s="43"/>
      <c r="B373" s="91"/>
      <c r="C373" s="43"/>
      <c r="D373" s="91"/>
    </row>
    <row r="374" spans="1:4" ht="14.25" hidden="1">
      <c r="A374" s="43"/>
      <c r="B374" s="91"/>
      <c r="C374" s="43"/>
      <c r="D374" s="91"/>
    </row>
    <row r="375" spans="1:4" ht="14.25" hidden="1">
      <c r="A375" s="43"/>
      <c r="B375" s="91"/>
      <c r="C375" s="43"/>
      <c r="D375" s="91"/>
    </row>
    <row r="376" ht="14.25" hidden="1"/>
  </sheetData>
  <mergeCells count="18">
    <mergeCell ref="V5:X5"/>
    <mergeCell ref="Y5:AA5"/>
    <mergeCell ref="A8:A9"/>
    <mergeCell ref="Q5:T5"/>
    <mergeCell ref="A4:C6"/>
    <mergeCell ref="F5:H5"/>
    <mergeCell ref="I5:K5"/>
    <mergeCell ref="M5:P5"/>
    <mergeCell ref="A1:AA1"/>
    <mergeCell ref="A2:AA2"/>
    <mergeCell ref="F4:K4"/>
    <mergeCell ref="M4:T4"/>
    <mergeCell ref="V4:AA4"/>
    <mergeCell ref="A13:A50"/>
    <mergeCell ref="A58:A84"/>
    <mergeCell ref="A255:A256"/>
    <mergeCell ref="A87:A133"/>
    <mergeCell ref="A136:A252"/>
  </mergeCells>
  <conditionalFormatting sqref="X8:X261 K9:K261 P8:P261 H9:H261 T8:T261 AA8:AA261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18" bottom="0.18" header="0.18" footer="0.18"/>
  <pageSetup fitToHeight="2" horizontalDpi="600" verticalDpi="600" orientation="portrait" paperSize="9" scale="4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workbookViewId="0" topLeftCell="A1">
      <selection activeCell="A1" sqref="A1:IV16384"/>
    </sheetView>
  </sheetViews>
  <sheetFormatPr defaultColWidth="12" defaultRowHeight="12.75"/>
  <cols>
    <col min="1" max="1" width="2.5" style="343" customWidth="1"/>
    <col min="2" max="2" width="30.5" style="343" bestFit="1" customWidth="1"/>
    <col min="3" max="3" width="14.5" style="446" customWidth="1"/>
    <col min="4" max="4" width="11.83203125" style="446" hidden="1" customWidth="1"/>
    <col min="5" max="5" width="13.16015625" style="446" customWidth="1"/>
    <col min="6" max="6" width="0.1640625" style="446" hidden="1" customWidth="1"/>
    <col min="7" max="7" width="11.16015625" style="446" customWidth="1"/>
    <col min="8" max="8" width="10.33203125" style="446" customWidth="1"/>
    <col min="9" max="9" width="13.16015625" style="446" customWidth="1"/>
    <col min="10" max="10" width="11.33203125" style="446" hidden="1" customWidth="1"/>
    <col min="11" max="11" width="12.33203125" style="446" customWidth="1"/>
    <col min="12" max="12" width="0.1640625" style="446" customWidth="1"/>
    <col min="13" max="13" width="14.33203125" style="446" bestFit="1" customWidth="1"/>
    <col min="14" max="14" width="10.33203125" style="446" customWidth="1"/>
    <col min="15" max="15" width="8.83203125" style="446" customWidth="1"/>
    <col min="16" max="16" width="7.33203125" style="446" hidden="1" customWidth="1"/>
    <col min="17" max="17" width="12.66015625" style="446" customWidth="1"/>
    <col min="18" max="18" width="7.83203125" style="446" hidden="1" customWidth="1"/>
    <col min="19" max="20" width="10.33203125" style="446" customWidth="1"/>
    <col min="21" max="21" width="2.5" style="419" customWidth="1"/>
    <col min="22" max="22" width="3.16015625" style="343" bestFit="1" customWidth="1"/>
    <col min="23" max="16384" width="13.33203125" style="343" customWidth="1"/>
  </cols>
  <sheetData>
    <row r="1" spans="1:22" ht="30">
      <c r="A1" s="339"/>
      <c r="B1" s="340" t="s">
        <v>479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1"/>
      <c r="V1" s="342"/>
    </row>
    <row r="2" spans="1:22" ht="12.75">
      <c r="A2" s="344"/>
      <c r="B2" s="342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6"/>
      <c r="V2" s="342"/>
    </row>
    <row r="3" spans="1:22" ht="12.75">
      <c r="A3" s="344"/>
      <c r="B3" s="342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342"/>
    </row>
    <row r="4" spans="1:22" ht="15.75">
      <c r="A4" s="344"/>
      <c r="B4" s="342"/>
      <c r="C4" s="347" t="s">
        <v>3</v>
      </c>
      <c r="D4" s="348"/>
      <c r="E4" s="348"/>
      <c r="F4" s="348"/>
      <c r="G4" s="348"/>
      <c r="H4" s="349"/>
      <c r="I4" s="347" t="s">
        <v>480</v>
      </c>
      <c r="J4" s="348"/>
      <c r="K4" s="348"/>
      <c r="L4" s="348"/>
      <c r="M4" s="348"/>
      <c r="N4" s="349"/>
      <c r="O4" s="347" t="s">
        <v>481</v>
      </c>
      <c r="P4" s="348"/>
      <c r="Q4" s="348"/>
      <c r="R4" s="348"/>
      <c r="S4" s="348"/>
      <c r="T4" s="349"/>
      <c r="U4" s="350"/>
      <c r="V4" s="342"/>
    </row>
    <row r="5" spans="1:22" ht="25.5">
      <c r="A5" s="344"/>
      <c r="B5" s="351" t="s">
        <v>482</v>
      </c>
      <c r="C5" s="352" t="s">
        <v>483</v>
      </c>
      <c r="D5" s="352" t="s">
        <v>484</v>
      </c>
      <c r="E5" s="353" t="s">
        <v>485</v>
      </c>
      <c r="F5" s="353" t="s">
        <v>486</v>
      </c>
      <c r="G5" s="352" t="s">
        <v>487</v>
      </c>
      <c r="H5" s="354" t="s">
        <v>488</v>
      </c>
      <c r="I5" s="352" t="s">
        <v>483</v>
      </c>
      <c r="J5" s="352" t="s">
        <v>484</v>
      </c>
      <c r="K5" s="353" t="s">
        <v>485</v>
      </c>
      <c r="L5" s="353" t="s">
        <v>486</v>
      </c>
      <c r="M5" s="352" t="s">
        <v>487</v>
      </c>
      <c r="N5" s="354" t="s">
        <v>488</v>
      </c>
      <c r="O5" s="352" t="s">
        <v>483</v>
      </c>
      <c r="P5" s="352" t="s">
        <v>484</v>
      </c>
      <c r="Q5" s="353" t="s">
        <v>485</v>
      </c>
      <c r="R5" s="353" t="s">
        <v>486</v>
      </c>
      <c r="S5" s="352" t="s">
        <v>489</v>
      </c>
      <c r="T5" s="354" t="s">
        <v>490</v>
      </c>
      <c r="U5" s="355"/>
      <c r="V5" s="342"/>
    </row>
    <row r="6" spans="1:22" ht="12.75">
      <c r="A6" s="344"/>
      <c r="B6" s="342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342"/>
    </row>
    <row r="7" spans="1:22" ht="12.75">
      <c r="A7" s="344"/>
      <c r="B7" s="356" t="s">
        <v>491</v>
      </c>
      <c r="C7" s="357">
        <v>34236895</v>
      </c>
      <c r="D7" s="358">
        <v>33305905</v>
      </c>
      <c r="E7" s="358">
        <v>5855929.000000001</v>
      </c>
      <c r="F7" s="358">
        <v>5844119</v>
      </c>
      <c r="G7" s="359">
        <v>0.027952700879918968</v>
      </c>
      <c r="H7" s="360">
        <v>0.002020834962464191</v>
      </c>
      <c r="I7" s="361">
        <v>1084222</v>
      </c>
      <c r="J7" s="361">
        <v>1139897</v>
      </c>
      <c r="K7" s="361">
        <v>204269</v>
      </c>
      <c r="L7" s="361">
        <v>217549</v>
      </c>
      <c r="M7" s="362">
        <v>-0.04884213222773637</v>
      </c>
      <c r="N7" s="363">
        <v>-0.061043718886319875</v>
      </c>
      <c r="O7" s="364">
        <v>0.03166823393301291</v>
      </c>
      <c r="P7" s="362">
        <v>0.03422507210057796</v>
      </c>
      <c r="Q7" s="362">
        <v>0.03488242429168796</v>
      </c>
      <c r="R7" s="362">
        <v>0.03722528579585734</v>
      </c>
      <c r="S7" s="365">
        <v>-0.2556838167565051</v>
      </c>
      <c r="T7" s="366">
        <v>-0.23428615041693815</v>
      </c>
      <c r="U7" s="367"/>
      <c r="V7" s="342"/>
    </row>
    <row r="8" spans="1:22" s="383" customFormat="1" ht="12.75">
      <c r="A8" s="368"/>
      <c r="B8" s="369" t="s">
        <v>492</v>
      </c>
      <c r="C8" s="370"/>
      <c r="D8" s="371"/>
      <c r="E8" s="371"/>
      <c r="F8" s="371"/>
      <c r="G8" s="372"/>
      <c r="H8" s="373"/>
      <c r="I8" s="374">
        <v>1097257</v>
      </c>
      <c r="J8" s="374">
        <v>1153698</v>
      </c>
      <c r="K8" s="374">
        <v>208958</v>
      </c>
      <c r="L8" s="374">
        <v>221906</v>
      </c>
      <c r="M8" s="375">
        <v>-0.048921814894365756</v>
      </c>
      <c r="N8" s="376">
        <v>-0.05834903067064434</v>
      </c>
      <c r="O8" s="377" t="s">
        <v>493</v>
      </c>
      <c r="P8" s="378" t="s">
        <v>493</v>
      </c>
      <c r="Q8" s="378" t="s">
        <v>493</v>
      </c>
      <c r="R8" s="378" t="s">
        <v>493</v>
      </c>
      <c r="S8" s="379" t="s">
        <v>493</v>
      </c>
      <c r="T8" s="380" t="s">
        <v>493</v>
      </c>
      <c r="U8" s="381"/>
      <c r="V8" s="382"/>
    </row>
    <row r="9" spans="1:22" s="383" customFormat="1" ht="12.75">
      <c r="A9" s="368"/>
      <c r="B9" s="384" t="s">
        <v>494</v>
      </c>
      <c r="C9" s="370"/>
      <c r="D9" s="371"/>
      <c r="E9" s="371"/>
      <c r="F9" s="371"/>
      <c r="G9" s="372"/>
      <c r="H9" s="373"/>
      <c r="I9" s="385">
        <v>111906</v>
      </c>
      <c r="J9" s="385">
        <v>103517</v>
      </c>
      <c r="K9" s="385">
        <v>23529</v>
      </c>
      <c r="L9" s="385">
        <v>20169</v>
      </c>
      <c r="M9" s="386">
        <v>0.08103982920679687</v>
      </c>
      <c r="N9" s="387">
        <v>0.16659229510635143</v>
      </c>
      <c r="O9" s="388">
        <v>0.0032685791161844555</v>
      </c>
      <c r="P9" s="386">
        <v>0.003108067473320422</v>
      </c>
      <c r="Q9" s="386">
        <v>0.004017979043120228</v>
      </c>
      <c r="R9" s="386">
        <v>0.00345116175765757</v>
      </c>
      <c r="S9" s="389">
        <v>0.01605116428640336</v>
      </c>
      <c r="T9" s="390">
        <v>0.05668172854626585</v>
      </c>
      <c r="U9" s="381"/>
      <c r="V9" s="382"/>
    </row>
    <row r="10" spans="1:22" s="383" customFormat="1" ht="12.75">
      <c r="A10" s="368"/>
      <c r="B10" s="369" t="s">
        <v>495</v>
      </c>
      <c r="C10" s="370"/>
      <c r="D10" s="371"/>
      <c r="E10" s="371"/>
      <c r="F10" s="371"/>
      <c r="G10" s="372"/>
      <c r="H10" s="373"/>
      <c r="I10" s="374">
        <v>111930</v>
      </c>
      <c r="J10" s="374">
        <v>103554</v>
      </c>
      <c r="K10" s="374">
        <v>23544</v>
      </c>
      <c r="L10" s="374">
        <v>20175</v>
      </c>
      <c r="M10" s="375">
        <v>0.08088533518743835</v>
      </c>
      <c r="N10" s="376">
        <v>0.16698884758364319</v>
      </c>
      <c r="O10" s="391" t="s">
        <v>493</v>
      </c>
      <c r="P10" s="375" t="s">
        <v>493</v>
      </c>
      <c r="Q10" s="375" t="s">
        <v>493</v>
      </c>
      <c r="R10" s="375" t="s">
        <v>493</v>
      </c>
      <c r="S10" s="392" t="s">
        <v>493</v>
      </c>
      <c r="T10" s="393" t="s">
        <v>493</v>
      </c>
      <c r="U10" s="381"/>
      <c r="V10" s="382"/>
    </row>
    <row r="11" spans="1:22" ht="12.75">
      <c r="A11" s="344"/>
      <c r="B11" s="394" t="s">
        <v>496</v>
      </c>
      <c r="C11" s="370"/>
      <c r="D11" s="371"/>
      <c r="E11" s="371"/>
      <c r="F11" s="371"/>
      <c r="G11" s="372"/>
      <c r="H11" s="373"/>
      <c r="I11" s="395">
        <v>57904</v>
      </c>
      <c r="J11" s="395">
        <v>59110</v>
      </c>
      <c r="K11" s="395">
        <v>9304</v>
      </c>
      <c r="L11" s="395">
        <v>10035</v>
      </c>
      <c r="M11" s="396">
        <v>-0.020402639147352408</v>
      </c>
      <c r="N11" s="397">
        <v>-0.07284504235176881</v>
      </c>
      <c r="O11" s="398">
        <v>0.0016912748659012448</v>
      </c>
      <c r="P11" s="396">
        <v>0.0017747603615635124</v>
      </c>
      <c r="Q11" s="396">
        <v>0.0015888170775294574</v>
      </c>
      <c r="R11" s="396">
        <v>0.001717110825429804</v>
      </c>
      <c r="S11" s="399">
        <v>-0.008348549566226764</v>
      </c>
      <c r="T11" s="400">
        <v>-0.01282937479003465</v>
      </c>
      <c r="U11" s="367"/>
      <c r="V11" s="342"/>
    </row>
    <row r="12" spans="1:22" ht="12.75">
      <c r="A12" s="344"/>
      <c r="B12" s="394" t="s">
        <v>497</v>
      </c>
      <c r="C12" s="370"/>
      <c r="D12" s="371"/>
      <c r="E12" s="371"/>
      <c r="F12" s="371"/>
      <c r="G12" s="372"/>
      <c r="H12" s="373"/>
      <c r="I12" s="395">
        <v>1254032</v>
      </c>
      <c r="J12" s="395">
        <v>1302524</v>
      </c>
      <c r="K12" s="395">
        <v>237102</v>
      </c>
      <c r="L12" s="395">
        <v>247753</v>
      </c>
      <c r="M12" s="396">
        <v>-0.03722925642828845</v>
      </c>
      <c r="N12" s="397">
        <v>-0.04299039769447799</v>
      </c>
      <c r="O12" s="398">
        <v>0.03662808791509861</v>
      </c>
      <c r="P12" s="396">
        <v>0.0391078999354619</v>
      </c>
      <c r="Q12" s="396">
        <v>0.04048922041233764</v>
      </c>
      <c r="R12" s="396">
        <v>0.042393558378944714</v>
      </c>
      <c r="S12" s="399">
        <v>-0.24798120203632854</v>
      </c>
      <c r="T12" s="400">
        <v>-0.19043379666070712</v>
      </c>
      <c r="U12" s="367"/>
      <c r="V12" s="342"/>
    </row>
    <row r="13" spans="1:22" s="383" customFormat="1" ht="12.75">
      <c r="A13" s="368"/>
      <c r="B13" s="401" t="s">
        <v>498</v>
      </c>
      <c r="C13" s="402"/>
      <c r="D13" s="403"/>
      <c r="E13" s="403"/>
      <c r="F13" s="403"/>
      <c r="G13" s="404"/>
      <c r="H13" s="405"/>
      <c r="I13" s="406">
        <v>1267091</v>
      </c>
      <c r="J13" s="406">
        <v>1316362</v>
      </c>
      <c r="K13" s="406">
        <v>241806</v>
      </c>
      <c r="L13" s="406">
        <v>252116</v>
      </c>
      <c r="M13" s="407">
        <v>-0.03742967360042293</v>
      </c>
      <c r="N13" s="408">
        <v>-0.04089387424836188</v>
      </c>
      <c r="O13" s="409" t="s">
        <v>493</v>
      </c>
      <c r="P13" s="407" t="s">
        <v>493</v>
      </c>
      <c r="Q13" s="407" t="s">
        <v>493</v>
      </c>
      <c r="R13" s="407" t="s">
        <v>493</v>
      </c>
      <c r="S13" s="410" t="s">
        <v>493</v>
      </c>
      <c r="T13" s="411" t="s">
        <v>493</v>
      </c>
      <c r="U13" s="381"/>
      <c r="V13" s="382"/>
    </row>
    <row r="14" spans="1:21" ht="12.75">
      <c r="A14" s="344"/>
      <c r="B14" s="342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6"/>
    </row>
    <row r="15" spans="1:21" ht="12.75">
      <c r="A15" s="344"/>
      <c r="B15" s="342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6"/>
    </row>
    <row r="16" spans="1:21" ht="15.75">
      <c r="A16" s="344"/>
      <c r="B16" s="342"/>
      <c r="C16" s="412" t="s">
        <v>3</v>
      </c>
      <c r="D16" s="413"/>
      <c r="E16" s="413"/>
      <c r="F16" s="413"/>
      <c r="G16" s="413"/>
      <c r="H16" s="414"/>
      <c r="I16" s="413"/>
      <c r="J16" s="413"/>
      <c r="K16" s="413"/>
      <c r="L16" s="413"/>
      <c r="M16" s="413"/>
      <c r="N16" s="414"/>
      <c r="O16" s="412" t="s">
        <v>481</v>
      </c>
      <c r="P16" s="413"/>
      <c r="Q16" s="413"/>
      <c r="R16" s="413"/>
      <c r="S16" s="413"/>
      <c r="T16" s="414"/>
      <c r="U16" s="346"/>
    </row>
    <row r="17" spans="1:21" ht="25.5">
      <c r="A17" s="344"/>
      <c r="B17" s="351" t="s">
        <v>499</v>
      </c>
      <c r="C17" s="352" t="s">
        <v>483</v>
      </c>
      <c r="D17" s="352" t="s">
        <v>484</v>
      </c>
      <c r="E17" s="353" t="s">
        <v>485</v>
      </c>
      <c r="F17" s="353" t="s">
        <v>486</v>
      </c>
      <c r="G17" s="352" t="s">
        <v>487</v>
      </c>
      <c r="H17" s="354" t="s">
        <v>488</v>
      </c>
      <c r="I17" s="352" t="s">
        <v>483</v>
      </c>
      <c r="J17" s="352" t="s">
        <v>484</v>
      </c>
      <c r="K17" s="353" t="s">
        <v>485</v>
      </c>
      <c r="L17" s="353" t="s">
        <v>486</v>
      </c>
      <c r="M17" s="352" t="s">
        <v>487</v>
      </c>
      <c r="N17" s="354" t="s">
        <v>488</v>
      </c>
      <c r="O17" s="352" t="s">
        <v>483</v>
      </c>
      <c r="P17" s="352" t="s">
        <v>484</v>
      </c>
      <c r="Q17" s="353" t="s">
        <v>485</v>
      </c>
      <c r="R17" s="353" t="s">
        <v>486</v>
      </c>
      <c r="S17" s="352" t="s">
        <v>489</v>
      </c>
      <c r="T17" s="354" t="s">
        <v>490</v>
      </c>
      <c r="U17" s="346"/>
    </row>
    <row r="18" spans="1:21" ht="12.75">
      <c r="A18" s="344"/>
      <c r="B18" s="342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6"/>
    </row>
    <row r="19" spans="1:22" ht="12.75">
      <c r="A19" s="344"/>
      <c r="B19" s="356" t="s">
        <v>491</v>
      </c>
      <c r="C19" s="357">
        <v>24810002</v>
      </c>
      <c r="D19" s="358">
        <v>23958425</v>
      </c>
      <c r="E19" s="358">
        <v>4273145</v>
      </c>
      <c r="F19" s="358">
        <v>4219380</v>
      </c>
      <c r="G19" s="359">
        <v>0.035543947484027116</v>
      </c>
      <c r="H19" s="360">
        <v>0.012742393432210397</v>
      </c>
      <c r="I19" s="361">
        <v>886831</v>
      </c>
      <c r="J19" s="361">
        <v>941793</v>
      </c>
      <c r="K19" s="361">
        <v>170076</v>
      </c>
      <c r="L19" s="361">
        <v>180285</v>
      </c>
      <c r="M19" s="362">
        <v>-0.0583588962755085</v>
      </c>
      <c r="N19" s="363">
        <v>-0.05662700723853897</v>
      </c>
      <c r="O19" s="364">
        <v>0.03574489836800497</v>
      </c>
      <c r="P19" s="362">
        <v>0.03930947046811299</v>
      </c>
      <c r="Q19" s="362">
        <v>0.03980113008100591</v>
      </c>
      <c r="R19" s="362">
        <v>0.04272784153122023</v>
      </c>
      <c r="S19" s="365">
        <v>-0.3564572100108021</v>
      </c>
      <c r="T19" s="366">
        <v>-0.29267114502143227</v>
      </c>
      <c r="U19" s="367"/>
      <c r="V19" s="342"/>
    </row>
    <row r="20" spans="1:22" s="383" customFormat="1" ht="12.75">
      <c r="A20" s="368"/>
      <c r="B20" s="369" t="s">
        <v>492</v>
      </c>
      <c r="C20" s="370"/>
      <c r="D20" s="371"/>
      <c r="E20" s="371"/>
      <c r="F20" s="371"/>
      <c r="G20" s="372"/>
      <c r="H20" s="373"/>
      <c r="I20" s="374">
        <v>899308</v>
      </c>
      <c r="J20" s="374">
        <v>955036</v>
      </c>
      <c r="K20" s="374">
        <v>174618</v>
      </c>
      <c r="L20" s="374">
        <v>184530</v>
      </c>
      <c r="M20" s="375">
        <v>-0.05835172705531522</v>
      </c>
      <c r="N20" s="376">
        <v>-0.05371484311494068</v>
      </c>
      <c r="O20" s="377" t="s">
        <v>493</v>
      </c>
      <c r="P20" s="378" t="s">
        <v>493</v>
      </c>
      <c r="Q20" s="378" t="s">
        <v>493</v>
      </c>
      <c r="R20" s="378" t="s">
        <v>493</v>
      </c>
      <c r="S20" s="379" t="s">
        <v>493</v>
      </c>
      <c r="T20" s="380" t="s">
        <v>493</v>
      </c>
      <c r="U20" s="381"/>
      <c r="V20" s="382"/>
    </row>
    <row r="21" spans="1:22" ht="12.75">
      <c r="A21" s="344"/>
      <c r="B21" s="394" t="s">
        <v>494</v>
      </c>
      <c r="C21" s="370"/>
      <c r="D21" s="371"/>
      <c r="E21" s="371"/>
      <c r="F21" s="371"/>
      <c r="G21" s="372"/>
      <c r="H21" s="373"/>
      <c r="I21" s="385">
        <v>106427</v>
      </c>
      <c r="J21" s="385">
        <v>96855</v>
      </c>
      <c r="K21" s="385">
        <v>22287</v>
      </c>
      <c r="L21" s="385">
        <v>19127</v>
      </c>
      <c r="M21" s="396">
        <v>0.09882814516545357</v>
      </c>
      <c r="N21" s="397">
        <v>0.16521148115229778</v>
      </c>
      <c r="O21" s="388">
        <v>0.004289681234205462</v>
      </c>
      <c r="P21" s="386">
        <v>0.0040426280108145675</v>
      </c>
      <c r="Q21" s="386">
        <v>0.00521559647519567</v>
      </c>
      <c r="R21" s="386">
        <v>0.004533130459925392</v>
      </c>
      <c r="S21" s="389">
        <v>0.024705322339089487</v>
      </c>
      <c r="T21" s="390">
        <v>0.06824660152702777</v>
      </c>
      <c r="U21" s="367"/>
      <c r="V21" s="342"/>
    </row>
    <row r="22" spans="1:22" ht="12.75">
      <c r="A22" s="344"/>
      <c r="B22" s="369" t="s">
        <v>495</v>
      </c>
      <c r="C22" s="370"/>
      <c r="D22" s="371"/>
      <c r="E22" s="371"/>
      <c r="F22" s="371"/>
      <c r="G22" s="372"/>
      <c r="H22" s="373"/>
      <c r="I22" s="374">
        <v>106451</v>
      </c>
      <c r="J22" s="374">
        <v>96892</v>
      </c>
      <c r="K22" s="374">
        <v>22302</v>
      </c>
      <c r="L22" s="374">
        <v>19133</v>
      </c>
      <c r="M22" s="375">
        <v>0.098656235808942</v>
      </c>
      <c r="N22" s="376">
        <v>0.16563006324151996</v>
      </c>
      <c r="O22" s="391" t="s">
        <v>493</v>
      </c>
      <c r="P22" s="375" t="s">
        <v>493</v>
      </c>
      <c r="Q22" s="375" t="s">
        <v>493</v>
      </c>
      <c r="R22" s="375" t="s">
        <v>493</v>
      </c>
      <c r="S22" s="392" t="s">
        <v>493</v>
      </c>
      <c r="T22" s="393" t="s">
        <v>493</v>
      </c>
      <c r="U22" s="367"/>
      <c r="V22" s="342"/>
    </row>
    <row r="23" spans="1:22" ht="12.75">
      <c r="A23" s="344"/>
      <c r="B23" s="394" t="s">
        <v>496</v>
      </c>
      <c r="C23" s="370"/>
      <c r="D23" s="371"/>
      <c r="E23" s="371"/>
      <c r="F23" s="371"/>
      <c r="G23" s="372"/>
      <c r="H23" s="373"/>
      <c r="I23" s="395">
        <v>57904</v>
      </c>
      <c r="J23" s="395">
        <v>59110</v>
      </c>
      <c r="K23" s="395">
        <v>9304</v>
      </c>
      <c r="L23" s="395">
        <v>10035</v>
      </c>
      <c r="M23" s="396">
        <v>-0.020402639147352408</v>
      </c>
      <c r="N23" s="397">
        <v>-0.07284504235176881</v>
      </c>
      <c r="O23" s="398">
        <v>0.002333897433784971</v>
      </c>
      <c r="P23" s="396">
        <v>0.002467190560314378</v>
      </c>
      <c r="Q23" s="396">
        <v>0.0021773190472122992</v>
      </c>
      <c r="R23" s="396">
        <v>0.002378311505481848</v>
      </c>
      <c r="S23" s="399">
        <v>-0.013329312652940678</v>
      </c>
      <c r="T23" s="400">
        <v>-0.02009924582695487</v>
      </c>
      <c r="U23" s="367"/>
      <c r="V23" s="342"/>
    </row>
    <row r="24" spans="1:22" ht="12.75">
      <c r="A24" s="344"/>
      <c r="B24" s="394" t="s">
        <v>497</v>
      </c>
      <c r="C24" s="370"/>
      <c r="D24" s="371"/>
      <c r="E24" s="371"/>
      <c r="F24" s="371"/>
      <c r="G24" s="372"/>
      <c r="H24" s="373"/>
      <c r="I24" s="395">
        <v>1051162</v>
      </c>
      <c r="J24" s="395">
        <v>1097758</v>
      </c>
      <c r="K24" s="395">
        <v>201667</v>
      </c>
      <c r="L24" s="395">
        <v>209447</v>
      </c>
      <c r="M24" s="396">
        <v>-0.04244651371249397</v>
      </c>
      <c r="N24" s="397">
        <v>-0.03714543536073567</v>
      </c>
      <c r="O24" s="398">
        <v>0.0423684770359954</v>
      </c>
      <c r="P24" s="396">
        <v>0.045819289039241935</v>
      </c>
      <c r="Q24" s="396">
        <v>0.04719404560341388</v>
      </c>
      <c r="R24" s="396">
        <v>0.04963928349662747</v>
      </c>
      <c r="S24" s="399">
        <v>-0.3450812003246533</v>
      </c>
      <c r="T24" s="400">
        <v>-0.24452378932135893</v>
      </c>
      <c r="U24" s="367"/>
      <c r="V24" s="342"/>
    </row>
    <row r="25" spans="1:22" s="383" customFormat="1" ht="12.75">
      <c r="A25" s="368"/>
      <c r="B25" s="401" t="s">
        <v>498</v>
      </c>
      <c r="C25" s="402"/>
      <c r="D25" s="403"/>
      <c r="E25" s="403"/>
      <c r="F25" s="403"/>
      <c r="G25" s="404"/>
      <c r="H25" s="405"/>
      <c r="I25" s="406">
        <v>1063663</v>
      </c>
      <c r="J25" s="406">
        <v>1111038</v>
      </c>
      <c r="K25" s="406">
        <v>206224</v>
      </c>
      <c r="L25" s="406">
        <v>213698</v>
      </c>
      <c r="M25" s="407">
        <v>-0.04264030573211719</v>
      </c>
      <c r="N25" s="408">
        <v>-0.03497459030968941</v>
      </c>
      <c r="O25" s="409" t="s">
        <v>493</v>
      </c>
      <c r="P25" s="407" t="s">
        <v>493</v>
      </c>
      <c r="Q25" s="407" t="s">
        <v>493</v>
      </c>
      <c r="R25" s="407" t="s">
        <v>493</v>
      </c>
      <c r="S25" s="410" t="s">
        <v>493</v>
      </c>
      <c r="T25" s="411" t="s">
        <v>493</v>
      </c>
      <c r="U25" s="381"/>
      <c r="V25" s="382"/>
    </row>
    <row r="26" spans="1:21" ht="12.75">
      <c r="A26" s="344"/>
      <c r="B26" s="342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6"/>
    </row>
    <row r="27" spans="1:21" ht="12.75">
      <c r="A27" s="344"/>
      <c r="B27" s="342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6"/>
    </row>
    <row r="28" spans="1:21" ht="15.75">
      <c r="A28" s="344"/>
      <c r="B28" s="342"/>
      <c r="C28" s="412" t="s">
        <v>3</v>
      </c>
      <c r="D28" s="413"/>
      <c r="E28" s="413"/>
      <c r="F28" s="413"/>
      <c r="G28" s="413"/>
      <c r="H28" s="414"/>
      <c r="I28" s="413"/>
      <c r="J28" s="413"/>
      <c r="K28" s="413"/>
      <c r="L28" s="413"/>
      <c r="M28" s="413"/>
      <c r="N28" s="414"/>
      <c r="O28" s="412" t="s">
        <v>481</v>
      </c>
      <c r="P28" s="413"/>
      <c r="Q28" s="413"/>
      <c r="R28" s="413"/>
      <c r="S28" s="413"/>
      <c r="T28" s="414"/>
      <c r="U28" s="346"/>
    </row>
    <row r="29" spans="1:21" ht="25.5">
      <c r="A29" s="344"/>
      <c r="B29" s="351" t="s">
        <v>500</v>
      </c>
      <c r="C29" s="352" t="s">
        <v>483</v>
      </c>
      <c r="D29" s="352" t="s">
        <v>484</v>
      </c>
      <c r="E29" s="353" t="s">
        <v>485</v>
      </c>
      <c r="F29" s="353" t="s">
        <v>486</v>
      </c>
      <c r="G29" s="352" t="s">
        <v>487</v>
      </c>
      <c r="H29" s="354" t="s">
        <v>488</v>
      </c>
      <c r="I29" s="352" t="s">
        <v>483</v>
      </c>
      <c r="J29" s="352" t="s">
        <v>484</v>
      </c>
      <c r="K29" s="353" t="s">
        <v>485</v>
      </c>
      <c r="L29" s="353" t="s">
        <v>486</v>
      </c>
      <c r="M29" s="352" t="s">
        <v>487</v>
      </c>
      <c r="N29" s="354" t="s">
        <v>488</v>
      </c>
      <c r="O29" s="352" t="s">
        <v>483</v>
      </c>
      <c r="P29" s="352" t="s">
        <v>484</v>
      </c>
      <c r="Q29" s="353" t="s">
        <v>485</v>
      </c>
      <c r="R29" s="353" t="s">
        <v>486</v>
      </c>
      <c r="S29" s="352" t="s">
        <v>489</v>
      </c>
      <c r="T29" s="354" t="s">
        <v>490</v>
      </c>
      <c r="U29" s="346"/>
    </row>
    <row r="30" spans="1:21" ht="12.75">
      <c r="A30" s="344"/>
      <c r="B30" s="342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6"/>
    </row>
    <row r="31" spans="1:22" ht="12.75">
      <c r="A31" s="344"/>
      <c r="B31" s="356" t="s">
        <v>491</v>
      </c>
      <c r="C31" s="357">
        <v>9426893</v>
      </c>
      <c r="D31" s="358">
        <v>9347480</v>
      </c>
      <c r="E31" s="358">
        <v>1582784</v>
      </c>
      <c r="F31" s="358">
        <v>1624739</v>
      </c>
      <c r="G31" s="359">
        <v>0.008495658722992738</v>
      </c>
      <c r="H31" s="360">
        <v>-0.02582260904674538</v>
      </c>
      <c r="I31" s="361">
        <v>197391</v>
      </c>
      <c r="J31" s="361">
        <v>198104</v>
      </c>
      <c r="K31" s="361">
        <v>34193</v>
      </c>
      <c r="L31" s="361">
        <v>37264</v>
      </c>
      <c r="M31" s="362">
        <v>-0.003599119654323024</v>
      </c>
      <c r="N31" s="363">
        <v>-0.08241197939029632</v>
      </c>
      <c r="O31" s="364">
        <v>0.020939136574478993</v>
      </c>
      <c r="P31" s="362">
        <v>0.02119330557540642</v>
      </c>
      <c r="Q31" s="362">
        <v>0.021603074077069264</v>
      </c>
      <c r="R31" s="362">
        <v>0.02293537608194301</v>
      </c>
      <c r="S31" s="365">
        <v>-0.02541690009274268</v>
      </c>
      <c r="T31" s="366">
        <v>-0.13323020048737444</v>
      </c>
      <c r="U31" s="367"/>
      <c r="V31" s="342"/>
    </row>
    <row r="32" spans="1:22" s="383" customFormat="1" ht="12.75">
      <c r="A32" s="368"/>
      <c r="B32" s="369" t="s">
        <v>492</v>
      </c>
      <c r="C32" s="370"/>
      <c r="D32" s="371"/>
      <c r="E32" s="371"/>
      <c r="F32" s="371"/>
      <c r="G32" s="372"/>
      <c r="H32" s="373"/>
      <c r="I32" s="374">
        <v>197949</v>
      </c>
      <c r="J32" s="374">
        <v>198662</v>
      </c>
      <c r="K32" s="374">
        <v>34340</v>
      </c>
      <c r="L32" s="374">
        <v>37376</v>
      </c>
      <c r="M32" s="375">
        <v>-0.0035890104801119538</v>
      </c>
      <c r="N32" s="376">
        <v>-0.08122859589041098</v>
      </c>
      <c r="O32" s="377" t="s">
        <v>493</v>
      </c>
      <c r="P32" s="378" t="s">
        <v>493</v>
      </c>
      <c r="Q32" s="378" t="s">
        <v>493</v>
      </c>
      <c r="R32" s="378" t="s">
        <v>493</v>
      </c>
      <c r="S32" s="379" t="s">
        <v>493</v>
      </c>
      <c r="T32" s="380" t="s">
        <v>493</v>
      </c>
      <c r="U32" s="381"/>
      <c r="V32" s="382"/>
    </row>
    <row r="33" spans="1:22" ht="12.75">
      <c r="A33" s="344"/>
      <c r="B33" s="394" t="s">
        <v>494</v>
      </c>
      <c r="C33" s="370"/>
      <c r="D33" s="371"/>
      <c r="E33" s="371"/>
      <c r="F33" s="371"/>
      <c r="G33" s="372"/>
      <c r="H33" s="373"/>
      <c r="I33" s="385">
        <v>5479</v>
      </c>
      <c r="J33" s="385">
        <v>6662</v>
      </c>
      <c r="K33" s="385">
        <v>1242</v>
      </c>
      <c r="L33" s="385">
        <v>1042</v>
      </c>
      <c r="M33" s="396">
        <v>-0.177574302011408</v>
      </c>
      <c r="N33" s="397">
        <v>0.19193857965451055</v>
      </c>
      <c r="O33" s="388">
        <v>0.0005812095247076635</v>
      </c>
      <c r="P33" s="386">
        <v>0.0007127054564438758</v>
      </c>
      <c r="Q33" s="386">
        <v>0.0007846932999069993</v>
      </c>
      <c r="R33" s="386">
        <v>0.0006413337773020774</v>
      </c>
      <c r="S33" s="389">
        <v>-0.01314959317362123</v>
      </c>
      <c r="T33" s="390">
        <v>0.014335952260492193</v>
      </c>
      <c r="U33" s="367"/>
      <c r="V33" s="342"/>
    </row>
    <row r="34" spans="1:22" s="383" customFormat="1" ht="12.75">
      <c r="A34" s="368"/>
      <c r="B34" s="369" t="s">
        <v>501</v>
      </c>
      <c r="C34" s="370"/>
      <c r="D34" s="371"/>
      <c r="E34" s="371"/>
      <c r="F34" s="371"/>
      <c r="G34" s="372"/>
      <c r="H34" s="373"/>
      <c r="I34" s="374">
        <v>5479</v>
      </c>
      <c r="J34" s="374">
        <v>6662</v>
      </c>
      <c r="K34" s="374">
        <v>1242</v>
      </c>
      <c r="L34" s="374">
        <v>1042</v>
      </c>
      <c r="M34" s="375">
        <v>-0.177574302011408</v>
      </c>
      <c r="N34" s="376">
        <v>0.19193857965451055</v>
      </c>
      <c r="O34" s="391" t="s">
        <v>493</v>
      </c>
      <c r="P34" s="375" t="s">
        <v>493</v>
      </c>
      <c r="Q34" s="375" t="s">
        <v>493</v>
      </c>
      <c r="R34" s="375" t="s">
        <v>493</v>
      </c>
      <c r="S34" s="392" t="s">
        <v>493</v>
      </c>
      <c r="T34" s="393" t="s">
        <v>493</v>
      </c>
      <c r="U34" s="381"/>
      <c r="V34" s="382"/>
    </row>
    <row r="35" spans="1:22" ht="12.75">
      <c r="A35" s="344"/>
      <c r="B35" s="394" t="s">
        <v>497</v>
      </c>
      <c r="C35" s="370"/>
      <c r="D35" s="371"/>
      <c r="E35" s="371"/>
      <c r="F35" s="371"/>
      <c r="G35" s="372"/>
      <c r="H35" s="373"/>
      <c r="I35" s="395">
        <v>202870</v>
      </c>
      <c r="J35" s="395">
        <v>204766</v>
      </c>
      <c r="K35" s="395">
        <v>35435</v>
      </c>
      <c r="L35" s="395">
        <v>38306</v>
      </c>
      <c r="M35" s="396">
        <v>-0.009259349696727037</v>
      </c>
      <c r="N35" s="397">
        <v>-0.07494909413668882</v>
      </c>
      <c r="O35" s="398">
        <v>0.021520346099186658</v>
      </c>
      <c r="P35" s="396">
        <v>0.021906011031850296</v>
      </c>
      <c r="Q35" s="396">
        <v>0.022387767376976266</v>
      </c>
      <c r="R35" s="396">
        <v>0.023576709859245086</v>
      </c>
      <c r="S35" s="399">
        <v>-0.03856649326636381</v>
      </c>
      <c r="T35" s="400">
        <v>-0.11889424822688205</v>
      </c>
      <c r="U35" s="367"/>
      <c r="V35" s="342"/>
    </row>
    <row r="36" spans="1:22" s="383" customFormat="1" ht="12.75">
      <c r="A36" s="368"/>
      <c r="B36" s="401" t="s">
        <v>498</v>
      </c>
      <c r="C36" s="402"/>
      <c r="D36" s="403"/>
      <c r="E36" s="403"/>
      <c r="F36" s="403"/>
      <c r="G36" s="404"/>
      <c r="H36" s="405"/>
      <c r="I36" s="406">
        <v>203428</v>
      </c>
      <c r="J36" s="406">
        <v>205324</v>
      </c>
      <c r="K36" s="406">
        <v>35582</v>
      </c>
      <c r="L36" s="406">
        <v>38418</v>
      </c>
      <c r="M36" s="407">
        <v>-0.009234185969492104</v>
      </c>
      <c r="N36" s="408">
        <v>-0.07381956374616061</v>
      </c>
      <c r="O36" s="409" t="s">
        <v>493</v>
      </c>
      <c r="P36" s="407" t="s">
        <v>493</v>
      </c>
      <c r="Q36" s="407" t="s">
        <v>493</v>
      </c>
      <c r="R36" s="407" t="s">
        <v>493</v>
      </c>
      <c r="S36" s="410" t="s">
        <v>493</v>
      </c>
      <c r="T36" s="411" t="s">
        <v>493</v>
      </c>
      <c r="U36" s="381"/>
      <c r="V36" s="382"/>
    </row>
    <row r="37" spans="1:21" ht="13.5" thickBot="1">
      <c r="A37" s="415"/>
      <c r="B37" s="416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8"/>
    </row>
    <row r="38" spans="1:22" ht="12.75">
      <c r="A38" s="342"/>
      <c r="B38" s="342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V38" s="342"/>
    </row>
    <row r="39" spans="1:22" ht="13.5" thickBot="1">
      <c r="A39" s="416"/>
      <c r="B39" s="342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V39" s="342"/>
    </row>
    <row r="40" spans="1:22" ht="30">
      <c r="A40" s="339"/>
      <c r="B40" s="340" t="s">
        <v>502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1"/>
      <c r="V40" s="342"/>
    </row>
    <row r="41" spans="1:22" ht="12.75">
      <c r="A41" s="344"/>
      <c r="B41" s="342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6"/>
      <c r="V41" s="342"/>
    </row>
    <row r="42" spans="1:22" ht="12.75">
      <c r="A42" s="344"/>
      <c r="B42" s="342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6"/>
      <c r="V42" s="342"/>
    </row>
    <row r="43" spans="1:22" ht="15.75">
      <c r="A43" s="344"/>
      <c r="B43" s="342"/>
      <c r="C43" s="347" t="s">
        <v>3</v>
      </c>
      <c r="D43" s="348"/>
      <c r="E43" s="348"/>
      <c r="F43" s="348"/>
      <c r="G43" s="348"/>
      <c r="H43" s="349"/>
      <c r="I43" s="347" t="s">
        <v>503</v>
      </c>
      <c r="J43" s="348"/>
      <c r="K43" s="348"/>
      <c r="L43" s="348"/>
      <c r="M43" s="348"/>
      <c r="N43" s="349"/>
      <c r="O43" s="347" t="s">
        <v>481</v>
      </c>
      <c r="P43" s="348"/>
      <c r="Q43" s="348"/>
      <c r="R43" s="348"/>
      <c r="S43" s="348"/>
      <c r="T43" s="349"/>
      <c r="U43" s="350"/>
      <c r="V43" s="342"/>
    </row>
    <row r="44" spans="1:22" ht="25.5">
      <c r="A44" s="344"/>
      <c r="B44" s="351" t="s">
        <v>482</v>
      </c>
      <c r="C44" s="352" t="s">
        <v>483</v>
      </c>
      <c r="D44" s="352" t="s">
        <v>484</v>
      </c>
      <c r="E44" s="353" t="s">
        <v>485</v>
      </c>
      <c r="F44" s="353" t="s">
        <v>486</v>
      </c>
      <c r="G44" s="352" t="s">
        <v>487</v>
      </c>
      <c r="H44" s="354" t="s">
        <v>488</v>
      </c>
      <c r="I44" s="352" t="s">
        <v>483</v>
      </c>
      <c r="J44" s="352" t="s">
        <v>484</v>
      </c>
      <c r="K44" s="353" t="s">
        <v>485</v>
      </c>
      <c r="L44" s="353" t="s">
        <v>486</v>
      </c>
      <c r="M44" s="352" t="s">
        <v>487</v>
      </c>
      <c r="N44" s="354" t="s">
        <v>488</v>
      </c>
      <c r="O44" s="352" t="s">
        <v>483</v>
      </c>
      <c r="P44" s="352" t="s">
        <v>484</v>
      </c>
      <c r="Q44" s="353" t="s">
        <v>485</v>
      </c>
      <c r="R44" s="353" t="s">
        <v>486</v>
      </c>
      <c r="S44" s="352" t="s">
        <v>489</v>
      </c>
      <c r="T44" s="354" t="s">
        <v>490</v>
      </c>
      <c r="U44" s="355"/>
      <c r="V44" s="342"/>
    </row>
    <row r="45" spans="1:22" ht="12.75">
      <c r="A45" s="344"/>
      <c r="B45" s="342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6"/>
      <c r="V45" s="342"/>
    </row>
    <row r="46" spans="1:22" ht="12.75">
      <c r="A46" s="344"/>
      <c r="B46" s="356" t="s">
        <v>491</v>
      </c>
      <c r="C46" s="420">
        <v>1319357</v>
      </c>
      <c r="D46" s="421">
        <v>1344375</v>
      </c>
      <c r="E46" s="421">
        <v>260228</v>
      </c>
      <c r="F46" s="421">
        <v>268336</v>
      </c>
      <c r="G46" s="359">
        <v>-0.018609390980939056</v>
      </c>
      <c r="H46" s="360">
        <v>-0.03021584878659589</v>
      </c>
      <c r="I46" s="361">
        <v>316924</v>
      </c>
      <c r="J46" s="361">
        <v>360313</v>
      </c>
      <c r="K46" s="361">
        <v>65687</v>
      </c>
      <c r="L46" s="361">
        <v>78829</v>
      </c>
      <c r="M46" s="362">
        <v>-0.12042030123809022</v>
      </c>
      <c r="N46" s="363">
        <v>-0.16671529513250205</v>
      </c>
      <c r="O46" s="364">
        <v>0.240210951243674</v>
      </c>
      <c r="P46" s="362">
        <v>0.2680152487215249</v>
      </c>
      <c r="Q46" s="362">
        <v>0.25242095393270514</v>
      </c>
      <c r="R46" s="362">
        <v>0.29376975135650824</v>
      </c>
      <c r="S46" s="365">
        <v>-2.7804297477850874</v>
      </c>
      <c r="T46" s="366">
        <v>-4.13487974238031</v>
      </c>
      <c r="U46" s="367"/>
      <c r="V46" s="342"/>
    </row>
    <row r="47" spans="1:22" s="383" customFormat="1" ht="12.75">
      <c r="A47" s="368"/>
      <c r="B47" s="369" t="s">
        <v>492</v>
      </c>
      <c r="C47" s="422"/>
      <c r="D47" s="423"/>
      <c r="E47" s="423"/>
      <c r="F47" s="423"/>
      <c r="G47" s="372"/>
      <c r="H47" s="373"/>
      <c r="I47" s="374">
        <v>329914</v>
      </c>
      <c r="J47" s="374">
        <v>374050</v>
      </c>
      <c r="K47" s="374">
        <v>70371</v>
      </c>
      <c r="L47" s="374">
        <v>83173</v>
      </c>
      <c r="M47" s="375">
        <v>-0.11799492046517845</v>
      </c>
      <c r="N47" s="376">
        <v>-0.15392014235388884</v>
      </c>
      <c r="O47" s="377" t="s">
        <v>493</v>
      </c>
      <c r="P47" s="378" t="s">
        <v>493</v>
      </c>
      <c r="Q47" s="378" t="s">
        <v>493</v>
      </c>
      <c r="R47" s="378" t="s">
        <v>493</v>
      </c>
      <c r="S47" s="379" t="s">
        <v>493</v>
      </c>
      <c r="T47" s="380" t="s">
        <v>493</v>
      </c>
      <c r="U47" s="381"/>
      <c r="V47" s="382"/>
    </row>
    <row r="48" spans="1:22" ht="12.75">
      <c r="A48" s="344"/>
      <c r="B48" s="384" t="s">
        <v>494</v>
      </c>
      <c r="C48" s="422"/>
      <c r="D48" s="423"/>
      <c r="E48" s="423"/>
      <c r="F48" s="423"/>
      <c r="G48" s="372"/>
      <c r="H48" s="373"/>
      <c r="I48" s="395">
        <v>14915</v>
      </c>
      <c r="J48" s="395">
        <v>11385</v>
      </c>
      <c r="K48" s="395">
        <v>2769</v>
      </c>
      <c r="L48" s="395">
        <v>2059</v>
      </c>
      <c r="M48" s="396">
        <v>0.3100570926657884</v>
      </c>
      <c r="N48" s="397">
        <v>0.3448275862068966</v>
      </c>
      <c r="O48" s="388">
        <v>0.011304749207379049</v>
      </c>
      <c r="P48" s="386">
        <v>0.008468619246861925</v>
      </c>
      <c r="Q48" s="386">
        <v>0.01064066895184223</v>
      </c>
      <c r="R48" s="386">
        <v>0.007673215669906386</v>
      </c>
      <c r="S48" s="389">
        <v>0.2836129960517124</v>
      </c>
      <c r="T48" s="390">
        <v>0.29674532819358446</v>
      </c>
      <c r="U48" s="367"/>
      <c r="V48" s="342"/>
    </row>
    <row r="49" spans="1:22" s="383" customFormat="1" ht="12.75">
      <c r="A49" s="368"/>
      <c r="B49" s="369" t="s">
        <v>495</v>
      </c>
      <c r="C49" s="422"/>
      <c r="D49" s="423"/>
      <c r="E49" s="423"/>
      <c r="F49" s="423"/>
      <c r="G49" s="372"/>
      <c r="H49" s="373"/>
      <c r="I49" s="374">
        <v>14939</v>
      </c>
      <c r="J49" s="374">
        <v>11422</v>
      </c>
      <c r="K49" s="374">
        <v>2784</v>
      </c>
      <c r="L49" s="374">
        <v>2065</v>
      </c>
      <c r="M49" s="375">
        <v>0.30791455086674846</v>
      </c>
      <c r="N49" s="376">
        <v>0.34818401937045995</v>
      </c>
      <c r="O49" s="391" t="s">
        <v>493</v>
      </c>
      <c r="P49" s="375" t="s">
        <v>493</v>
      </c>
      <c r="Q49" s="375" t="s">
        <v>493</v>
      </c>
      <c r="R49" s="375" t="s">
        <v>493</v>
      </c>
      <c r="S49" s="392" t="s">
        <v>493</v>
      </c>
      <c r="T49" s="393" t="s">
        <v>493</v>
      </c>
      <c r="U49" s="381"/>
      <c r="V49" s="382"/>
    </row>
    <row r="50" spans="1:22" ht="12.75">
      <c r="A50" s="344"/>
      <c r="B50" s="394" t="s">
        <v>496</v>
      </c>
      <c r="C50" s="422"/>
      <c r="D50" s="423"/>
      <c r="E50" s="423"/>
      <c r="F50" s="423"/>
      <c r="G50" s="372"/>
      <c r="H50" s="373"/>
      <c r="I50" s="395">
        <v>0</v>
      </c>
      <c r="J50" s="395">
        <v>0</v>
      </c>
      <c r="K50" s="395">
        <v>0</v>
      </c>
      <c r="L50" s="395">
        <v>0</v>
      </c>
      <c r="M50" s="396" t="s">
        <v>493</v>
      </c>
      <c r="N50" s="397" t="s">
        <v>493</v>
      </c>
      <c r="O50" s="398">
        <v>0</v>
      </c>
      <c r="P50" s="396">
        <v>0</v>
      </c>
      <c r="Q50" s="396">
        <v>0</v>
      </c>
      <c r="R50" s="396">
        <v>0</v>
      </c>
      <c r="S50" s="399">
        <v>0</v>
      </c>
      <c r="T50" s="400">
        <v>0</v>
      </c>
      <c r="U50" s="367"/>
      <c r="V50" s="342"/>
    </row>
    <row r="51" spans="1:22" ht="12.75">
      <c r="A51" s="344"/>
      <c r="B51" s="394" t="s">
        <v>497</v>
      </c>
      <c r="C51" s="422"/>
      <c r="D51" s="423"/>
      <c r="E51" s="423"/>
      <c r="F51" s="423"/>
      <c r="G51" s="372"/>
      <c r="H51" s="373"/>
      <c r="I51" s="395">
        <v>331839</v>
      </c>
      <c r="J51" s="395">
        <v>371698</v>
      </c>
      <c r="K51" s="395">
        <v>68456</v>
      </c>
      <c r="L51" s="395">
        <v>80888</v>
      </c>
      <c r="M51" s="396">
        <v>-0.10723490575682404</v>
      </c>
      <c r="N51" s="397">
        <v>-0.15369399663732564</v>
      </c>
      <c r="O51" s="398">
        <v>0.25151570045105304</v>
      </c>
      <c r="P51" s="396">
        <v>0.2764838679683868</v>
      </c>
      <c r="Q51" s="396">
        <v>0.2630616228845474</v>
      </c>
      <c r="R51" s="396">
        <v>0.30144296702641465</v>
      </c>
      <c r="S51" s="399">
        <v>-2.4968167517333772</v>
      </c>
      <c r="T51" s="400">
        <v>-3.8381344141867277</v>
      </c>
      <c r="U51" s="367"/>
      <c r="V51" s="342"/>
    </row>
    <row r="52" spans="1:22" s="383" customFormat="1" ht="12.75">
      <c r="A52" s="368"/>
      <c r="B52" s="401" t="s">
        <v>498</v>
      </c>
      <c r="C52" s="424"/>
      <c r="D52" s="425"/>
      <c r="E52" s="425"/>
      <c r="F52" s="425"/>
      <c r="G52" s="404"/>
      <c r="H52" s="405"/>
      <c r="I52" s="406">
        <v>344853</v>
      </c>
      <c r="J52" s="406">
        <v>385472</v>
      </c>
      <c r="K52" s="406">
        <v>73155</v>
      </c>
      <c r="L52" s="406">
        <v>85238</v>
      </c>
      <c r="M52" s="407">
        <v>-0.10537470944711935</v>
      </c>
      <c r="N52" s="408">
        <v>-0.14175602430840706</v>
      </c>
      <c r="O52" s="409" t="s">
        <v>493</v>
      </c>
      <c r="P52" s="407" t="s">
        <v>493</v>
      </c>
      <c r="Q52" s="407" t="s">
        <v>493</v>
      </c>
      <c r="R52" s="407" t="s">
        <v>493</v>
      </c>
      <c r="S52" s="410" t="s">
        <v>493</v>
      </c>
      <c r="T52" s="411" t="s">
        <v>493</v>
      </c>
      <c r="U52" s="381"/>
      <c r="V52" s="382"/>
    </row>
    <row r="53" spans="1:22" ht="13.5" thickBot="1">
      <c r="A53" s="344"/>
      <c r="B53" s="342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6"/>
      <c r="V53" s="342"/>
    </row>
    <row r="54" spans="1:22" ht="30">
      <c r="A54" s="339"/>
      <c r="B54" s="340" t="s">
        <v>504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342"/>
    </row>
    <row r="55" spans="1:22" ht="12.75">
      <c r="A55" s="344"/>
      <c r="B55" s="342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6"/>
      <c r="V55" s="342"/>
    </row>
    <row r="56" spans="1:22" ht="12.75">
      <c r="A56" s="344"/>
      <c r="B56" s="342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6"/>
      <c r="V56" s="342"/>
    </row>
    <row r="57" spans="1:22" ht="15.75">
      <c r="A57" s="344"/>
      <c r="B57" s="342"/>
      <c r="C57" s="347" t="s">
        <v>3</v>
      </c>
      <c r="D57" s="348"/>
      <c r="E57" s="348"/>
      <c r="F57" s="348"/>
      <c r="G57" s="348"/>
      <c r="H57" s="349"/>
      <c r="I57" s="347" t="s">
        <v>503</v>
      </c>
      <c r="J57" s="348"/>
      <c r="K57" s="348"/>
      <c r="L57" s="348"/>
      <c r="M57" s="348"/>
      <c r="N57" s="349"/>
      <c r="O57" s="347" t="s">
        <v>481</v>
      </c>
      <c r="P57" s="348"/>
      <c r="Q57" s="348"/>
      <c r="R57" s="348"/>
      <c r="S57" s="348"/>
      <c r="T57" s="349"/>
      <c r="U57" s="350"/>
      <c r="V57" s="342"/>
    </row>
    <row r="58" spans="1:22" ht="25.5">
      <c r="A58" s="344"/>
      <c r="B58" s="351" t="s">
        <v>482</v>
      </c>
      <c r="C58" s="352" t="s">
        <v>483</v>
      </c>
      <c r="D58" s="352" t="s">
        <v>484</v>
      </c>
      <c r="E58" s="353" t="s">
        <v>485</v>
      </c>
      <c r="F58" s="353" t="s">
        <v>486</v>
      </c>
      <c r="G58" s="352" t="s">
        <v>487</v>
      </c>
      <c r="H58" s="354" t="s">
        <v>488</v>
      </c>
      <c r="I58" s="352" t="s">
        <v>483</v>
      </c>
      <c r="J58" s="352" t="s">
        <v>484</v>
      </c>
      <c r="K58" s="353" t="s">
        <v>485</v>
      </c>
      <c r="L58" s="353" t="s">
        <v>486</v>
      </c>
      <c r="M58" s="352" t="s">
        <v>487</v>
      </c>
      <c r="N58" s="354" t="s">
        <v>488</v>
      </c>
      <c r="O58" s="352" t="s">
        <v>483</v>
      </c>
      <c r="P58" s="352" t="s">
        <v>484</v>
      </c>
      <c r="Q58" s="353" t="s">
        <v>485</v>
      </c>
      <c r="R58" s="353" t="s">
        <v>486</v>
      </c>
      <c r="S58" s="352" t="s">
        <v>489</v>
      </c>
      <c r="T58" s="354" t="s">
        <v>490</v>
      </c>
      <c r="U58" s="355"/>
      <c r="V58" s="342"/>
    </row>
    <row r="59" spans="1:22" ht="12.75">
      <c r="A59" s="344"/>
      <c r="B59" s="342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6"/>
      <c r="V59" s="342"/>
    </row>
    <row r="60" spans="1:22" ht="12.75">
      <c r="A60" s="344"/>
      <c r="B60" s="356" t="s">
        <v>491</v>
      </c>
      <c r="C60" s="420">
        <v>8263127.999999999</v>
      </c>
      <c r="D60" s="421">
        <v>8244021.000000001</v>
      </c>
      <c r="E60" s="421">
        <v>1465765</v>
      </c>
      <c r="F60" s="421">
        <v>1452450</v>
      </c>
      <c r="G60" s="359">
        <v>0.0023176796856774207</v>
      </c>
      <c r="H60" s="360">
        <v>0.009167269097043018</v>
      </c>
      <c r="I60" s="361">
        <v>498639</v>
      </c>
      <c r="J60" s="361">
        <v>551900</v>
      </c>
      <c r="K60" s="361">
        <v>87596</v>
      </c>
      <c r="L60" s="361">
        <v>97177</v>
      </c>
      <c r="M60" s="362">
        <v>-0.09650480159449171</v>
      </c>
      <c r="N60" s="363">
        <v>-0.09859328853535299</v>
      </c>
      <c r="O60" s="364">
        <v>0.06034506545221133</v>
      </c>
      <c r="P60" s="362">
        <v>0.06694548691712454</v>
      </c>
      <c r="Q60" s="362">
        <v>0.059761285062748803</v>
      </c>
      <c r="R60" s="362">
        <v>0.06690557334159523</v>
      </c>
      <c r="S60" s="365">
        <v>-0.6600421464913214</v>
      </c>
      <c r="T60" s="366">
        <v>-0.7144288278846431</v>
      </c>
      <c r="U60" s="367"/>
      <c r="V60" s="342"/>
    </row>
    <row r="61" spans="1:22" s="383" customFormat="1" ht="12.75">
      <c r="A61" s="368"/>
      <c r="B61" s="369" t="s">
        <v>492</v>
      </c>
      <c r="C61" s="422"/>
      <c r="D61" s="423"/>
      <c r="E61" s="423"/>
      <c r="F61" s="423"/>
      <c r="G61" s="372"/>
      <c r="H61" s="373"/>
      <c r="I61" s="374">
        <v>498684</v>
      </c>
      <c r="J61" s="374">
        <v>551964</v>
      </c>
      <c r="K61" s="374">
        <v>87601</v>
      </c>
      <c r="L61" s="374">
        <v>97190</v>
      </c>
      <c r="M61" s="375">
        <v>-0.09652803443702851</v>
      </c>
      <c r="N61" s="376">
        <v>-0.0986624138285832</v>
      </c>
      <c r="O61" s="377" t="s">
        <v>493</v>
      </c>
      <c r="P61" s="378" t="s">
        <v>493</v>
      </c>
      <c r="Q61" s="378" t="s">
        <v>493</v>
      </c>
      <c r="R61" s="378" t="s">
        <v>493</v>
      </c>
      <c r="S61" s="379" t="s">
        <v>493</v>
      </c>
      <c r="T61" s="380" t="s">
        <v>493</v>
      </c>
      <c r="U61" s="381"/>
      <c r="V61" s="382"/>
    </row>
    <row r="62" spans="1:22" ht="12.75">
      <c r="A62" s="344"/>
      <c r="B62" s="384" t="s">
        <v>494</v>
      </c>
      <c r="C62" s="422"/>
      <c r="D62" s="423"/>
      <c r="E62" s="423"/>
      <c r="F62" s="423"/>
      <c r="G62" s="372"/>
      <c r="H62" s="373"/>
      <c r="I62" s="395">
        <v>22903</v>
      </c>
      <c r="J62" s="395">
        <v>15223</v>
      </c>
      <c r="K62" s="395">
        <v>5091</v>
      </c>
      <c r="L62" s="395">
        <v>3196</v>
      </c>
      <c r="M62" s="396">
        <v>0.5044997700847402</v>
      </c>
      <c r="N62" s="397">
        <v>0.5929286608260325</v>
      </c>
      <c r="O62" s="388">
        <v>0.0027717106645328503</v>
      </c>
      <c r="P62" s="386">
        <v>0.0018465503666232775</v>
      </c>
      <c r="Q62" s="386">
        <v>0.0034732716363127785</v>
      </c>
      <c r="R62" s="386">
        <v>0.002200419980033736</v>
      </c>
      <c r="S62" s="389">
        <v>0.09251602979095729</v>
      </c>
      <c r="T62" s="390">
        <v>0.12728516562790426</v>
      </c>
      <c r="U62" s="367"/>
      <c r="V62" s="342"/>
    </row>
    <row r="63" spans="1:22" s="383" customFormat="1" ht="12.75">
      <c r="A63" s="368"/>
      <c r="B63" s="369" t="s">
        <v>495</v>
      </c>
      <c r="C63" s="422"/>
      <c r="D63" s="423"/>
      <c r="E63" s="423"/>
      <c r="F63" s="423"/>
      <c r="G63" s="372"/>
      <c r="H63" s="373"/>
      <c r="I63" s="374">
        <v>22903</v>
      </c>
      <c r="J63" s="374">
        <v>15223</v>
      </c>
      <c r="K63" s="374">
        <v>5091</v>
      </c>
      <c r="L63" s="374">
        <v>3196</v>
      </c>
      <c r="M63" s="375">
        <v>0.5044997700847402</v>
      </c>
      <c r="N63" s="376">
        <v>0.5929286608260325</v>
      </c>
      <c r="O63" s="391" t="s">
        <v>493</v>
      </c>
      <c r="P63" s="375" t="s">
        <v>493</v>
      </c>
      <c r="Q63" s="375" t="s">
        <v>493</v>
      </c>
      <c r="R63" s="375" t="s">
        <v>493</v>
      </c>
      <c r="S63" s="392" t="s">
        <v>493</v>
      </c>
      <c r="T63" s="393" t="s">
        <v>493</v>
      </c>
      <c r="U63" s="381"/>
      <c r="V63" s="382"/>
    </row>
    <row r="64" spans="1:22" ht="12.75">
      <c r="A64" s="344"/>
      <c r="B64" s="394" t="s">
        <v>496</v>
      </c>
      <c r="C64" s="422"/>
      <c r="D64" s="423"/>
      <c r="E64" s="423"/>
      <c r="F64" s="423"/>
      <c r="G64" s="372"/>
      <c r="H64" s="373"/>
      <c r="I64" s="385">
        <v>0</v>
      </c>
      <c r="J64" s="385">
        <v>0</v>
      </c>
      <c r="K64" s="385">
        <v>0</v>
      </c>
      <c r="L64" s="385">
        <v>0</v>
      </c>
      <c r="M64" s="386" t="s">
        <v>493</v>
      </c>
      <c r="N64" s="387" t="s">
        <v>493</v>
      </c>
      <c r="O64" s="398">
        <v>0</v>
      </c>
      <c r="P64" s="396">
        <v>0</v>
      </c>
      <c r="Q64" s="396">
        <v>0</v>
      </c>
      <c r="R64" s="396">
        <v>0</v>
      </c>
      <c r="S64" s="399">
        <v>0</v>
      </c>
      <c r="T64" s="400">
        <v>0</v>
      </c>
      <c r="U64" s="367"/>
      <c r="V64" s="342"/>
    </row>
    <row r="65" spans="1:22" ht="12.75">
      <c r="A65" s="344"/>
      <c r="B65" s="394" t="s">
        <v>497</v>
      </c>
      <c r="C65" s="422"/>
      <c r="D65" s="423"/>
      <c r="E65" s="423"/>
      <c r="F65" s="423"/>
      <c r="G65" s="372"/>
      <c r="H65" s="373"/>
      <c r="I65" s="395">
        <v>521542</v>
      </c>
      <c r="J65" s="395">
        <v>567123</v>
      </c>
      <c r="K65" s="395">
        <v>92687</v>
      </c>
      <c r="L65" s="395">
        <v>100373</v>
      </c>
      <c r="M65" s="396">
        <v>-0.08037233545456635</v>
      </c>
      <c r="N65" s="397">
        <v>-0.07657437757165775</v>
      </c>
      <c r="O65" s="398">
        <v>0.06311677611674417</v>
      </c>
      <c r="P65" s="396">
        <v>0.06879203728374782</v>
      </c>
      <c r="Q65" s="396">
        <v>0.06323455669906158</v>
      </c>
      <c r="R65" s="396">
        <v>0.06910599332162898</v>
      </c>
      <c r="S65" s="399">
        <v>-0.5675261167003648</v>
      </c>
      <c r="T65" s="400">
        <v>-0.5871436622567394</v>
      </c>
      <c r="U65" s="367"/>
      <c r="V65" s="342"/>
    </row>
    <row r="66" spans="1:22" s="383" customFormat="1" ht="12.75">
      <c r="A66" s="368"/>
      <c r="B66" s="401" t="s">
        <v>498</v>
      </c>
      <c r="C66" s="424"/>
      <c r="D66" s="425"/>
      <c r="E66" s="425"/>
      <c r="F66" s="425"/>
      <c r="G66" s="404"/>
      <c r="H66" s="405"/>
      <c r="I66" s="406">
        <v>521587</v>
      </c>
      <c r="J66" s="406">
        <v>567187</v>
      </c>
      <c r="K66" s="406">
        <v>92692</v>
      </c>
      <c r="L66" s="406">
        <v>100386</v>
      </c>
      <c r="M66" s="407">
        <v>-0.08039676508805738</v>
      </c>
      <c r="N66" s="408">
        <v>-0.07664415356723053</v>
      </c>
      <c r="O66" s="409" t="s">
        <v>493</v>
      </c>
      <c r="P66" s="407" t="s">
        <v>493</v>
      </c>
      <c r="Q66" s="407" t="s">
        <v>493</v>
      </c>
      <c r="R66" s="407" t="s">
        <v>493</v>
      </c>
      <c r="S66" s="410" t="s">
        <v>493</v>
      </c>
      <c r="T66" s="411" t="s">
        <v>493</v>
      </c>
      <c r="U66" s="381"/>
      <c r="V66" s="382"/>
    </row>
    <row r="67" spans="1:22" ht="13.5" thickBot="1">
      <c r="A67" s="344"/>
      <c r="B67" s="342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6"/>
      <c r="V67" s="342"/>
    </row>
    <row r="68" spans="1:22" ht="30">
      <c r="A68" s="339"/>
      <c r="B68" s="340" t="s">
        <v>505</v>
      </c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1"/>
      <c r="V68" s="342"/>
    </row>
    <row r="69" spans="1:22" ht="12.75">
      <c r="A69" s="344"/>
      <c r="B69" s="342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6"/>
      <c r="V69" s="342"/>
    </row>
    <row r="70" spans="1:22" ht="12.75">
      <c r="A70" s="344"/>
      <c r="B70" s="342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6"/>
      <c r="V70" s="342"/>
    </row>
    <row r="71" spans="1:22" ht="15.75">
      <c r="A71" s="344"/>
      <c r="B71" s="342"/>
      <c r="C71" s="347" t="s">
        <v>3</v>
      </c>
      <c r="D71" s="348"/>
      <c r="E71" s="348"/>
      <c r="F71" s="348"/>
      <c r="G71" s="348"/>
      <c r="H71" s="349"/>
      <c r="I71" s="347" t="s">
        <v>503</v>
      </c>
      <c r="J71" s="348"/>
      <c r="K71" s="348"/>
      <c r="L71" s="348"/>
      <c r="M71" s="348"/>
      <c r="N71" s="349"/>
      <c r="O71" s="347" t="s">
        <v>481</v>
      </c>
      <c r="P71" s="348"/>
      <c r="Q71" s="348"/>
      <c r="R71" s="348"/>
      <c r="S71" s="348"/>
      <c r="T71" s="349"/>
      <c r="U71" s="350"/>
      <c r="V71" s="342"/>
    </row>
    <row r="72" spans="1:22" ht="25.5">
      <c r="A72" s="344"/>
      <c r="B72" s="351" t="s">
        <v>482</v>
      </c>
      <c r="C72" s="352" t="s">
        <v>483</v>
      </c>
      <c r="D72" s="352" t="s">
        <v>484</v>
      </c>
      <c r="E72" s="353" t="s">
        <v>485</v>
      </c>
      <c r="F72" s="353" t="s">
        <v>486</v>
      </c>
      <c r="G72" s="352" t="s">
        <v>487</v>
      </c>
      <c r="H72" s="354" t="s">
        <v>488</v>
      </c>
      <c r="I72" s="352" t="s">
        <v>483</v>
      </c>
      <c r="J72" s="352" t="s">
        <v>484</v>
      </c>
      <c r="K72" s="353" t="s">
        <v>485</v>
      </c>
      <c r="L72" s="353" t="s">
        <v>486</v>
      </c>
      <c r="M72" s="352" t="s">
        <v>487</v>
      </c>
      <c r="N72" s="354" t="s">
        <v>488</v>
      </c>
      <c r="O72" s="352" t="s">
        <v>483</v>
      </c>
      <c r="P72" s="352" t="s">
        <v>484</v>
      </c>
      <c r="Q72" s="353" t="s">
        <v>485</v>
      </c>
      <c r="R72" s="353" t="s">
        <v>486</v>
      </c>
      <c r="S72" s="352" t="s">
        <v>489</v>
      </c>
      <c r="T72" s="354" t="s">
        <v>490</v>
      </c>
      <c r="U72" s="355"/>
      <c r="V72" s="342"/>
    </row>
    <row r="73" spans="1:22" ht="12.75">
      <c r="A73" s="344"/>
      <c r="B73" s="342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6"/>
      <c r="V73" s="342"/>
    </row>
    <row r="74" spans="1:22" ht="12.75">
      <c r="A74" s="344"/>
      <c r="B74" s="356" t="s">
        <v>506</v>
      </c>
      <c r="C74" s="420">
        <v>1999586</v>
      </c>
      <c r="D74" s="421">
        <v>1743198</v>
      </c>
      <c r="E74" s="421">
        <v>381931</v>
      </c>
      <c r="F74" s="421">
        <v>331962</v>
      </c>
      <c r="G74" s="359">
        <v>0.1470791040375219</v>
      </c>
      <c r="H74" s="360">
        <v>0.1505262650544339</v>
      </c>
      <c r="I74" s="361">
        <v>124624</v>
      </c>
      <c r="J74" s="361">
        <v>111249</v>
      </c>
      <c r="K74" s="361">
        <v>26459</v>
      </c>
      <c r="L74" s="361">
        <v>23052</v>
      </c>
      <c r="M74" s="362">
        <v>0.12022579978247006</v>
      </c>
      <c r="N74" s="363">
        <v>0.14779628665625544</v>
      </c>
      <c r="O74" s="364">
        <v>0.062324901254559695</v>
      </c>
      <c r="P74" s="362">
        <v>0.06381891213734757</v>
      </c>
      <c r="Q74" s="362">
        <v>0.06927691127454959</v>
      </c>
      <c r="R74" s="362">
        <v>0.06944168308420844</v>
      </c>
      <c r="S74" s="365">
        <v>-0.14940108827878745</v>
      </c>
      <c r="T74" s="366">
        <v>-0.016477180965884797</v>
      </c>
      <c r="U74" s="367"/>
      <c r="V74" s="342"/>
    </row>
    <row r="75" spans="1:22" ht="12.75">
      <c r="A75" s="344"/>
      <c r="B75" s="394" t="s">
        <v>507</v>
      </c>
      <c r="C75" s="422"/>
      <c r="D75" s="423"/>
      <c r="E75" s="423"/>
      <c r="F75" s="423"/>
      <c r="G75" s="372"/>
      <c r="H75" s="373"/>
      <c r="I75" s="395">
        <v>72257</v>
      </c>
      <c r="J75" s="395">
        <v>75529</v>
      </c>
      <c r="K75" s="395">
        <v>15217</v>
      </c>
      <c r="L75" s="395">
        <v>14579</v>
      </c>
      <c r="M75" s="396">
        <v>-0.04332110844841053</v>
      </c>
      <c r="N75" s="397">
        <v>0.04376157486796073</v>
      </c>
      <c r="O75" s="398">
        <v>0.036135980147890615</v>
      </c>
      <c r="P75" s="396">
        <v>0.043327837686826166</v>
      </c>
      <c r="Q75" s="396">
        <v>0.0398422751753589</v>
      </c>
      <c r="R75" s="396">
        <v>0.043917677324513044</v>
      </c>
      <c r="S75" s="399">
        <v>-0.7191857538935552</v>
      </c>
      <c r="T75" s="400">
        <v>-0.4075402149154146</v>
      </c>
      <c r="U75" s="367"/>
      <c r="V75" s="342"/>
    </row>
    <row r="76" spans="1:22" ht="12.75">
      <c r="A76" s="344"/>
      <c r="B76" s="394" t="s">
        <v>508</v>
      </c>
      <c r="C76" s="422"/>
      <c r="D76" s="423"/>
      <c r="E76" s="423"/>
      <c r="F76" s="423"/>
      <c r="G76" s="372"/>
      <c r="H76" s="373"/>
      <c r="I76" s="395">
        <v>0</v>
      </c>
      <c r="J76" s="395">
        <v>81</v>
      </c>
      <c r="K76" s="395">
        <v>0</v>
      </c>
      <c r="L76" s="395">
        <v>0</v>
      </c>
      <c r="M76" s="396">
        <v>-1</v>
      </c>
      <c r="N76" s="397" t="s">
        <v>493</v>
      </c>
      <c r="O76" s="398">
        <v>0</v>
      </c>
      <c r="P76" s="396">
        <v>4.6466322242223775E-05</v>
      </c>
      <c r="Q76" s="396">
        <v>0</v>
      </c>
      <c r="R76" s="396">
        <v>0</v>
      </c>
      <c r="S76" s="399">
        <v>-0.004646632224222377</v>
      </c>
      <c r="T76" s="400">
        <v>0</v>
      </c>
      <c r="U76" s="367"/>
      <c r="V76" s="342"/>
    </row>
    <row r="77" spans="1:22" ht="12.75">
      <c r="A77" s="344"/>
      <c r="B77" s="426" t="s">
        <v>509</v>
      </c>
      <c r="C77" s="424"/>
      <c r="D77" s="425"/>
      <c r="E77" s="425"/>
      <c r="F77" s="425"/>
      <c r="G77" s="404"/>
      <c r="H77" s="405"/>
      <c r="I77" s="427">
        <v>196881</v>
      </c>
      <c r="J77" s="427">
        <v>186859</v>
      </c>
      <c r="K77" s="427">
        <v>41676</v>
      </c>
      <c r="L77" s="427">
        <v>37631</v>
      </c>
      <c r="M77" s="428">
        <v>0.05363402351505675</v>
      </c>
      <c r="N77" s="429">
        <v>0.10749116419972893</v>
      </c>
      <c r="O77" s="430">
        <v>0.09846088140245031</v>
      </c>
      <c r="P77" s="428">
        <v>0.10719321614641596</v>
      </c>
      <c r="Q77" s="428">
        <v>0.10911918644990849</v>
      </c>
      <c r="R77" s="428">
        <v>0.11335936040872148</v>
      </c>
      <c r="S77" s="431">
        <v>-0.8732334743965647</v>
      </c>
      <c r="T77" s="432">
        <v>-0.4240173958812987</v>
      </c>
      <c r="U77" s="367"/>
      <c r="V77" s="342"/>
    </row>
    <row r="78" spans="1:22" ht="13.5" thickBot="1">
      <c r="A78" s="344"/>
      <c r="B78" s="342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6"/>
      <c r="V78" s="342"/>
    </row>
    <row r="79" spans="1:22" ht="30">
      <c r="A79" s="339"/>
      <c r="B79" s="340" t="s">
        <v>510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1"/>
      <c r="V79" s="342"/>
    </row>
    <row r="80" spans="1:22" ht="12.75">
      <c r="A80" s="344"/>
      <c r="B80" s="342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6"/>
      <c r="V80" s="342"/>
    </row>
    <row r="81" spans="1:22" ht="12.75">
      <c r="A81" s="344"/>
      <c r="B81" s="342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6"/>
      <c r="V81" s="342"/>
    </row>
    <row r="82" spans="1:22" ht="15.75">
      <c r="A82" s="344"/>
      <c r="B82" s="342"/>
      <c r="C82" s="347" t="s">
        <v>3</v>
      </c>
      <c r="D82" s="348"/>
      <c r="E82" s="348"/>
      <c r="F82" s="348"/>
      <c r="G82" s="348"/>
      <c r="H82" s="349"/>
      <c r="I82" s="347" t="s">
        <v>503</v>
      </c>
      <c r="J82" s="348"/>
      <c r="K82" s="348"/>
      <c r="L82" s="348"/>
      <c r="M82" s="348"/>
      <c r="N82" s="349"/>
      <c r="O82" s="347" t="s">
        <v>481</v>
      </c>
      <c r="P82" s="348"/>
      <c r="Q82" s="348"/>
      <c r="R82" s="348"/>
      <c r="S82" s="348"/>
      <c r="T82" s="349"/>
      <c r="U82" s="350"/>
      <c r="V82" s="342"/>
    </row>
    <row r="83" spans="1:22" ht="25.5">
      <c r="A83" s="344"/>
      <c r="B83" s="351" t="s">
        <v>482</v>
      </c>
      <c r="C83" s="352" t="s">
        <v>483</v>
      </c>
      <c r="D83" s="352" t="s">
        <v>484</v>
      </c>
      <c r="E83" s="353" t="s">
        <v>485</v>
      </c>
      <c r="F83" s="353" t="s">
        <v>486</v>
      </c>
      <c r="G83" s="352" t="s">
        <v>487</v>
      </c>
      <c r="H83" s="354" t="s">
        <v>488</v>
      </c>
      <c r="I83" s="352" t="s">
        <v>483</v>
      </c>
      <c r="J83" s="352" t="s">
        <v>484</v>
      </c>
      <c r="K83" s="353" t="s">
        <v>485</v>
      </c>
      <c r="L83" s="353" t="s">
        <v>486</v>
      </c>
      <c r="M83" s="352" t="s">
        <v>487</v>
      </c>
      <c r="N83" s="354" t="s">
        <v>488</v>
      </c>
      <c r="O83" s="352" t="s">
        <v>483</v>
      </c>
      <c r="P83" s="352" t="s">
        <v>484</v>
      </c>
      <c r="Q83" s="353" t="s">
        <v>485</v>
      </c>
      <c r="R83" s="353" t="s">
        <v>486</v>
      </c>
      <c r="S83" s="352" t="s">
        <v>489</v>
      </c>
      <c r="T83" s="354" t="s">
        <v>490</v>
      </c>
      <c r="U83" s="355"/>
      <c r="V83" s="342"/>
    </row>
    <row r="84" spans="1:22" ht="12.75">
      <c r="A84" s="344"/>
      <c r="B84" s="342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6"/>
      <c r="V84" s="342"/>
    </row>
    <row r="85" spans="1:22" ht="12.75">
      <c r="A85" s="344"/>
      <c r="B85" s="356" t="s">
        <v>506</v>
      </c>
      <c r="C85" s="420">
        <v>2480544</v>
      </c>
      <c r="D85" s="421">
        <v>2119127</v>
      </c>
      <c r="E85" s="421">
        <v>420547</v>
      </c>
      <c r="F85" s="421">
        <v>359701</v>
      </c>
      <c r="G85" s="359">
        <v>0.17054994816261604</v>
      </c>
      <c r="H85" s="360">
        <v>0.1691571610865692</v>
      </c>
      <c r="I85" s="361">
        <v>114864</v>
      </c>
      <c r="J85" s="361">
        <v>89969</v>
      </c>
      <c r="K85" s="361">
        <v>17533</v>
      </c>
      <c r="L85" s="361">
        <v>13974</v>
      </c>
      <c r="M85" s="362">
        <v>0.2767064211006014</v>
      </c>
      <c r="N85" s="363">
        <v>0.2546872763704022</v>
      </c>
      <c r="O85" s="364">
        <v>0.046305971593327916</v>
      </c>
      <c r="P85" s="362">
        <v>0.04245569048008921</v>
      </c>
      <c r="Q85" s="362">
        <v>0.041690940608302994</v>
      </c>
      <c r="R85" s="362">
        <v>0.038848932863684</v>
      </c>
      <c r="S85" s="365">
        <v>0.3850281113238707</v>
      </c>
      <c r="T85" s="366">
        <v>0.2842007744618992</v>
      </c>
      <c r="U85" s="367"/>
      <c r="V85" s="342"/>
    </row>
    <row r="86" spans="1:22" ht="12.75">
      <c r="A86" s="344"/>
      <c r="B86" s="394" t="s">
        <v>507</v>
      </c>
      <c r="C86" s="422"/>
      <c r="D86" s="423"/>
      <c r="E86" s="423"/>
      <c r="F86" s="423"/>
      <c r="G86" s="372"/>
      <c r="H86" s="373"/>
      <c r="I86" s="395">
        <v>272</v>
      </c>
      <c r="J86" s="395">
        <v>246</v>
      </c>
      <c r="K86" s="395">
        <v>53</v>
      </c>
      <c r="L86" s="395">
        <v>50</v>
      </c>
      <c r="M86" s="396">
        <v>0.10569105691056913</v>
      </c>
      <c r="N86" s="397">
        <v>0.06000000000000005</v>
      </c>
      <c r="O86" s="398">
        <v>0.0001096533663583472</v>
      </c>
      <c r="P86" s="396">
        <v>0.00011608553899789867</v>
      </c>
      <c r="Q86" s="396">
        <v>0.00012602634188330913</v>
      </c>
      <c r="R86" s="396">
        <v>0.0001390043397154859</v>
      </c>
      <c r="S86" s="399">
        <v>-0.0006432172639551468</v>
      </c>
      <c r="T86" s="400">
        <v>-0.0012977997832176783</v>
      </c>
      <c r="U86" s="367"/>
      <c r="V86" s="342"/>
    </row>
    <row r="87" spans="1:22" ht="12.75">
      <c r="A87" s="344"/>
      <c r="B87" s="394" t="s">
        <v>508</v>
      </c>
      <c r="C87" s="422"/>
      <c r="D87" s="423"/>
      <c r="E87" s="423"/>
      <c r="F87" s="423"/>
      <c r="G87" s="372"/>
      <c r="H87" s="373"/>
      <c r="I87" s="395">
        <v>1080</v>
      </c>
      <c r="J87" s="395">
        <v>1305</v>
      </c>
      <c r="K87" s="395">
        <v>99</v>
      </c>
      <c r="L87" s="395">
        <v>259</v>
      </c>
      <c r="M87" s="396">
        <v>-0.1724137931034483</v>
      </c>
      <c r="N87" s="397">
        <v>-0.6177606177606177</v>
      </c>
      <c r="O87" s="398">
        <v>0.0004353883664228492</v>
      </c>
      <c r="P87" s="396">
        <v>0.0006158196276108039</v>
      </c>
      <c r="Q87" s="396">
        <v>0.0002354076952159925</v>
      </c>
      <c r="R87" s="396">
        <v>0.000720042479726217</v>
      </c>
      <c r="S87" s="399">
        <v>-0.018043126118795473</v>
      </c>
      <c r="T87" s="400">
        <v>-0.04846347845102245</v>
      </c>
      <c r="U87" s="367"/>
      <c r="V87" s="342"/>
    </row>
    <row r="88" spans="1:22" ht="12.75">
      <c r="A88" s="344"/>
      <c r="B88" s="426" t="s">
        <v>509</v>
      </c>
      <c r="C88" s="424"/>
      <c r="D88" s="425"/>
      <c r="E88" s="425"/>
      <c r="F88" s="425"/>
      <c r="G88" s="404"/>
      <c r="H88" s="405"/>
      <c r="I88" s="427">
        <v>116216</v>
      </c>
      <c r="J88" s="427">
        <v>91520</v>
      </c>
      <c r="K88" s="427">
        <v>17685</v>
      </c>
      <c r="L88" s="427">
        <v>14283</v>
      </c>
      <c r="M88" s="428">
        <v>0.26984265734265733</v>
      </c>
      <c r="N88" s="429">
        <v>0.23818525519848777</v>
      </c>
      <c r="O88" s="430">
        <v>0.04685101332610911</v>
      </c>
      <c r="P88" s="428">
        <v>0.043187595646697906</v>
      </c>
      <c r="Q88" s="428">
        <v>0.0420523746454023</v>
      </c>
      <c r="R88" s="428">
        <v>0.039707979683125706</v>
      </c>
      <c r="S88" s="431">
        <v>0.3663417679411203</v>
      </c>
      <c r="T88" s="432">
        <v>0.23443949622765914</v>
      </c>
      <c r="U88" s="367"/>
      <c r="V88" s="342"/>
    </row>
    <row r="89" spans="1:22" ht="12.75">
      <c r="A89" s="344"/>
      <c r="B89" s="342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6"/>
      <c r="V89" s="342"/>
    </row>
    <row r="90" spans="1:22" ht="13.5" thickBot="1">
      <c r="A90" s="416"/>
      <c r="B90" s="416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33"/>
      <c r="V90" s="342"/>
    </row>
    <row r="91" spans="1:22" ht="30">
      <c r="A91" s="339"/>
      <c r="B91" s="340" t="s">
        <v>511</v>
      </c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1"/>
      <c r="V91" s="342"/>
    </row>
    <row r="92" spans="1:22" ht="12.75">
      <c r="A92" s="344"/>
      <c r="B92" s="342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6"/>
      <c r="V92" s="342"/>
    </row>
    <row r="93" spans="1:22" ht="12.75">
      <c r="A93" s="344"/>
      <c r="B93" s="342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6"/>
      <c r="V93" s="342"/>
    </row>
    <row r="94" spans="1:22" ht="15.75">
      <c r="A94" s="344"/>
      <c r="B94" s="342"/>
      <c r="C94" s="347" t="s">
        <v>3</v>
      </c>
      <c r="D94" s="348"/>
      <c r="E94" s="348"/>
      <c r="F94" s="348"/>
      <c r="G94" s="348"/>
      <c r="H94" s="349"/>
      <c r="I94" s="347" t="s">
        <v>503</v>
      </c>
      <c r="J94" s="348"/>
      <c r="K94" s="348"/>
      <c r="L94" s="348"/>
      <c r="M94" s="348"/>
      <c r="N94" s="349"/>
      <c r="O94" s="347" t="s">
        <v>481</v>
      </c>
      <c r="P94" s="348"/>
      <c r="Q94" s="348"/>
      <c r="R94" s="348"/>
      <c r="S94" s="348"/>
      <c r="T94" s="349"/>
      <c r="U94" s="350"/>
      <c r="V94" s="342"/>
    </row>
    <row r="95" spans="1:22" ht="25.5">
      <c r="A95" s="344"/>
      <c r="B95" s="351" t="s">
        <v>482</v>
      </c>
      <c r="C95" s="352" t="s">
        <v>483</v>
      </c>
      <c r="D95" s="352" t="s">
        <v>484</v>
      </c>
      <c r="E95" s="353" t="s">
        <v>485</v>
      </c>
      <c r="F95" s="353" t="s">
        <v>486</v>
      </c>
      <c r="G95" s="352" t="s">
        <v>487</v>
      </c>
      <c r="H95" s="354" t="s">
        <v>488</v>
      </c>
      <c r="I95" s="352" t="s">
        <v>483</v>
      </c>
      <c r="J95" s="352" t="s">
        <v>484</v>
      </c>
      <c r="K95" s="353" t="s">
        <v>485</v>
      </c>
      <c r="L95" s="353" t="s">
        <v>486</v>
      </c>
      <c r="M95" s="352" t="s">
        <v>487</v>
      </c>
      <c r="N95" s="354" t="s">
        <v>488</v>
      </c>
      <c r="O95" s="352" t="s">
        <v>483</v>
      </c>
      <c r="P95" s="352" t="s">
        <v>484</v>
      </c>
      <c r="Q95" s="353" t="s">
        <v>485</v>
      </c>
      <c r="R95" s="353" t="s">
        <v>486</v>
      </c>
      <c r="S95" s="352" t="s">
        <v>489</v>
      </c>
      <c r="T95" s="354" t="s">
        <v>490</v>
      </c>
      <c r="U95" s="355"/>
      <c r="V95" s="342"/>
    </row>
    <row r="96" spans="1:22" ht="12.75">
      <c r="A96" s="344"/>
      <c r="B96" s="342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6"/>
      <c r="V96" s="342"/>
    </row>
    <row r="97" spans="1:22" ht="12.75">
      <c r="A97" s="344"/>
      <c r="B97" s="356" t="s">
        <v>506</v>
      </c>
      <c r="C97" s="420">
        <v>11095796.999999998</v>
      </c>
      <c r="D97" s="421">
        <v>10664166</v>
      </c>
      <c r="E97" s="421">
        <v>1734311</v>
      </c>
      <c r="F97" s="421">
        <v>1773547</v>
      </c>
      <c r="G97" s="359">
        <v>0.04047489508321589</v>
      </c>
      <c r="H97" s="360">
        <v>-0.022122898350029674</v>
      </c>
      <c r="I97" s="361">
        <v>29171</v>
      </c>
      <c r="J97" s="361">
        <v>26466</v>
      </c>
      <c r="K97" s="361">
        <v>6994</v>
      </c>
      <c r="L97" s="361">
        <v>4517</v>
      </c>
      <c r="M97" s="362">
        <v>0.10220660470037024</v>
      </c>
      <c r="N97" s="363">
        <v>0.5483728138144786</v>
      </c>
      <c r="O97" s="364">
        <v>0.0026290134904234466</v>
      </c>
      <c r="P97" s="362">
        <v>0.0024817693197949093</v>
      </c>
      <c r="Q97" s="362">
        <v>0.0040327253877764715</v>
      </c>
      <c r="R97" s="362">
        <v>0.0025468735815853765</v>
      </c>
      <c r="S97" s="365">
        <v>0.014724417062853727</v>
      </c>
      <c r="T97" s="366">
        <v>0.1485851806191095</v>
      </c>
      <c r="U97" s="367"/>
      <c r="V97" s="342"/>
    </row>
    <row r="98" spans="1:22" ht="12.75">
      <c r="A98" s="344"/>
      <c r="B98" s="394" t="s">
        <v>507</v>
      </c>
      <c r="C98" s="422"/>
      <c r="D98" s="423"/>
      <c r="E98" s="423"/>
      <c r="F98" s="423"/>
      <c r="G98" s="372"/>
      <c r="H98" s="373"/>
      <c r="I98" s="395">
        <v>1559</v>
      </c>
      <c r="J98" s="395">
        <v>1134</v>
      </c>
      <c r="K98" s="395">
        <v>399</v>
      </c>
      <c r="L98" s="395">
        <v>285</v>
      </c>
      <c r="M98" s="396">
        <v>0.37477954144620806</v>
      </c>
      <c r="N98" s="397">
        <v>0.4</v>
      </c>
      <c r="O98" s="398">
        <v>0.0001405036519683985</v>
      </c>
      <c r="P98" s="396">
        <v>0.00010633742948112399</v>
      </c>
      <c r="Q98" s="396">
        <v>0.0002300625435691753</v>
      </c>
      <c r="R98" s="396">
        <v>0.000160694923788318</v>
      </c>
      <c r="S98" s="399">
        <v>0.003416622248727452</v>
      </c>
      <c r="T98" s="400">
        <v>0.006936761978085731</v>
      </c>
      <c r="U98" s="367"/>
      <c r="V98" s="342"/>
    </row>
    <row r="99" spans="1:22" ht="12.75">
      <c r="A99" s="344"/>
      <c r="B99" s="394" t="s">
        <v>508</v>
      </c>
      <c r="C99" s="422"/>
      <c r="D99" s="423"/>
      <c r="E99" s="423"/>
      <c r="F99" s="423"/>
      <c r="G99" s="372"/>
      <c r="H99" s="373"/>
      <c r="I99" s="395">
        <v>56824</v>
      </c>
      <c r="J99" s="395">
        <v>57724</v>
      </c>
      <c r="K99" s="395">
        <v>9205</v>
      </c>
      <c r="L99" s="395">
        <v>9776</v>
      </c>
      <c r="M99" s="396">
        <v>-0.015591435104982287</v>
      </c>
      <c r="N99" s="397">
        <v>-0.05840834697217678</v>
      </c>
      <c r="O99" s="398">
        <v>0.005121218421714097</v>
      </c>
      <c r="P99" s="396">
        <v>0.005412893985333686</v>
      </c>
      <c r="Q99" s="396">
        <v>0.005307583241990623</v>
      </c>
      <c r="R99" s="396">
        <v>0.005512117806858233</v>
      </c>
      <c r="S99" s="399">
        <v>-0.02916755636195893</v>
      </c>
      <c r="T99" s="400">
        <v>-0.02045345648676103</v>
      </c>
      <c r="U99" s="367"/>
      <c r="V99" s="342"/>
    </row>
    <row r="100" spans="1:22" ht="12.75">
      <c r="A100" s="344"/>
      <c r="B100" s="426" t="s">
        <v>509</v>
      </c>
      <c r="C100" s="424"/>
      <c r="D100" s="425"/>
      <c r="E100" s="425"/>
      <c r="F100" s="425"/>
      <c r="G100" s="404"/>
      <c r="H100" s="405"/>
      <c r="I100" s="427">
        <v>87554</v>
      </c>
      <c r="J100" s="427">
        <v>85324</v>
      </c>
      <c r="K100" s="427">
        <v>16598</v>
      </c>
      <c r="L100" s="427">
        <v>14578</v>
      </c>
      <c r="M100" s="428">
        <v>0.02613567108902526</v>
      </c>
      <c r="N100" s="429">
        <v>0.13856496089998638</v>
      </c>
      <c r="O100" s="430">
        <v>0.007890735564105942</v>
      </c>
      <c r="P100" s="428">
        <v>0.00800100073460972</v>
      </c>
      <c r="Q100" s="428">
        <v>0.00957037117333627</v>
      </c>
      <c r="R100" s="428">
        <v>0.008219686312231928</v>
      </c>
      <c r="S100" s="431">
        <v>-0.011026517050377778</v>
      </c>
      <c r="T100" s="432">
        <v>0.1350684861104342</v>
      </c>
      <c r="U100" s="367"/>
      <c r="V100" s="342"/>
    </row>
    <row r="101" spans="1:22" ht="13.5" thickBot="1">
      <c r="A101" s="415"/>
      <c r="B101" s="416"/>
      <c r="C101" s="434"/>
      <c r="D101" s="435"/>
      <c r="E101" s="435"/>
      <c r="F101" s="435"/>
      <c r="G101" s="436"/>
      <c r="H101" s="436"/>
      <c r="I101" s="437"/>
      <c r="J101" s="437"/>
      <c r="K101" s="437"/>
      <c r="L101" s="437"/>
      <c r="M101" s="438"/>
      <c r="N101" s="438"/>
      <c r="O101" s="438"/>
      <c r="P101" s="438"/>
      <c r="Q101" s="438"/>
      <c r="R101" s="438"/>
      <c r="S101" s="439"/>
      <c r="T101" s="439"/>
      <c r="U101" s="440"/>
      <c r="V101" s="342"/>
    </row>
    <row r="102" spans="1:22" ht="12.75">
      <c r="A102" s="441"/>
      <c r="B102" s="342"/>
      <c r="C102" s="442"/>
      <c r="D102" s="443"/>
      <c r="E102" s="443"/>
      <c r="F102" s="443"/>
      <c r="G102" s="444"/>
      <c r="H102" s="444"/>
      <c r="I102" s="395"/>
      <c r="J102" s="395"/>
      <c r="K102" s="395"/>
      <c r="L102" s="395"/>
      <c r="M102" s="396"/>
      <c r="N102" s="396"/>
      <c r="O102" s="396"/>
      <c r="P102" s="396"/>
      <c r="Q102" s="396"/>
      <c r="R102" s="396"/>
      <c r="S102" s="399"/>
      <c r="T102" s="399"/>
      <c r="U102" s="445"/>
      <c r="V102" s="342"/>
    </row>
    <row r="103" ht="13.5" thickBot="1"/>
    <row r="104" spans="1:22" ht="30">
      <c r="A104" s="339"/>
      <c r="B104" s="340" t="s">
        <v>512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1"/>
      <c r="V104" s="342"/>
    </row>
    <row r="105" spans="1:22" ht="12.75">
      <c r="A105" s="344"/>
      <c r="B105" s="419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6"/>
      <c r="V105" s="342"/>
    </row>
    <row r="106" spans="1:22" ht="12.75">
      <c r="A106" s="344"/>
      <c r="B106" s="342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6"/>
      <c r="V106" s="342"/>
    </row>
    <row r="107" spans="1:22" ht="15.75">
      <c r="A107" s="344"/>
      <c r="B107" s="342"/>
      <c r="C107" s="347" t="s">
        <v>3</v>
      </c>
      <c r="D107" s="348"/>
      <c r="E107" s="348"/>
      <c r="F107" s="348"/>
      <c r="G107" s="348"/>
      <c r="H107" s="349"/>
      <c r="I107" s="347" t="s">
        <v>503</v>
      </c>
      <c r="J107" s="348"/>
      <c r="K107" s="348"/>
      <c r="L107" s="348"/>
      <c r="M107" s="348"/>
      <c r="N107" s="349"/>
      <c r="O107" s="347" t="s">
        <v>481</v>
      </c>
      <c r="P107" s="348"/>
      <c r="Q107" s="348"/>
      <c r="R107" s="348"/>
      <c r="S107" s="348"/>
      <c r="T107" s="349"/>
      <c r="U107" s="350"/>
      <c r="V107" s="342"/>
    </row>
    <row r="108" spans="1:22" ht="25.5">
      <c r="A108" s="344"/>
      <c r="B108" s="351" t="s">
        <v>482</v>
      </c>
      <c r="C108" s="352" t="s">
        <v>483</v>
      </c>
      <c r="D108" s="352" t="s">
        <v>484</v>
      </c>
      <c r="E108" s="353" t="s">
        <v>485</v>
      </c>
      <c r="F108" s="353" t="s">
        <v>486</v>
      </c>
      <c r="G108" s="352" t="s">
        <v>487</v>
      </c>
      <c r="H108" s="354" t="s">
        <v>488</v>
      </c>
      <c r="I108" s="352" t="s">
        <v>483</v>
      </c>
      <c r="J108" s="352" t="s">
        <v>484</v>
      </c>
      <c r="K108" s="353" t="s">
        <v>485</v>
      </c>
      <c r="L108" s="353" t="s">
        <v>486</v>
      </c>
      <c r="M108" s="352" t="s">
        <v>487</v>
      </c>
      <c r="N108" s="354" t="s">
        <v>488</v>
      </c>
      <c r="O108" s="352" t="s">
        <v>483</v>
      </c>
      <c r="P108" s="352" t="s">
        <v>484</v>
      </c>
      <c r="Q108" s="353" t="s">
        <v>485</v>
      </c>
      <c r="R108" s="353" t="s">
        <v>486</v>
      </c>
      <c r="S108" s="352" t="s">
        <v>489</v>
      </c>
      <c r="T108" s="354" t="s">
        <v>490</v>
      </c>
      <c r="U108" s="355"/>
      <c r="V108" s="342"/>
    </row>
    <row r="109" spans="1:22" ht="12.75">
      <c r="A109" s="344"/>
      <c r="B109" s="342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6"/>
      <c r="V109" s="342"/>
    </row>
    <row r="110" spans="1:22" ht="12.75">
      <c r="A110" s="344"/>
      <c r="B110" s="356" t="s">
        <v>491</v>
      </c>
      <c r="C110" s="420">
        <v>24654410</v>
      </c>
      <c r="D110" s="421">
        <v>23717509</v>
      </c>
      <c r="E110" s="421">
        <v>4129936</v>
      </c>
      <c r="F110" s="421">
        <v>4123333</v>
      </c>
      <c r="G110" s="359">
        <v>0.039502504246967884</v>
      </c>
      <c r="H110" s="360">
        <v>0.0016013744220999548</v>
      </c>
      <c r="I110" s="361">
        <v>268659</v>
      </c>
      <c r="J110" s="361">
        <v>227684</v>
      </c>
      <c r="K110" s="361">
        <v>50986</v>
      </c>
      <c r="L110" s="361">
        <v>41543</v>
      </c>
      <c r="M110" s="362">
        <v>0.17996433653660326</v>
      </c>
      <c r="N110" s="363">
        <v>0.22730664612570117</v>
      </c>
      <c r="O110" s="364">
        <v>0.010896995709895309</v>
      </c>
      <c r="P110" s="362">
        <v>0.00959982770534629</v>
      </c>
      <c r="Q110" s="362">
        <v>0.01234546976030621</v>
      </c>
      <c r="R110" s="362">
        <v>0.010075101865408397</v>
      </c>
      <c r="S110" s="365">
        <v>0.12971680045490186</v>
      </c>
      <c r="T110" s="366">
        <v>0.22703678948978126</v>
      </c>
      <c r="U110" s="367"/>
      <c r="V110" s="342"/>
    </row>
    <row r="111" spans="1:22" ht="12.75">
      <c r="A111" s="344"/>
      <c r="B111" s="384" t="s">
        <v>494</v>
      </c>
      <c r="C111" s="422"/>
      <c r="D111" s="423"/>
      <c r="E111" s="423"/>
      <c r="F111" s="423"/>
      <c r="G111" s="372"/>
      <c r="H111" s="373"/>
      <c r="I111" s="395">
        <v>74088</v>
      </c>
      <c r="J111" s="395">
        <v>76909</v>
      </c>
      <c r="K111" s="395">
        <v>15669</v>
      </c>
      <c r="L111" s="395">
        <v>14914</v>
      </c>
      <c r="M111" s="396">
        <v>-0.03667971238736689</v>
      </c>
      <c r="N111" s="397">
        <v>0.05062357516427518</v>
      </c>
      <c r="O111" s="398">
        <v>0.003005060757892807</v>
      </c>
      <c r="P111" s="396">
        <v>0.0032427098478174923</v>
      </c>
      <c r="Q111" s="396">
        <v>0.0037940055245408153</v>
      </c>
      <c r="R111" s="396">
        <v>0.0036169768485834154</v>
      </c>
      <c r="S111" s="399">
        <v>-0.023764908992468525</v>
      </c>
      <c r="T111" s="400">
        <v>0.017702867595739996</v>
      </c>
      <c r="U111" s="367"/>
      <c r="V111" s="342"/>
    </row>
    <row r="112" spans="1:22" ht="12.75">
      <c r="A112" s="344"/>
      <c r="B112" s="394" t="s">
        <v>496</v>
      </c>
      <c r="C112" s="422"/>
      <c r="D112" s="423"/>
      <c r="E112" s="423"/>
      <c r="F112" s="423"/>
      <c r="G112" s="372"/>
      <c r="H112" s="373"/>
      <c r="I112" s="395">
        <v>57904</v>
      </c>
      <c r="J112" s="395">
        <v>59110</v>
      </c>
      <c r="K112" s="395">
        <v>9304</v>
      </c>
      <c r="L112" s="395">
        <v>10035</v>
      </c>
      <c r="M112" s="396">
        <v>-0.020402639147352408</v>
      </c>
      <c r="N112" s="397">
        <v>-0.07284504235176881</v>
      </c>
      <c r="O112" s="398">
        <v>0.0023486264729109317</v>
      </c>
      <c r="P112" s="396">
        <v>0.002492251610403099</v>
      </c>
      <c r="Q112" s="396">
        <v>0.0022528194141507273</v>
      </c>
      <c r="R112" s="396">
        <v>0.0024337107868804193</v>
      </c>
      <c r="S112" s="399">
        <v>-0.014362513749216748</v>
      </c>
      <c r="T112" s="400">
        <v>-0.0180891372729692</v>
      </c>
      <c r="U112" s="367"/>
      <c r="V112" s="342"/>
    </row>
    <row r="113" spans="1:22" ht="12.75">
      <c r="A113" s="344"/>
      <c r="B113" s="401" t="s">
        <v>498</v>
      </c>
      <c r="C113" s="424"/>
      <c r="D113" s="425"/>
      <c r="E113" s="425"/>
      <c r="F113" s="425"/>
      <c r="G113" s="404"/>
      <c r="H113" s="405"/>
      <c r="I113" s="427">
        <v>400651</v>
      </c>
      <c r="J113" s="427">
        <v>363703</v>
      </c>
      <c r="K113" s="427">
        <v>75959</v>
      </c>
      <c r="L113" s="427">
        <v>66492</v>
      </c>
      <c r="M113" s="428">
        <v>0.10158838392864511</v>
      </c>
      <c r="N113" s="429">
        <v>0.14237803043975217</v>
      </c>
      <c r="O113" s="430">
        <v>0.01625068294069905</v>
      </c>
      <c r="P113" s="428">
        <v>0.015334789163566882</v>
      </c>
      <c r="Q113" s="428">
        <v>0.018392294698997752</v>
      </c>
      <c r="R113" s="428">
        <v>0.01612578950087223</v>
      </c>
      <c r="S113" s="431">
        <v>0.09158937771321668</v>
      </c>
      <c r="T113" s="432">
        <v>0.22665051981255213</v>
      </c>
      <c r="U113" s="367"/>
      <c r="V113" s="342"/>
    </row>
    <row r="114" spans="1:22" ht="12.75">
      <c r="A114" s="344"/>
      <c r="B114" s="342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6"/>
      <c r="V114" s="342"/>
    </row>
    <row r="115" spans="1:22" ht="13.5" thickBot="1">
      <c r="A115" s="416"/>
      <c r="B115" s="416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33"/>
      <c r="V115" s="342"/>
    </row>
    <row r="116" ht="13.5" thickBot="1"/>
    <row r="117" spans="1:22" ht="30">
      <c r="A117" s="339"/>
      <c r="B117" s="340" t="s">
        <v>513</v>
      </c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1"/>
      <c r="V117" s="342"/>
    </row>
    <row r="118" spans="1:22" ht="12.75">
      <c r="A118" s="344"/>
      <c r="B118" s="342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6"/>
      <c r="V118" s="342"/>
    </row>
    <row r="119" spans="1:22" ht="12.75">
      <c r="A119" s="344"/>
      <c r="B119" s="342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6"/>
      <c r="V119" s="342"/>
    </row>
    <row r="120" spans="1:22" ht="15.75">
      <c r="A120" s="344"/>
      <c r="B120" s="342"/>
      <c r="C120" s="347" t="s">
        <v>3</v>
      </c>
      <c r="D120" s="348"/>
      <c r="E120" s="348"/>
      <c r="F120" s="348"/>
      <c r="G120" s="348"/>
      <c r="H120" s="349"/>
      <c r="I120" s="347" t="s">
        <v>503</v>
      </c>
      <c r="J120" s="348"/>
      <c r="K120" s="348"/>
      <c r="L120" s="348"/>
      <c r="M120" s="348"/>
      <c r="N120" s="349"/>
      <c r="O120" s="347" t="s">
        <v>481</v>
      </c>
      <c r="P120" s="348"/>
      <c r="Q120" s="348"/>
      <c r="R120" s="348"/>
      <c r="S120" s="348"/>
      <c r="T120" s="349"/>
      <c r="U120" s="350"/>
      <c r="V120" s="342"/>
    </row>
    <row r="121" spans="1:22" ht="25.5">
      <c r="A121" s="344"/>
      <c r="B121" s="351" t="s">
        <v>482</v>
      </c>
      <c r="C121" s="352" t="s">
        <v>483</v>
      </c>
      <c r="D121" s="352" t="s">
        <v>484</v>
      </c>
      <c r="E121" s="353" t="s">
        <v>485</v>
      </c>
      <c r="F121" s="353" t="s">
        <v>486</v>
      </c>
      <c r="G121" s="352" t="s">
        <v>487</v>
      </c>
      <c r="H121" s="354" t="s">
        <v>488</v>
      </c>
      <c r="I121" s="352" t="s">
        <v>483</v>
      </c>
      <c r="J121" s="352" t="s">
        <v>484</v>
      </c>
      <c r="K121" s="353" t="s">
        <v>485</v>
      </c>
      <c r="L121" s="353" t="s">
        <v>486</v>
      </c>
      <c r="M121" s="352" t="s">
        <v>487</v>
      </c>
      <c r="N121" s="354" t="s">
        <v>488</v>
      </c>
      <c r="O121" s="352" t="s">
        <v>483</v>
      </c>
      <c r="P121" s="352" t="s">
        <v>484</v>
      </c>
      <c r="Q121" s="353" t="s">
        <v>485</v>
      </c>
      <c r="R121" s="353" t="s">
        <v>486</v>
      </c>
      <c r="S121" s="352" t="s">
        <v>489</v>
      </c>
      <c r="T121" s="354" t="s">
        <v>490</v>
      </c>
      <c r="U121" s="355"/>
      <c r="V121" s="342"/>
    </row>
    <row r="122" spans="1:22" ht="12.75">
      <c r="A122" s="344"/>
      <c r="B122" s="342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6"/>
      <c r="V122" s="342"/>
    </row>
    <row r="123" spans="1:22" ht="12.75">
      <c r="A123" s="344"/>
      <c r="B123" s="356" t="s">
        <v>491</v>
      </c>
      <c r="C123" s="420">
        <v>9582484.999999998</v>
      </c>
      <c r="D123" s="421">
        <v>9588396</v>
      </c>
      <c r="E123" s="421">
        <v>1725993</v>
      </c>
      <c r="F123" s="421">
        <v>1720786</v>
      </c>
      <c r="G123" s="359">
        <v>-0.0006164743300132169</v>
      </c>
      <c r="H123" s="360">
        <v>0.0030259427959082874</v>
      </c>
      <c r="I123" s="361">
        <v>815563</v>
      </c>
      <c r="J123" s="361">
        <v>912213</v>
      </c>
      <c r="K123" s="361">
        <v>153283</v>
      </c>
      <c r="L123" s="361">
        <v>176006</v>
      </c>
      <c r="M123" s="362">
        <v>-0.10595113202727868</v>
      </c>
      <c r="N123" s="363">
        <v>-0.12910355328795609</v>
      </c>
      <c r="O123" s="364">
        <v>0.08510976015094207</v>
      </c>
      <c r="P123" s="362">
        <v>0.09513718457185122</v>
      </c>
      <c r="Q123" s="362">
        <v>0.08880858728859271</v>
      </c>
      <c r="R123" s="362">
        <v>0.10228232912169206</v>
      </c>
      <c r="S123" s="365">
        <v>-1.0027424420909148</v>
      </c>
      <c r="T123" s="366">
        <v>-1.347374183309935</v>
      </c>
      <c r="U123" s="367"/>
      <c r="V123" s="342"/>
    </row>
    <row r="124" spans="1:22" s="383" customFormat="1" ht="12.75">
      <c r="A124" s="368"/>
      <c r="B124" s="369" t="s">
        <v>492</v>
      </c>
      <c r="C124" s="422"/>
      <c r="D124" s="423"/>
      <c r="E124" s="423"/>
      <c r="F124" s="423"/>
      <c r="G124" s="372"/>
      <c r="H124" s="373"/>
      <c r="I124" s="374">
        <v>828598</v>
      </c>
      <c r="J124" s="374">
        <v>926014</v>
      </c>
      <c r="K124" s="374">
        <v>157972</v>
      </c>
      <c r="L124" s="374">
        <v>180363</v>
      </c>
      <c r="M124" s="375">
        <v>-0.10519927344510993</v>
      </c>
      <c r="N124" s="376">
        <v>-0.1241440872019206</v>
      </c>
      <c r="O124" s="377" t="s">
        <v>493</v>
      </c>
      <c r="P124" s="378" t="s">
        <v>493</v>
      </c>
      <c r="Q124" s="378" t="s">
        <v>493</v>
      </c>
      <c r="R124" s="378" t="s">
        <v>493</v>
      </c>
      <c r="S124" s="379" t="s">
        <v>493</v>
      </c>
      <c r="T124" s="380" t="s">
        <v>493</v>
      </c>
      <c r="U124" s="381"/>
      <c r="V124" s="382"/>
    </row>
    <row r="125" spans="1:22" ht="12.75">
      <c r="A125" s="344"/>
      <c r="B125" s="384" t="s">
        <v>494</v>
      </c>
      <c r="C125" s="422"/>
      <c r="D125" s="423"/>
      <c r="E125" s="423"/>
      <c r="F125" s="423"/>
      <c r="G125" s="372"/>
      <c r="H125" s="373"/>
      <c r="I125" s="395">
        <v>37818</v>
      </c>
      <c r="J125" s="395">
        <v>26608</v>
      </c>
      <c r="K125" s="395">
        <v>7860</v>
      </c>
      <c r="L125" s="395">
        <v>5255</v>
      </c>
      <c r="M125" s="396">
        <v>0.4213018641010222</v>
      </c>
      <c r="N125" s="397">
        <v>0.4957183634633682</v>
      </c>
      <c r="O125" s="388">
        <v>0.003946575444678495</v>
      </c>
      <c r="P125" s="386">
        <v>0.0027750209732681046</v>
      </c>
      <c r="Q125" s="386">
        <v>0.0045539002765364635</v>
      </c>
      <c r="R125" s="386">
        <v>0.003053837025638284</v>
      </c>
      <c r="S125" s="389">
        <v>0.11715544714103908</v>
      </c>
      <c r="T125" s="390">
        <v>0.15000632508981795</v>
      </c>
      <c r="U125" s="367"/>
      <c r="V125" s="342"/>
    </row>
    <row r="126" spans="1:22" s="383" customFormat="1" ht="12.75">
      <c r="A126" s="368"/>
      <c r="B126" s="369" t="s">
        <v>495</v>
      </c>
      <c r="C126" s="422"/>
      <c r="D126" s="423"/>
      <c r="E126" s="423"/>
      <c r="F126" s="423"/>
      <c r="G126" s="372"/>
      <c r="H126" s="373"/>
      <c r="I126" s="374">
        <v>37842</v>
      </c>
      <c r="J126" s="374">
        <v>26645</v>
      </c>
      <c r="K126" s="374">
        <v>7875</v>
      </c>
      <c r="L126" s="374">
        <v>5261</v>
      </c>
      <c r="M126" s="375">
        <v>0.4202289360105085</v>
      </c>
      <c r="N126" s="376">
        <v>0.4968637141227903</v>
      </c>
      <c r="O126" s="391" t="s">
        <v>493</v>
      </c>
      <c r="P126" s="375" t="s">
        <v>493</v>
      </c>
      <c r="Q126" s="375" t="s">
        <v>493</v>
      </c>
      <c r="R126" s="375" t="s">
        <v>493</v>
      </c>
      <c r="S126" s="392" t="s">
        <v>493</v>
      </c>
      <c r="T126" s="393" t="s">
        <v>493</v>
      </c>
      <c r="U126" s="381"/>
      <c r="V126" s="382"/>
    </row>
    <row r="127" spans="1:22" ht="12.75">
      <c r="A127" s="344"/>
      <c r="B127" s="394" t="s">
        <v>496</v>
      </c>
      <c r="C127" s="422"/>
      <c r="D127" s="423"/>
      <c r="E127" s="423"/>
      <c r="F127" s="423"/>
      <c r="G127" s="372"/>
      <c r="H127" s="373"/>
      <c r="I127" s="395">
        <v>0</v>
      </c>
      <c r="J127" s="395">
        <v>0</v>
      </c>
      <c r="K127" s="395">
        <v>0</v>
      </c>
      <c r="L127" s="395">
        <v>0</v>
      </c>
      <c r="M127" s="396" t="s">
        <v>493</v>
      </c>
      <c r="N127" s="397" t="s">
        <v>493</v>
      </c>
      <c r="O127" s="398">
        <v>0</v>
      </c>
      <c r="P127" s="396">
        <v>0</v>
      </c>
      <c r="Q127" s="396">
        <v>0</v>
      </c>
      <c r="R127" s="396">
        <v>0</v>
      </c>
      <c r="S127" s="399">
        <v>0</v>
      </c>
      <c r="T127" s="400">
        <v>0</v>
      </c>
      <c r="U127" s="367"/>
      <c r="V127" s="342"/>
    </row>
    <row r="128" spans="1:22" ht="12.75">
      <c r="A128" s="344"/>
      <c r="B128" s="394" t="s">
        <v>497</v>
      </c>
      <c r="C128" s="422"/>
      <c r="D128" s="423"/>
      <c r="E128" s="423"/>
      <c r="F128" s="423"/>
      <c r="G128" s="372"/>
      <c r="H128" s="373"/>
      <c r="I128" s="395">
        <v>853381</v>
      </c>
      <c r="J128" s="395">
        <v>938821</v>
      </c>
      <c r="K128" s="395">
        <v>161143</v>
      </c>
      <c r="L128" s="395">
        <v>181261</v>
      </c>
      <c r="M128" s="396">
        <v>-0.09100776399334909</v>
      </c>
      <c r="N128" s="397">
        <v>-0.11098912617716994</v>
      </c>
      <c r="O128" s="398">
        <v>0.08905633559562057</v>
      </c>
      <c r="P128" s="396">
        <v>0.09791220554511933</v>
      </c>
      <c r="Q128" s="396">
        <v>0.09336248756512917</v>
      </c>
      <c r="R128" s="396">
        <v>0.10533616614733035</v>
      </c>
      <c r="S128" s="399">
        <v>-0.885586994949876</v>
      </c>
      <c r="T128" s="400">
        <v>-1.1973678582201177</v>
      </c>
      <c r="U128" s="367"/>
      <c r="V128" s="342"/>
    </row>
    <row r="129" spans="1:22" s="383" customFormat="1" ht="12.75">
      <c r="A129" s="368"/>
      <c r="B129" s="401" t="s">
        <v>498</v>
      </c>
      <c r="C129" s="424"/>
      <c r="D129" s="425"/>
      <c r="E129" s="425"/>
      <c r="F129" s="425"/>
      <c r="G129" s="404"/>
      <c r="H129" s="405"/>
      <c r="I129" s="406">
        <v>866440</v>
      </c>
      <c r="J129" s="406">
        <v>952659</v>
      </c>
      <c r="K129" s="406">
        <v>165847</v>
      </c>
      <c r="L129" s="406">
        <v>185624</v>
      </c>
      <c r="M129" s="407">
        <v>-0.09050352749514778</v>
      </c>
      <c r="N129" s="408">
        <v>-0.1065433349135888</v>
      </c>
      <c r="O129" s="409" t="s">
        <v>493</v>
      </c>
      <c r="P129" s="407" t="s">
        <v>493</v>
      </c>
      <c r="Q129" s="407" t="s">
        <v>493</v>
      </c>
      <c r="R129" s="407" t="s">
        <v>493</v>
      </c>
      <c r="S129" s="410" t="s">
        <v>493</v>
      </c>
      <c r="T129" s="411" t="s">
        <v>493</v>
      </c>
      <c r="U129" s="381"/>
      <c r="V129" s="382"/>
    </row>
    <row r="130" spans="1:22" ht="12.75">
      <c r="A130" s="344"/>
      <c r="B130" s="342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6"/>
      <c r="V130" s="342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7"/>
  <sheetViews>
    <sheetView tabSelected="1" view="pageBreakPreview" zoomScale="55" zoomScaleNormal="60" zoomScaleSheetLayoutView="55" workbookViewId="0" topLeftCell="DU1">
      <selection activeCell="FE38" sqref="FE38"/>
    </sheetView>
  </sheetViews>
  <sheetFormatPr defaultColWidth="12" defaultRowHeight="12.75"/>
  <cols>
    <col min="1" max="1" width="3.16015625" style="451" bestFit="1" customWidth="1"/>
    <col min="2" max="2" width="24.33203125" style="451" bestFit="1" customWidth="1"/>
    <col min="3" max="3" width="15.16015625" style="511" bestFit="1" customWidth="1"/>
    <col min="4" max="4" width="15.5" style="511" hidden="1" customWidth="1"/>
    <col min="5" max="5" width="12.33203125" style="511" customWidth="1"/>
    <col min="6" max="6" width="12.33203125" style="511" hidden="1" customWidth="1"/>
    <col min="7" max="8" width="10.33203125" style="511" customWidth="1"/>
    <col min="9" max="9" width="9" style="511" customWidth="1"/>
    <col min="10" max="10" width="9" style="511" hidden="1" customWidth="1"/>
    <col min="11" max="11" width="9" style="511" customWidth="1"/>
    <col min="12" max="12" width="9" style="511" hidden="1" customWidth="1"/>
    <col min="13" max="14" width="9" style="511" customWidth="1"/>
    <col min="15" max="15" width="2.5" style="500" customWidth="1"/>
    <col min="16" max="16" width="3.66015625" style="451" customWidth="1"/>
    <col min="17" max="17" width="2.5" style="500" customWidth="1"/>
    <col min="18" max="18" width="24.33203125" style="451" bestFit="1" customWidth="1"/>
    <col min="19" max="19" width="12.16015625" style="451" customWidth="1"/>
    <col min="20" max="20" width="12.16015625" style="451" hidden="1" customWidth="1"/>
    <col min="21" max="21" width="12.16015625" style="451" customWidth="1"/>
    <col min="22" max="22" width="12.16015625" style="451" hidden="1" customWidth="1"/>
    <col min="23" max="24" width="10.16015625" style="451" customWidth="1"/>
    <col min="25" max="25" width="9.33203125" style="451" customWidth="1"/>
    <col min="26" max="26" width="9.33203125" style="451" hidden="1" customWidth="1"/>
    <col min="27" max="27" width="9.33203125" style="451" customWidth="1"/>
    <col min="28" max="28" width="9.33203125" style="451" hidden="1" customWidth="1"/>
    <col min="29" max="30" width="9.33203125" style="451" customWidth="1"/>
    <col min="31" max="31" width="3.33203125" style="451" customWidth="1"/>
    <col min="32" max="32" width="2.83203125" style="451" customWidth="1"/>
    <col min="33" max="33" width="2.5" style="500" customWidth="1"/>
    <col min="34" max="34" width="24.33203125" style="451" bestFit="1" customWidth="1"/>
    <col min="35" max="35" width="12.16015625" style="451" customWidth="1"/>
    <col min="36" max="36" width="12.16015625" style="451" hidden="1" customWidth="1"/>
    <col min="37" max="37" width="12.16015625" style="451" customWidth="1"/>
    <col min="38" max="38" width="12.16015625" style="451" hidden="1" customWidth="1"/>
    <col min="39" max="40" width="10.16015625" style="451" customWidth="1"/>
    <col min="41" max="41" width="9.33203125" style="451" customWidth="1"/>
    <col min="42" max="42" width="9.33203125" style="451" hidden="1" customWidth="1"/>
    <col min="43" max="43" width="9.33203125" style="451" customWidth="1"/>
    <col min="44" max="44" width="9.33203125" style="451" hidden="1" customWidth="1"/>
    <col min="45" max="46" width="9.33203125" style="451" customWidth="1"/>
    <col min="47" max="47" width="3.33203125" style="451" customWidth="1"/>
    <col min="48" max="48" width="2.5" style="451" customWidth="1"/>
    <col min="49" max="49" width="2.5" style="500" customWidth="1"/>
    <col min="50" max="50" width="24.33203125" style="451" bestFit="1" customWidth="1"/>
    <col min="51" max="51" width="12.16015625" style="451" customWidth="1"/>
    <col min="52" max="52" width="12.16015625" style="451" hidden="1" customWidth="1"/>
    <col min="53" max="53" width="12.16015625" style="451" customWidth="1"/>
    <col min="54" max="54" width="12.16015625" style="451" hidden="1" customWidth="1"/>
    <col min="55" max="56" width="10.16015625" style="451" customWidth="1"/>
    <col min="57" max="57" width="9.33203125" style="451" customWidth="1"/>
    <col min="58" max="58" width="9.33203125" style="451" hidden="1" customWidth="1"/>
    <col min="59" max="59" width="9.33203125" style="451" customWidth="1"/>
    <col min="60" max="60" width="9.33203125" style="451" hidden="1" customWidth="1"/>
    <col min="61" max="62" width="9.33203125" style="451" customWidth="1"/>
    <col min="63" max="63" width="3.33203125" style="451" customWidth="1"/>
    <col min="64" max="64" width="2.83203125" style="451" customWidth="1"/>
    <col min="65" max="65" width="2.5" style="500" customWidth="1"/>
    <col min="66" max="66" width="24.33203125" style="451" bestFit="1" customWidth="1"/>
    <col min="67" max="67" width="12.16015625" style="451" customWidth="1"/>
    <col min="68" max="68" width="12.16015625" style="451" hidden="1" customWidth="1"/>
    <col min="69" max="69" width="12.16015625" style="451" customWidth="1"/>
    <col min="70" max="70" width="12.16015625" style="451" hidden="1" customWidth="1"/>
    <col min="71" max="72" width="10.16015625" style="451" customWidth="1"/>
    <col min="73" max="73" width="9.33203125" style="451" customWidth="1"/>
    <col min="74" max="74" width="9.33203125" style="451" hidden="1" customWidth="1"/>
    <col min="75" max="75" width="9.33203125" style="451" customWidth="1"/>
    <col min="76" max="76" width="9.33203125" style="451" hidden="1" customWidth="1"/>
    <col min="77" max="78" width="9.33203125" style="451" customWidth="1"/>
    <col min="79" max="79" width="3.33203125" style="451" customWidth="1"/>
    <col min="80" max="80" width="2.83203125" style="451" customWidth="1"/>
    <col min="81" max="81" width="2.5" style="500" customWidth="1"/>
    <col min="82" max="82" width="24.33203125" style="451" bestFit="1" customWidth="1"/>
    <col min="83" max="83" width="12.16015625" style="451" customWidth="1"/>
    <col min="84" max="84" width="12.16015625" style="451" hidden="1" customWidth="1"/>
    <col min="85" max="85" width="12.16015625" style="451" customWidth="1"/>
    <col min="86" max="86" width="12.16015625" style="451" hidden="1" customWidth="1"/>
    <col min="87" max="88" width="10.16015625" style="451" customWidth="1"/>
    <col min="89" max="89" width="9.33203125" style="451" customWidth="1"/>
    <col min="90" max="90" width="9.33203125" style="451" hidden="1" customWidth="1"/>
    <col min="91" max="91" width="9.33203125" style="451" customWidth="1"/>
    <col min="92" max="92" width="9.33203125" style="451" hidden="1" customWidth="1"/>
    <col min="93" max="94" width="9.33203125" style="451" customWidth="1"/>
    <col min="95" max="95" width="3.33203125" style="451" customWidth="1"/>
    <col min="96" max="96" width="2.16015625" style="451" customWidth="1"/>
    <col min="97" max="97" width="2.5" style="500" customWidth="1"/>
    <col min="98" max="98" width="24.33203125" style="451" bestFit="1" customWidth="1"/>
    <col min="99" max="99" width="12.16015625" style="451" customWidth="1"/>
    <col min="100" max="100" width="12.16015625" style="451" hidden="1" customWidth="1"/>
    <col min="101" max="101" width="12.16015625" style="451" customWidth="1"/>
    <col min="102" max="102" width="12.16015625" style="451" hidden="1" customWidth="1"/>
    <col min="103" max="104" width="10.16015625" style="451" customWidth="1"/>
    <col min="105" max="105" width="9.33203125" style="451" customWidth="1"/>
    <col min="106" max="106" width="9.33203125" style="451" hidden="1" customWidth="1"/>
    <col min="107" max="107" width="9.33203125" style="451" customWidth="1"/>
    <col min="108" max="108" width="9.33203125" style="451" hidden="1" customWidth="1"/>
    <col min="109" max="110" width="9.33203125" style="451" customWidth="1"/>
    <col min="111" max="111" width="3.33203125" style="451" customWidth="1"/>
    <col min="112" max="112" width="2.83203125" style="451" customWidth="1"/>
    <col min="113" max="113" width="2.5" style="500" customWidth="1"/>
    <col min="114" max="114" width="24.33203125" style="451" bestFit="1" customWidth="1"/>
    <col min="115" max="115" width="12.16015625" style="451" customWidth="1"/>
    <col min="116" max="116" width="12.16015625" style="451" hidden="1" customWidth="1"/>
    <col min="117" max="117" width="12.16015625" style="451" customWidth="1"/>
    <col min="118" max="118" width="12.16015625" style="451" hidden="1" customWidth="1"/>
    <col min="119" max="120" width="10.16015625" style="451" customWidth="1"/>
    <col min="121" max="121" width="9.33203125" style="451" customWidth="1"/>
    <col min="122" max="122" width="9.33203125" style="451" hidden="1" customWidth="1"/>
    <col min="123" max="123" width="9.33203125" style="451" customWidth="1"/>
    <col min="124" max="124" width="9.33203125" style="451" hidden="1" customWidth="1"/>
    <col min="125" max="126" width="9.33203125" style="451" customWidth="1"/>
    <col min="127" max="127" width="3.33203125" style="451" customWidth="1"/>
    <col min="128" max="128" width="2" style="451" customWidth="1"/>
    <col min="129" max="129" width="2.5" style="500" customWidth="1"/>
    <col min="130" max="130" width="24.33203125" style="451" bestFit="1" customWidth="1"/>
    <col min="131" max="131" width="12.16015625" style="451" customWidth="1"/>
    <col min="132" max="132" width="12.16015625" style="451" hidden="1" customWidth="1"/>
    <col min="133" max="133" width="11.33203125" style="451" bestFit="1" customWidth="1"/>
    <col min="134" max="134" width="12.16015625" style="451" hidden="1" customWidth="1"/>
    <col min="135" max="136" width="10.16015625" style="451" customWidth="1"/>
    <col min="137" max="137" width="9.33203125" style="451" customWidth="1"/>
    <col min="138" max="138" width="9.33203125" style="451" hidden="1" customWidth="1"/>
    <col min="139" max="139" width="9.33203125" style="451" customWidth="1"/>
    <col min="140" max="140" width="9.33203125" style="451" hidden="1" customWidth="1"/>
    <col min="141" max="142" width="9.33203125" style="451" customWidth="1"/>
    <col min="143" max="143" width="3.33203125" style="451" customWidth="1"/>
    <col min="144" max="145" width="3.16015625" style="451" bestFit="1" customWidth="1"/>
    <col min="146" max="146" width="24.33203125" style="451" bestFit="1" customWidth="1"/>
    <col min="147" max="147" width="15.16015625" style="511" bestFit="1" customWidth="1"/>
    <col min="148" max="148" width="15.5" style="511" hidden="1" customWidth="1"/>
    <col min="149" max="149" width="12.33203125" style="511" customWidth="1"/>
    <col min="150" max="150" width="12.33203125" style="511" hidden="1" customWidth="1"/>
    <col min="151" max="152" width="10.33203125" style="511" customWidth="1"/>
    <col min="153" max="153" width="9" style="511" customWidth="1"/>
    <col min="154" max="154" width="9" style="511" hidden="1" customWidth="1"/>
    <col min="155" max="155" width="9" style="511" customWidth="1"/>
    <col min="156" max="156" width="9" style="511" hidden="1" customWidth="1"/>
    <col min="157" max="158" width="9" style="511" customWidth="1"/>
    <col min="159" max="159" width="2.5" style="500" customWidth="1"/>
    <col min="160" max="16384" width="13.33203125" style="451" customWidth="1"/>
  </cols>
  <sheetData>
    <row r="1" spans="1:159" ht="12.75">
      <c r="A1" s="447"/>
      <c r="B1" s="448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0"/>
      <c r="Q1" s="452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53"/>
      <c r="AG1" s="452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53"/>
      <c r="AW1" s="452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53"/>
      <c r="BM1" s="452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53"/>
      <c r="CC1" s="452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53"/>
      <c r="CS1" s="452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53"/>
      <c r="DI1" s="452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53"/>
      <c r="DY1" s="452"/>
      <c r="DZ1" s="448"/>
      <c r="EA1" s="448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448"/>
      <c r="EM1" s="453"/>
      <c r="EN1" s="447"/>
      <c r="EO1" s="447"/>
      <c r="EP1" s="448"/>
      <c r="EQ1" s="449"/>
      <c r="ER1" s="449"/>
      <c r="ES1" s="449"/>
      <c r="ET1" s="449"/>
      <c r="EU1" s="449"/>
      <c r="EV1" s="449"/>
      <c r="EW1" s="449"/>
      <c r="EX1" s="449"/>
      <c r="EY1" s="449"/>
      <c r="EZ1" s="449"/>
      <c r="FA1" s="449"/>
      <c r="FB1" s="449"/>
      <c r="FC1" s="450"/>
    </row>
    <row r="2" spans="1:159" ht="30">
      <c r="A2" s="454"/>
      <c r="B2" s="455" t="s">
        <v>514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6"/>
      <c r="Q2" s="457"/>
      <c r="R2" s="455" t="s">
        <v>502</v>
      </c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8"/>
      <c r="AG2" s="457"/>
      <c r="AH2" s="455" t="s">
        <v>515</v>
      </c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8"/>
      <c r="AW2" s="457"/>
      <c r="AX2" s="455" t="s">
        <v>516</v>
      </c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8"/>
      <c r="BM2" s="457"/>
      <c r="BN2" s="455" t="s">
        <v>517</v>
      </c>
      <c r="BO2" s="455"/>
      <c r="BP2" s="455"/>
      <c r="BQ2" s="455"/>
      <c r="BR2" s="455"/>
      <c r="BS2" s="455"/>
      <c r="BT2" s="455"/>
      <c r="BU2" s="455"/>
      <c r="BV2" s="455"/>
      <c r="BW2" s="455"/>
      <c r="BX2" s="455"/>
      <c r="BY2" s="455"/>
      <c r="BZ2" s="455"/>
      <c r="CA2" s="458"/>
      <c r="CC2" s="457"/>
      <c r="CD2" s="455" t="s">
        <v>518</v>
      </c>
      <c r="CE2" s="455"/>
      <c r="CF2" s="455"/>
      <c r="CG2" s="455"/>
      <c r="CH2" s="455"/>
      <c r="CI2" s="455"/>
      <c r="CJ2" s="455"/>
      <c r="CK2" s="455"/>
      <c r="CL2" s="455"/>
      <c r="CM2" s="455"/>
      <c r="CN2" s="455"/>
      <c r="CO2" s="455"/>
      <c r="CP2" s="455"/>
      <c r="CQ2" s="458"/>
      <c r="CS2" s="457"/>
      <c r="CT2" s="455" t="s">
        <v>519</v>
      </c>
      <c r="CU2" s="455"/>
      <c r="CV2" s="455"/>
      <c r="CW2" s="455"/>
      <c r="CX2" s="455"/>
      <c r="CY2" s="455"/>
      <c r="CZ2" s="455"/>
      <c r="DA2" s="455"/>
      <c r="DB2" s="455"/>
      <c r="DC2" s="455"/>
      <c r="DD2" s="455"/>
      <c r="DE2" s="455"/>
      <c r="DF2" s="455"/>
      <c r="DG2" s="458"/>
      <c r="DI2" s="457"/>
      <c r="DJ2" s="455" t="s">
        <v>520</v>
      </c>
      <c r="DK2" s="455"/>
      <c r="DL2" s="455"/>
      <c r="DM2" s="455"/>
      <c r="DN2" s="455"/>
      <c r="DO2" s="455"/>
      <c r="DP2" s="455"/>
      <c r="DQ2" s="455"/>
      <c r="DR2" s="455"/>
      <c r="DS2" s="455"/>
      <c r="DT2" s="455"/>
      <c r="DU2" s="455"/>
      <c r="DV2" s="455"/>
      <c r="DW2" s="458"/>
      <c r="DY2" s="457"/>
      <c r="DZ2" s="455" t="s">
        <v>521</v>
      </c>
      <c r="EA2" s="455"/>
      <c r="EB2" s="455"/>
      <c r="EC2" s="455"/>
      <c r="ED2" s="455"/>
      <c r="EE2" s="455"/>
      <c r="EF2" s="455"/>
      <c r="EG2" s="455"/>
      <c r="EH2" s="455"/>
      <c r="EI2" s="455"/>
      <c r="EJ2" s="455"/>
      <c r="EK2" s="455"/>
      <c r="EL2" s="455"/>
      <c r="EM2" s="458"/>
      <c r="EN2" s="454"/>
      <c r="EO2" s="454"/>
      <c r="EP2" s="455" t="s">
        <v>522</v>
      </c>
      <c r="EQ2" s="455"/>
      <c r="ER2" s="455"/>
      <c r="ES2" s="455"/>
      <c r="ET2" s="455"/>
      <c r="EU2" s="455"/>
      <c r="EV2" s="455"/>
      <c r="EW2" s="455"/>
      <c r="EX2" s="455"/>
      <c r="EY2" s="455"/>
      <c r="EZ2" s="455"/>
      <c r="FA2" s="455"/>
      <c r="FB2" s="455"/>
      <c r="FC2" s="456"/>
    </row>
    <row r="3" spans="1:159" ht="12.75">
      <c r="A3" s="454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60"/>
      <c r="Q3" s="461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58"/>
      <c r="AG3" s="461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58"/>
      <c r="AW3" s="461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58"/>
      <c r="BM3" s="461"/>
      <c r="BO3" s="462"/>
      <c r="BP3" s="462"/>
      <c r="BQ3" s="462"/>
      <c r="BR3" s="462"/>
      <c r="BS3" s="462"/>
      <c r="BT3" s="462"/>
      <c r="BU3" s="462"/>
      <c r="BV3" s="462"/>
      <c r="BW3" s="462"/>
      <c r="BX3" s="462"/>
      <c r="BY3" s="462"/>
      <c r="BZ3" s="462"/>
      <c r="CA3" s="458"/>
      <c r="CC3" s="461"/>
      <c r="CE3" s="462"/>
      <c r="CF3" s="462"/>
      <c r="CG3" s="462"/>
      <c r="CH3" s="462"/>
      <c r="CI3" s="462"/>
      <c r="CJ3" s="462"/>
      <c r="CK3" s="462"/>
      <c r="CL3" s="462"/>
      <c r="CM3" s="462"/>
      <c r="CN3" s="462"/>
      <c r="CO3" s="462"/>
      <c r="CP3" s="462"/>
      <c r="CQ3" s="458"/>
      <c r="CS3" s="461"/>
      <c r="CU3" s="462"/>
      <c r="CV3" s="462"/>
      <c r="CW3" s="462"/>
      <c r="CX3" s="462"/>
      <c r="CY3" s="462"/>
      <c r="CZ3" s="462"/>
      <c r="DA3" s="462"/>
      <c r="DB3" s="462"/>
      <c r="DC3" s="462"/>
      <c r="DD3" s="462"/>
      <c r="DE3" s="462"/>
      <c r="DF3" s="462"/>
      <c r="DG3" s="458"/>
      <c r="DI3" s="461"/>
      <c r="DK3" s="462"/>
      <c r="DL3" s="462"/>
      <c r="DM3" s="462"/>
      <c r="DN3" s="462"/>
      <c r="DO3" s="462"/>
      <c r="DP3" s="462"/>
      <c r="DQ3" s="462"/>
      <c r="DR3" s="462"/>
      <c r="DS3" s="462"/>
      <c r="DT3" s="462"/>
      <c r="DU3" s="462"/>
      <c r="DV3" s="462"/>
      <c r="DW3" s="458"/>
      <c r="DY3" s="461"/>
      <c r="DZ3" s="462"/>
      <c r="EA3" s="462"/>
      <c r="EB3" s="462"/>
      <c r="EC3" s="462"/>
      <c r="ED3" s="462"/>
      <c r="EE3" s="462"/>
      <c r="EF3" s="462"/>
      <c r="EG3" s="462"/>
      <c r="EH3" s="462"/>
      <c r="EI3" s="462"/>
      <c r="EJ3" s="462"/>
      <c r="EK3" s="462"/>
      <c r="EL3" s="462"/>
      <c r="EM3" s="458"/>
      <c r="EN3" s="454"/>
      <c r="EO3" s="454"/>
      <c r="EQ3" s="459"/>
      <c r="ER3" s="459"/>
      <c r="ES3" s="459"/>
      <c r="ET3" s="459"/>
      <c r="EU3" s="459"/>
      <c r="EV3" s="459"/>
      <c r="EW3" s="459"/>
      <c r="EX3" s="459"/>
      <c r="EY3" s="459"/>
      <c r="EZ3" s="459"/>
      <c r="FA3" s="459"/>
      <c r="FB3" s="459"/>
      <c r="FC3" s="460"/>
    </row>
    <row r="4" spans="1:159" ht="12.75">
      <c r="A4" s="454"/>
      <c r="B4" s="462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60"/>
      <c r="Q4" s="461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58"/>
      <c r="AG4" s="461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58"/>
      <c r="AW4" s="461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58"/>
      <c r="BM4" s="461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58"/>
      <c r="CC4" s="461"/>
      <c r="CD4" s="462"/>
      <c r="CE4" s="462"/>
      <c r="CF4" s="462"/>
      <c r="CG4" s="462"/>
      <c r="CH4" s="462"/>
      <c r="CI4" s="462"/>
      <c r="CJ4" s="462"/>
      <c r="CK4" s="462"/>
      <c r="CL4" s="462"/>
      <c r="CM4" s="462"/>
      <c r="CN4" s="462"/>
      <c r="CO4" s="462"/>
      <c r="CP4" s="462"/>
      <c r="CQ4" s="458"/>
      <c r="CS4" s="461"/>
      <c r="CT4" s="462"/>
      <c r="CU4" s="462"/>
      <c r="CV4" s="462"/>
      <c r="CW4" s="462"/>
      <c r="CX4" s="462"/>
      <c r="CY4" s="462"/>
      <c r="CZ4" s="462"/>
      <c r="DA4" s="462"/>
      <c r="DB4" s="462"/>
      <c r="DC4" s="462"/>
      <c r="DD4" s="462"/>
      <c r="DE4" s="462"/>
      <c r="DF4" s="462"/>
      <c r="DG4" s="458"/>
      <c r="DI4" s="461"/>
      <c r="DJ4" s="462"/>
      <c r="DK4" s="462"/>
      <c r="DL4" s="462"/>
      <c r="DM4" s="462"/>
      <c r="DN4" s="462"/>
      <c r="DO4" s="462"/>
      <c r="DP4" s="462"/>
      <c r="DQ4" s="462"/>
      <c r="DR4" s="462"/>
      <c r="DS4" s="462"/>
      <c r="DT4" s="462"/>
      <c r="DU4" s="462"/>
      <c r="DV4" s="462"/>
      <c r="DW4" s="458"/>
      <c r="DY4" s="461"/>
      <c r="DZ4" s="462"/>
      <c r="EA4" s="462"/>
      <c r="EB4" s="462"/>
      <c r="EC4" s="462"/>
      <c r="ED4" s="462"/>
      <c r="EE4" s="462"/>
      <c r="EF4" s="462"/>
      <c r="EG4" s="462"/>
      <c r="EH4" s="462"/>
      <c r="EI4" s="462"/>
      <c r="EJ4" s="462"/>
      <c r="EK4" s="462"/>
      <c r="EL4" s="462"/>
      <c r="EM4" s="458"/>
      <c r="EN4" s="454"/>
      <c r="EO4" s="454"/>
      <c r="EP4" s="462"/>
      <c r="EQ4" s="459"/>
      <c r="ER4" s="459"/>
      <c r="ES4" s="459"/>
      <c r="ET4" s="459"/>
      <c r="EU4" s="459"/>
      <c r="EV4" s="459"/>
      <c r="EW4" s="459"/>
      <c r="EX4" s="459"/>
      <c r="EY4" s="459"/>
      <c r="EZ4" s="459"/>
      <c r="FA4" s="459"/>
      <c r="FB4" s="459"/>
      <c r="FC4" s="460"/>
    </row>
    <row r="5" spans="1:159" ht="25.5">
      <c r="A5" s="454"/>
      <c r="B5" s="463" t="s">
        <v>523</v>
      </c>
      <c r="C5" s="464" t="s">
        <v>483</v>
      </c>
      <c r="D5" s="465" t="s">
        <v>484</v>
      </c>
      <c r="E5" s="466" t="s">
        <v>524</v>
      </c>
      <c r="F5" s="466" t="s">
        <v>525</v>
      </c>
      <c r="G5" s="465" t="s">
        <v>487</v>
      </c>
      <c r="H5" s="467" t="s">
        <v>488</v>
      </c>
      <c r="I5" s="459"/>
      <c r="J5" s="459"/>
      <c r="K5" s="459"/>
      <c r="L5" s="459"/>
      <c r="M5" s="459"/>
      <c r="N5" s="459"/>
      <c r="O5" s="460"/>
      <c r="Q5" s="461"/>
      <c r="R5" s="463" t="s">
        <v>482</v>
      </c>
      <c r="S5" s="464" t="s">
        <v>483</v>
      </c>
      <c r="T5" s="465" t="s">
        <v>484</v>
      </c>
      <c r="U5" s="466" t="s">
        <v>524</v>
      </c>
      <c r="V5" s="466" t="s">
        <v>525</v>
      </c>
      <c r="W5" s="465" t="s">
        <v>487</v>
      </c>
      <c r="X5" s="467" t="s">
        <v>488</v>
      </c>
      <c r="Y5" s="462"/>
      <c r="Z5" s="462"/>
      <c r="AA5" s="462"/>
      <c r="AB5" s="462"/>
      <c r="AC5" s="462"/>
      <c r="AD5" s="462"/>
      <c r="AE5" s="458"/>
      <c r="AG5" s="461"/>
      <c r="AH5" s="463" t="s">
        <v>482</v>
      </c>
      <c r="AI5" s="464" t="s">
        <v>483</v>
      </c>
      <c r="AJ5" s="465" t="s">
        <v>484</v>
      </c>
      <c r="AK5" s="466" t="s">
        <v>524</v>
      </c>
      <c r="AL5" s="466" t="s">
        <v>525</v>
      </c>
      <c r="AM5" s="465" t="s">
        <v>487</v>
      </c>
      <c r="AN5" s="467" t="s">
        <v>488</v>
      </c>
      <c r="AO5" s="462"/>
      <c r="AP5" s="462"/>
      <c r="AQ5" s="462"/>
      <c r="AR5" s="462"/>
      <c r="AS5" s="462"/>
      <c r="AT5" s="462"/>
      <c r="AU5" s="458"/>
      <c r="AW5" s="461"/>
      <c r="AX5" s="463" t="s">
        <v>482</v>
      </c>
      <c r="AY5" s="464" t="s">
        <v>483</v>
      </c>
      <c r="AZ5" s="465" t="s">
        <v>484</v>
      </c>
      <c r="BA5" s="466" t="s">
        <v>524</v>
      </c>
      <c r="BB5" s="466" t="s">
        <v>525</v>
      </c>
      <c r="BC5" s="465" t="s">
        <v>487</v>
      </c>
      <c r="BD5" s="467" t="s">
        <v>488</v>
      </c>
      <c r="BE5" s="462"/>
      <c r="BF5" s="462"/>
      <c r="BG5" s="462"/>
      <c r="BH5" s="462"/>
      <c r="BI5" s="462"/>
      <c r="BJ5" s="462"/>
      <c r="BK5" s="458"/>
      <c r="BM5" s="461"/>
      <c r="BN5" s="463" t="s">
        <v>482</v>
      </c>
      <c r="BO5" s="464" t="s">
        <v>483</v>
      </c>
      <c r="BP5" s="465" t="s">
        <v>484</v>
      </c>
      <c r="BQ5" s="466" t="s">
        <v>524</v>
      </c>
      <c r="BR5" s="466" t="s">
        <v>525</v>
      </c>
      <c r="BS5" s="465" t="s">
        <v>487</v>
      </c>
      <c r="BT5" s="467" t="s">
        <v>488</v>
      </c>
      <c r="BU5" s="462"/>
      <c r="BV5" s="462"/>
      <c r="BW5" s="462"/>
      <c r="BX5" s="462"/>
      <c r="BY5" s="462"/>
      <c r="BZ5" s="462"/>
      <c r="CA5" s="458"/>
      <c r="CC5" s="461"/>
      <c r="CD5" s="463" t="s">
        <v>482</v>
      </c>
      <c r="CE5" s="464" t="s">
        <v>483</v>
      </c>
      <c r="CF5" s="465" t="s">
        <v>484</v>
      </c>
      <c r="CG5" s="466" t="s">
        <v>524</v>
      </c>
      <c r="CH5" s="466" t="s">
        <v>525</v>
      </c>
      <c r="CI5" s="465" t="s">
        <v>487</v>
      </c>
      <c r="CJ5" s="467" t="s">
        <v>488</v>
      </c>
      <c r="CK5" s="462"/>
      <c r="CL5" s="462"/>
      <c r="CM5" s="462"/>
      <c r="CN5" s="462"/>
      <c r="CO5" s="462"/>
      <c r="CP5" s="462"/>
      <c r="CQ5" s="458"/>
      <c r="CS5" s="461"/>
      <c r="CT5" s="463" t="s">
        <v>482</v>
      </c>
      <c r="CU5" s="464" t="s">
        <v>483</v>
      </c>
      <c r="CV5" s="465" t="s">
        <v>484</v>
      </c>
      <c r="CW5" s="466" t="s">
        <v>524</v>
      </c>
      <c r="CX5" s="466" t="s">
        <v>525</v>
      </c>
      <c r="CY5" s="465" t="s">
        <v>487</v>
      </c>
      <c r="CZ5" s="467" t="s">
        <v>488</v>
      </c>
      <c r="DA5" s="462"/>
      <c r="DB5" s="462"/>
      <c r="DC5" s="462"/>
      <c r="DD5" s="462"/>
      <c r="DE5" s="462"/>
      <c r="DF5" s="462"/>
      <c r="DG5" s="458"/>
      <c r="DI5" s="461"/>
      <c r="DJ5" s="463" t="s">
        <v>482</v>
      </c>
      <c r="DK5" s="464" t="s">
        <v>483</v>
      </c>
      <c r="DL5" s="465" t="s">
        <v>484</v>
      </c>
      <c r="DM5" s="466" t="s">
        <v>524</v>
      </c>
      <c r="DN5" s="466" t="s">
        <v>525</v>
      </c>
      <c r="DO5" s="465" t="s">
        <v>487</v>
      </c>
      <c r="DP5" s="467" t="s">
        <v>488</v>
      </c>
      <c r="DQ5" s="462"/>
      <c r="DR5" s="462"/>
      <c r="DS5" s="462"/>
      <c r="DT5" s="462"/>
      <c r="DU5" s="462"/>
      <c r="DV5" s="462"/>
      <c r="DW5" s="458"/>
      <c r="DY5" s="461"/>
      <c r="DZ5" s="463" t="s">
        <v>499</v>
      </c>
      <c r="EA5" s="464" t="s">
        <v>483</v>
      </c>
      <c r="EB5" s="465" t="s">
        <v>484</v>
      </c>
      <c r="EC5" s="466" t="s">
        <v>524</v>
      </c>
      <c r="ED5" s="466" t="s">
        <v>525</v>
      </c>
      <c r="EE5" s="465" t="s">
        <v>487</v>
      </c>
      <c r="EF5" s="467" t="s">
        <v>488</v>
      </c>
      <c r="EG5" s="462"/>
      <c r="EH5" s="462"/>
      <c r="EI5" s="462"/>
      <c r="EJ5" s="462"/>
      <c r="EK5" s="462"/>
      <c r="EL5" s="462"/>
      <c r="EM5" s="458"/>
      <c r="EN5" s="454"/>
      <c r="EO5" s="454"/>
      <c r="EP5" s="463" t="s">
        <v>523</v>
      </c>
      <c r="EQ5" s="464" t="s">
        <v>483</v>
      </c>
      <c r="ER5" s="465" t="s">
        <v>484</v>
      </c>
      <c r="ES5" s="466" t="s">
        <v>524</v>
      </c>
      <c r="ET5" s="466" t="s">
        <v>525</v>
      </c>
      <c r="EU5" s="465" t="s">
        <v>487</v>
      </c>
      <c r="EV5" s="467" t="s">
        <v>488</v>
      </c>
      <c r="EW5" s="459"/>
      <c r="EX5" s="459"/>
      <c r="EY5" s="459"/>
      <c r="EZ5" s="459"/>
      <c r="FA5" s="459"/>
      <c r="FB5" s="459"/>
      <c r="FC5" s="460"/>
    </row>
    <row r="6" spans="1:159" ht="12.75">
      <c r="A6" s="454"/>
      <c r="B6" s="468" t="s">
        <v>3</v>
      </c>
      <c r="C6" s="469">
        <v>8985257</v>
      </c>
      <c r="D6" s="469">
        <v>9054110</v>
      </c>
      <c r="E6" s="469">
        <v>1619533</v>
      </c>
      <c r="F6" s="469">
        <v>1622383</v>
      </c>
      <c r="G6" s="428">
        <v>-0.007604612711796133</v>
      </c>
      <c r="H6" s="429">
        <v>-0.0017566752117101903</v>
      </c>
      <c r="I6" s="459"/>
      <c r="J6" s="459"/>
      <c r="K6" s="459"/>
      <c r="L6" s="459"/>
      <c r="M6" s="459"/>
      <c r="N6" s="459"/>
      <c r="O6" s="460"/>
      <c r="Q6" s="461"/>
      <c r="R6" s="468" t="s">
        <v>3</v>
      </c>
      <c r="S6" s="470">
        <v>1319357</v>
      </c>
      <c r="T6" s="470">
        <v>1344375</v>
      </c>
      <c r="U6" s="470">
        <v>260228</v>
      </c>
      <c r="V6" s="470">
        <v>268336</v>
      </c>
      <c r="W6" s="471">
        <v>-0.018609390980939056</v>
      </c>
      <c r="X6" s="472">
        <v>-0.03021584878659589</v>
      </c>
      <c r="Y6" s="462"/>
      <c r="Z6" s="462"/>
      <c r="AA6" s="462"/>
      <c r="AB6" s="462"/>
      <c r="AC6" s="462"/>
      <c r="AD6" s="462"/>
      <c r="AE6" s="458"/>
      <c r="AG6" s="461"/>
      <c r="AH6" s="468" t="s">
        <v>3</v>
      </c>
      <c r="AI6" s="470">
        <v>1684625</v>
      </c>
      <c r="AJ6" s="470">
        <v>1835753</v>
      </c>
      <c r="AK6" s="470">
        <v>320867</v>
      </c>
      <c r="AL6" s="470">
        <v>341029</v>
      </c>
      <c r="AM6" s="471">
        <v>-0.08232480077657511</v>
      </c>
      <c r="AN6" s="472">
        <v>-0.05912107181500692</v>
      </c>
      <c r="AO6" s="462"/>
      <c r="AP6" s="462"/>
      <c r="AQ6" s="462"/>
      <c r="AR6" s="462"/>
      <c r="AS6" s="462"/>
      <c r="AT6" s="462"/>
      <c r="AU6" s="458"/>
      <c r="AW6" s="461"/>
      <c r="AX6" s="468" t="s">
        <v>3</v>
      </c>
      <c r="AY6" s="470">
        <v>1533526</v>
      </c>
      <c r="AZ6" s="470">
        <v>1455861</v>
      </c>
      <c r="BA6" s="470">
        <v>246576</v>
      </c>
      <c r="BB6" s="470">
        <v>230418</v>
      </c>
      <c r="BC6" s="471">
        <v>0.053346438980094835</v>
      </c>
      <c r="BD6" s="472">
        <v>0.07012472983881457</v>
      </c>
      <c r="BE6" s="462"/>
      <c r="BF6" s="462"/>
      <c r="BG6" s="462"/>
      <c r="BH6" s="462"/>
      <c r="BI6" s="462"/>
      <c r="BJ6" s="462"/>
      <c r="BK6" s="458"/>
      <c r="BM6" s="461"/>
      <c r="BN6" s="468" t="s">
        <v>3</v>
      </c>
      <c r="BO6" s="470">
        <v>997228</v>
      </c>
      <c r="BP6" s="470">
        <v>1009246</v>
      </c>
      <c r="BQ6" s="470">
        <v>192280</v>
      </c>
      <c r="BR6" s="470">
        <v>195873</v>
      </c>
      <c r="BS6" s="471">
        <v>-0.011907899560662072</v>
      </c>
      <c r="BT6" s="472">
        <v>-0.01834351850433702</v>
      </c>
      <c r="BU6" s="462"/>
      <c r="BV6" s="462"/>
      <c r="BW6" s="462"/>
      <c r="BX6" s="462"/>
      <c r="BY6" s="462"/>
      <c r="BZ6" s="462"/>
      <c r="CA6" s="458"/>
      <c r="CC6" s="461"/>
      <c r="CD6" s="468" t="s">
        <v>3</v>
      </c>
      <c r="CE6" s="470">
        <v>1442467</v>
      </c>
      <c r="CF6" s="470">
        <v>1413684</v>
      </c>
      <c r="CG6" s="470">
        <v>254222</v>
      </c>
      <c r="CH6" s="470">
        <v>250031</v>
      </c>
      <c r="CI6" s="471">
        <v>0.020360278534665488</v>
      </c>
      <c r="CJ6" s="472">
        <v>0.016761921521731393</v>
      </c>
      <c r="CK6" s="462"/>
      <c r="CL6" s="462"/>
      <c r="CM6" s="462"/>
      <c r="CN6" s="462"/>
      <c r="CO6" s="462"/>
      <c r="CP6" s="462"/>
      <c r="CQ6" s="458"/>
      <c r="CS6" s="461"/>
      <c r="CT6" s="468" t="s">
        <v>3</v>
      </c>
      <c r="CU6" s="470">
        <v>164949</v>
      </c>
      <c r="CV6" s="470">
        <v>133382</v>
      </c>
      <c r="CW6" s="470">
        <v>35000</v>
      </c>
      <c r="CX6" s="470">
        <v>26310</v>
      </c>
      <c r="CY6" s="471">
        <v>0.2366661168673434</v>
      </c>
      <c r="CZ6" s="472">
        <v>0.330292664386165</v>
      </c>
      <c r="DA6" s="462"/>
      <c r="DB6" s="462"/>
      <c r="DC6" s="462"/>
      <c r="DD6" s="462"/>
      <c r="DE6" s="462"/>
      <c r="DF6" s="462"/>
      <c r="DG6" s="458"/>
      <c r="DI6" s="461"/>
      <c r="DJ6" s="468" t="s">
        <v>3</v>
      </c>
      <c r="DK6" s="470">
        <v>233169</v>
      </c>
      <c r="DL6" s="470">
        <v>325363</v>
      </c>
      <c r="DM6" s="470">
        <v>48674</v>
      </c>
      <c r="DN6" s="470">
        <v>54353</v>
      </c>
      <c r="DO6" s="471">
        <v>-0.2833573577819236</v>
      </c>
      <c r="DP6" s="472">
        <v>-0.10448365315621955</v>
      </c>
      <c r="DQ6" s="462"/>
      <c r="DR6" s="462"/>
      <c r="DS6" s="462"/>
      <c r="DT6" s="462"/>
      <c r="DU6" s="462"/>
      <c r="DV6" s="462"/>
      <c r="DW6" s="458"/>
      <c r="DY6" s="461"/>
      <c r="DZ6" s="468" t="s">
        <v>3</v>
      </c>
      <c r="EA6" s="470">
        <v>512396</v>
      </c>
      <c r="EB6" s="470">
        <v>463055</v>
      </c>
      <c r="EC6" s="470">
        <v>88109</v>
      </c>
      <c r="ED6" s="470">
        <v>82414</v>
      </c>
      <c r="EE6" s="428">
        <v>0.10655537679109384</v>
      </c>
      <c r="EF6" s="429">
        <v>0.06910233698158086</v>
      </c>
      <c r="EG6" s="462"/>
      <c r="EH6" s="462"/>
      <c r="EI6" s="462"/>
      <c r="EJ6" s="462"/>
      <c r="EK6" s="462"/>
      <c r="EL6" s="462"/>
      <c r="EM6" s="458"/>
      <c r="EN6" s="454"/>
      <c r="EO6" s="454"/>
      <c r="EP6" s="468" t="s">
        <v>3</v>
      </c>
      <c r="EQ6" s="469">
        <v>9582485</v>
      </c>
      <c r="ER6" s="469">
        <v>9588396</v>
      </c>
      <c r="ES6" s="469">
        <v>1725993</v>
      </c>
      <c r="ET6" s="469">
        <v>1720786</v>
      </c>
      <c r="EU6" s="428">
        <v>-0.0006164743300131059</v>
      </c>
      <c r="EV6" s="429">
        <v>0.0030259427959082874</v>
      </c>
      <c r="EW6" s="459"/>
      <c r="EX6" s="459"/>
      <c r="EY6" s="459"/>
      <c r="EZ6" s="459"/>
      <c r="FA6" s="459"/>
      <c r="FB6" s="459"/>
      <c r="FC6" s="460"/>
    </row>
    <row r="7" spans="1:159" ht="12.75">
      <c r="A7" s="454"/>
      <c r="B7" s="462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60"/>
      <c r="Q7" s="461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58"/>
      <c r="AG7" s="461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58"/>
      <c r="AW7" s="461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58"/>
      <c r="BM7" s="461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58"/>
      <c r="CC7" s="461"/>
      <c r="CD7" s="462"/>
      <c r="CE7" s="462"/>
      <c r="CF7" s="462"/>
      <c r="CG7" s="462"/>
      <c r="CH7" s="462"/>
      <c r="CI7" s="462"/>
      <c r="CJ7" s="462"/>
      <c r="CK7" s="462"/>
      <c r="CL7" s="462"/>
      <c r="CM7" s="462"/>
      <c r="CN7" s="462"/>
      <c r="CO7" s="462"/>
      <c r="CP7" s="462"/>
      <c r="CQ7" s="458"/>
      <c r="CS7" s="461"/>
      <c r="CT7" s="462"/>
      <c r="CU7" s="462"/>
      <c r="CV7" s="462"/>
      <c r="CW7" s="462"/>
      <c r="CX7" s="462"/>
      <c r="CY7" s="462"/>
      <c r="CZ7" s="462"/>
      <c r="DA7" s="462"/>
      <c r="DB7" s="462"/>
      <c r="DC7" s="462"/>
      <c r="DD7" s="462"/>
      <c r="DE7" s="462"/>
      <c r="DF7" s="462"/>
      <c r="DG7" s="458"/>
      <c r="DI7" s="461"/>
      <c r="DJ7" s="462"/>
      <c r="DK7" s="462"/>
      <c r="DL7" s="462"/>
      <c r="DM7" s="462"/>
      <c r="DN7" s="462"/>
      <c r="DO7" s="462"/>
      <c r="DP7" s="462"/>
      <c r="DQ7" s="462"/>
      <c r="DR7" s="462"/>
      <c r="DS7" s="462"/>
      <c r="DT7" s="462"/>
      <c r="DU7" s="462"/>
      <c r="DV7" s="462"/>
      <c r="DW7" s="458"/>
      <c r="DY7" s="461"/>
      <c r="DZ7" s="462"/>
      <c r="EA7" s="462"/>
      <c r="EB7" s="462"/>
      <c r="EC7" s="462"/>
      <c r="ED7" s="462"/>
      <c r="EE7" s="462"/>
      <c r="EF7" s="462"/>
      <c r="EG7" s="462"/>
      <c r="EH7" s="462"/>
      <c r="EI7" s="462"/>
      <c r="EJ7" s="462"/>
      <c r="EK7" s="462"/>
      <c r="EL7" s="462"/>
      <c r="EM7" s="458"/>
      <c r="EN7" s="454"/>
      <c r="EO7" s="454"/>
      <c r="EP7" s="462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60"/>
    </row>
    <row r="8" spans="1:159" ht="15.75">
      <c r="A8" s="454"/>
      <c r="B8" s="462"/>
      <c r="C8" s="473" t="s">
        <v>526</v>
      </c>
      <c r="D8" s="474"/>
      <c r="E8" s="474"/>
      <c r="F8" s="474"/>
      <c r="G8" s="474"/>
      <c r="H8" s="475"/>
      <c r="I8" s="473" t="s">
        <v>481</v>
      </c>
      <c r="J8" s="474"/>
      <c r="K8" s="474"/>
      <c r="L8" s="474"/>
      <c r="M8" s="474"/>
      <c r="N8" s="475"/>
      <c r="O8" s="476"/>
      <c r="Q8" s="477"/>
      <c r="R8" s="462"/>
      <c r="S8" s="473" t="s">
        <v>526</v>
      </c>
      <c r="T8" s="474"/>
      <c r="U8" s="474"/>
      <c r="V8" s="474"/>
      <c r="W8" s="474"/>
      <c r="X8" s="475"/>
      <c r="Y8" s="473" t="s">
        <v>481</v>
      </c>
      <c r="Z8" s="474"/>
      <c r="AA8" s="474"/>
      <c r="AB8" s="474"/>
      <c r="AC8" s="474"/>
      <c r="AD8" s="475"/>
      <c r="AE8" s="458"/>
      <c r="AG8" s="477"/>
      <c r="AH8" s="462"/>
      <c r="AI8" s="473" t="s">
        <v>526</v>
      </c>
      <c r="AJ8" s="474"/>
      <c r="AK8" s="474"/>
      <c r="AL8" s="474"/>
      <c r="AM8" s="474"/>
      <c r="AN8" s="475"/>
      <c r="AO8" s="473" t="s">
        <v>481</v>
      </c>
      <c r="AP8" s="474"/>
      <c r="AQ8" s="474"/>
      <c r="AR8" s="474"/>
      <c r="AS8" s="474"/>
      <c r="AT8" s="475"/>
      <c r="AU8" s="458"/>
      <c r="AW8" s="477"/>
      <c r="AX8" s="462"/>
      <c r="AY8" s="473" t="s">
        <v>526</v>
      </c>
      <c r="AZ8" s="474"/>
      <c r="BA8" s="474"/>
      <c r="BB8" s="474"/>
      <c r="BC8" s="474"/>
      <c r="BD8" s="475"/>
      <c r="BE8" s="473" t="s">
        <v>481</v>
      </c>
      <c r="BF8" s="474"/>
      <c r="BG8" s="474"/>
      <c r="BH8" s="474"/>
      <c r="BI8" s="474"/>
      <c r="BJ8" s="475"/>
      <c r="BK8" s="458"/>
      <c r="BM8" s="477"/>
      <c r="BN8" s="462"/>
      <c r="BO8" s="473" t="s">
        <v>526</v>
      </c>
      <c r="BP8" s="474"/>
      <c r="BQ8" s="474"/>
      <c r="BR8" s="474"/>
      <c r="BS8" s="474"/>
      <c r="BT8" s="475"/>
      <c r="BU8" s="473" t="s">
        <v>481</v>
      </c>
      <c r="BV8" s="474"/>
      <c r="BW8" s="474"/>
      <c r="BX8" s="474"/>
      <c r="BY8" s="474"/>
      <c r="BZ8" s="475"/>
      <c r="CA8" s="458"/>
      <c r="CC8" s="477"/>
      <c r="CD8" s="462"/>
      <c r="CE8" s="473" t="s">
        <v>526</v>
      </c>
      <c r="CF8" s="474"/>
      <c r="CG8" s="474"/>
      <c r="CH8" s="474"/>
      <c r="CI8" s="474"/>
      <c r="CJ8" s="475"/>
      <c r="CK8" s="473" t="s">
        <v>481</v>
      </c>
      <c r="CL8" s="474"/>
      <c r="CM8" s="474"/>
      <c r="CN8" s="474"/>
      <c r="CO8" s="474"/>
      <c r="CP8" s="475"/>
      <c r="CQ8" s="458"/>
      <c r="CS8" s="477"/>
      <c r="CT8" s="462"/>
      <c r="CU8" s="473" t="s">
        <v>526</v>
      </c>
      <c r="CV8" s="474"/>
      <c r="CW8" s="474"/>
      <c r="CX8" s="474"/>
      <c r="CY8" s="474"/>
      <c r="CZ8" s="475"/>
      <c r="DA8" s="473" t="s">
        <v>481</v>
      </c>
      <c r="DB8" s="474"/>
      <c r="DC8" s="474"/>
      <c r="DD8" s="474"/>
      <c r="DE8" s="474"/>
      <c r="DF8" s="475"/>
      <c r="DG8" s="458"/>
      <c r="DI8" s="477"/>
      <c r="DJ8" s="462"/>
      <c r="DK8" s="473" t="s">
        <v>526</v>
      </c>
      <c r="DL8" s="474"/>
      <c r="DM8" s="474"/>
      <c r="DN8" s="474"/>
      <c r="DO8" s="474"/>
      <c r="DP8" s="475"/>
      <c r="DQ8" s="473" t="s">
        <v>481</v>
      </c>
      <c r="DR8" s="474"/>
      <c r="DS8" s="474"/>
      <c r="DT8" s="474"/>
      <c r="DU8" s="474"/>
      <c r="DV8" s="475"/>
      <c r="DW8" s="458"/>
      <c r="DY8" s="477"/>
      <c r="DZ8" s="462"/>
      <c r="EA8" s="473" t="s">
        <v>526</v>
      </c>
      <c r="EB8" s="474"/>
      <c r="EC8" s="474"/>
      <c r="ED8" s="474"/>
      <c r="EE8" s="474"/>
      <c r="EF8" s="475"/>
      <c r="EG8" s="473" t="s">
        <v>481</v>
      </c>
      <c r="EH8" s="474"/>
      <c r="EI8" s="474"/>
      <c r="EJ8" s="474"/>
      <c r="EK8" s="474"/>
      <c r="EL8" s="475"/>
      <c r="EM8" s="458"/>
      <c r="EN8" s="454"/>
      <c r="EO8" s="454"/>
      <c r="EP8" s="462"/>
      <c r="EQ8" s="473" t="s">
        <v>526</v>
      </c>
      <c r="ER8" s="474"/>
      <c r="ES8" s="474"/>
      <c r="ET8" s="474"/>
      <c r="EU8" s="474"/>
      <c r="EV8" s="475"/>
      <c r="EW8" s="473" t="s">
        <v>481</v>
      </c>
      <c r="EX8" s="474"/>
      <c r="EY8" s="474"/>
      <c r="EZ8" s="474"/>
      <c r="FA8" s="474"/>
      <c r="FB8" s="475"/>
      <c r="FC8" s="476"/>
    </row>
    <row r="9" spans="1:159" ht="25.5">
      <c r="A9" s="454"/>
      <c r="B9" s="462"/>
      <c r="C9" s="464" t="s">
        <v>483</v>
      </c>
      <c r="D9" s="465" t="s">
        <v>484</v>
      </c>
      <c r="E9" s="466" t="s">
        <v>524</v>
      </c>
      <c r="F9" s="466" t="s">
        <v>525</v>
      </c>
      <c r="G9" s="465" t="s">
        <v>487</v>
      </c>
      <c r="H9" s="467" t="s">
        <v>488</v>
      </c>
      <c r="I9" s="464" t="s">
        <v>527</v>
      </c>
      <c r="J9" s="465" t="s">
        <v>484</v>
      </c>
      <c r="K9" s="466" t="s">
        <v>524</v>
      </c>
      <c r="L9" s="466" t="s">
        <v>525</v>
      </c>
      <c r="M9" s="465" t="s">
        <v>489</v>
      </c>
      <c r="N9" s="467" t="s">
        <v>490</v>
      </c>
      <c r="O9" s="478"/>
      <c r="Q9" s="479"/>
      <c r="R9" s="462"/>
      <c r="S9" s="464" t="s">
        <v>483</v>
      </c>
      <c r="T9" s="465" t="s">
        <v>484</v>
      </c>
      <c r="U9" s="466" t="s">
        <v>524</v>
      </c>
      <c r="V9" s="466" t="s">
        <v>525</v>
      </c>
      <c r="W9" s="465" t="s">
        <v>487</v>
      </c>
      <c r="X9" s="467" t="s">
        <v>488</v>
      </c>
      <c r="Y9" s="464" t="s">
        <v>483</v>
      </c>
      <c r="Z9" s="465" t="s">
        <v>484</v>
      </c>
      <c r="AA9" s="466" t="s">
        <v>524</v>
      </c>
      <c r="AB9" s="466" t="s">
        <v>525</v>
      </c>
      <c r="AC9" s="465" t="s">
        <v>489</v>
      </c>
      <c r="AD9" s="467" t="s">
        <v>490</v>
      </c>
      <c r="AE9" s="458"/>
      <c r="AG9" s="479"/>
      <c r="AH9" s="462"/>
      <c r="AI9" s="464" t="s">
        <v>528</v>
      </c>
      <c r="AJ9" s="465" t="s">
        <v>529</v>
      </c>
      <c r="AK9" s="466" t="s">
        <v>524</v>
      </c>
      <c r="AL9" s="466" t="s">
        <v>525</v>
      </c>
      <c r="AM9" s="465" t="s">
        <v>487</v>
      </c>
      <c r="AN9" s="467" t="s">
        <v>488</v>
      </c>
      <c r="AO9" s="464" t="s">
        <v>483</v>
      </c>
      <c r="AP9" s="465" t="s">
        <v>484</v>
      </c>
      <c r="AQ9" s="466" t="s">
        <v>524</v>
      </c>
      <c r="AR9" s="466" t="s">
        <v>525</v>
      </c>
      <c r="AS9" s="465" t="s">
        <v>489</v>
      </c>
      <c r="AT9" s="467" t="s">
        <v>490</v>
      </c>
      <c r="AU9" s="458"/>
      <c r="AW9" s="479"/>
      <c r="AX9" s="462"/>
      <c r="AY9" s="464" t="s">
        <v>528</v>
      </c>
      <c r="AZ9" s="465" t="s">
        <v>529</v>
      </c>
      <c r="BA9" s="466" t="s">
        <v>524</v>
      </c>
      <c r="BB9" s="466" t="s">
        <v>525</v>
      </c>
      <c r="BC9" s="465" t="s">
        <v>487</v>
      </c>
      <c r="BD9" s="467" t="s">
        <v>488</v>
      </c>
      <c r="BE9" s="464" t="s">
        <v>483</v>
      </c>
      <c r="BF9" s="465" t="s">
        <v>484</v>
      </c>
      <c r="BG9" s="466" t="s">
        <v>524</v>
      </c>
      <c r="BH9" s="466" t="s">
        <v>525</v>
      </c>
      <c r="BI9" s="465" t="s">
        <v>489</v>
      </c>
      <c r="BJ9" s="467" t="s">
        <v>490</v>
      </c>
      <c r="BK9" s="458"/>
      <c r="BM9" s="479"/>
      <c r="BN9" s="462"/>
      <c r="BO9" s="464" t="s">
        <v>528</v>
      </c>
      <c r="BP9" s="465" t="s">
        <v>529</v>
      </c>
      <c r="BQ9" s="466" t="s">
        <v>524</v>
      </c>
      <c r="BR9" s="466" t="s">
        <v>525</v>
      </c>
      <c r="BS9" s="465" t="s">
        <v>487</v>
      </c>
      <c r="BT9" s="467" t="s">
        <v>488</v>
      </c>
      <c r="BU9" s="464" t="s">
        <v>483</v>
      </c>
      <c r="BV9" s="465" t="s">
        <v>484</v>
      </c>
      <c r="BW9" s="466" t="s">
        <v>524</v>
      </c>
      <c r="BX9" s="466" t="s">
        <v>525</v>
      </c>
      <c r="BY9" s="465" t="s">
        <v>489</v>
      </c>
      <c r="BZ9" s="467" t="s">
        <v>490</v>
      </c>
      <c r="CA9" s="458"/>
      <c r="CC9" s="479"/>
      <c r="CD9" s="462"/>
      <c r="CE9" s="464" t="s">
        <v>528</v>
      </c>
      <c r="CF9" s="465" t="s">
        <v>529</v>
      </c>
      <c r="CG9" s="466" t="s">
        <v>524</v>
      </c>
      <c r="CH9" s="466" t="s">
        <v>525</v>
      </c>
      <c r="CI9" s="465" t="s">
        <v>487</v>
      </c>
      <c r="CJ9" s="467" t="s">
        <v>488</v>
      </c>
      <c r="CK9" s="464" t="s">
        <v>483</v>
      </c>
      <c r="CL9" s="465" t="s">
        <v>484</v>
      </c>
      <c r="CM9" s="466" t="s">
        <v>524</v>
      </c>
      <c r="CN9" s="466" t="s">
        <v>525</v>
      </c>
      <c r="CO9" s="465" t="s">
        <v>489</v>
      </c>
      <c r="CP9" s="467" t="s">
        <v>490</v>
      </c>
      <c r="CQ9" s="458"/>
      <c r="CS9" s="479"/>
      <c r="CT9" s="462"/>
      <c r="CU9" s="464" t="s">
        <v>528</v>
      </c>
      <c r="CV9" s="465" t="s">
        <v>529</v>
      </c>
      <c r="CW9" s="466" t="s">
        <v>524</v>
      </c>
      <c r="CX9" s="466" t="s">
        <v>525</v>
      </c>
      <c r="CY9" s="465" t="s">
        <v>487</v>
      </c>
      <c r="CZ9" s="467" t="s">
        <v>488</v>
      </c>
      <c r="DA9" s="464" t="s">
        <v>483</v>
      </c>
      <c r="DB9" s="465" t="s">
        <v>484</v>
      </c>
      <c r="DC9" s="466" t="s">
        <v>524</v>
      </c>
      <c r="DD9" s="466" t="s">
        <v>525</v>
      </c>
      <c r="DE9" s="465" t="s">
        <v>489</v>
      </c>
      <c r="DF9" s="467" t="s">
        <v>490</v>
      </c>
      <c r="DG9" s="458"/>
      <c r="DI9" s="479"/>
      <c r="DJ9" s="462"/>
      <c r="DK9" s="464" t="s">
        <v>530</v>
      </c>
      <c r="DL9" s="465" t="s">
        <v>527</v>
      </c>
      <c r="DM9" s="466" t="s">
        <v>524</v>
      </c>
      <c r="DN9" s="466" t="s">
        <v>525</v>
      </c>
      <c r="DO9" s="465" t="s">
        <v>487</v>
      </c>
      <c r="DP9" s="467" t="s">
        <v>488</v>
      </c>
      <c r="DQ9" s="464" t="s">
        <v>483</v>
      </c>
      <c r="DR9" s="465" t="s">
        <v>484</v>
      </c>
      <c r="DS9" s="466" t="s">
        <v>524</v>
      </c>
      <c r="DT9" s="466" t="s">
        <v>525</v>
      </c>
      <c r="DU9" s="465" t="s">
        <v>489</v>
      </c>
      <c r="DV9" s="467" t="s">
        <v>490</v>
      </c>
      <c r="DW9" s="458"/>
      <c r="DY9" s="479"/>
      <c r="DZ9" s="462"/>
      <c r="EA9" s="464" t="s">
        <v>483</v>
      </c>
      <c r="EB9" s="465" t="s">
        <v>484</v>
      </c>
      <c r="EC9" s="466" t="s">
        <v>524</v>
      </c>
      <c r="ED9" s="466" t="s">
        <v>525</v>
      </c>
      <c r="EE9" s="465" t="s">
        <v>487</v>
      </c>
      <c r="EF9" s="467" t="s">
        <v>488</v>
      </c>
      <c r="EG9" s="464" t="s">
        <v>483</v>
      </c>
      <c r="EH9" s="465" t="s">
        <v>484</v>
      </c>
      <c r="EI9" s="466" t="s">
        <v>524</v>
      </c>
      <c r="EJ9" s="466" t="s">
        <v>525</v>
      </c>
      <c r="EK9" s="465" t="s">
        <v>489</v>
      </c>
      <c r="EL9" s="467" t="s">
        <v>490</v>
      </c>
      <c r="EM9" s="458"/>
      <c r="EN9" s="454"/>
      <c r="EO9" s="454"/>
      <c r="EP9" s="462"/>
      <c r="EQ9" s="464" t="s">
        <v>483</v>
      </c>
      <c r="ER9" s="465" t="s">
        <v>484</v>
      </c>
      <c r="ES9" s="466" t="s">
        <v>524</v>
      </c>
      <c r="ET9" s="466" t="s">
        <v>525</v>
      </c>
      <c r="EU9" s="465" t="s">
        <v>487</v>
      </c>
      <c r="EV9" s="467" t="s">
        <v>488</v>
      </c>
      <c r="EW9" s="464" t="s">
        <v>530</v>
      </c>
      <c r="EX9" s="465" t="s">
        <v>484</v>
      </c>
      <c r="EY9" s="466" t="s">
        <v>524</v>
      </c>
      <c r="EZ9" s="466" t="s">
        <v>525</v>
      </c>
      <c r="FA9" s="465" t="s">
        <v>489</v>
      </c>
      <c r="FB9" s="467" t="s">
        <v>490</v>
      </c>
      <c r="FC9" s="478"/>
    </row>
    <row r="10" spans="1:159" ht="12.75">
      <c r="A10" s="454"/>
      <c r="B10" s="462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60"/>
      <c r="Q10" s="461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58"/>
      <c r="AG10" s="461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58"/>
      <c r="AW10" s="461"/>
      <c r="AX10" s="462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58"/>
      <c r="BM10" s="461"/>
      <c r="BN10" s="462"/>
      <c r="BO10" s="462"/>
      <c r="BP10" s="462"/>
      <c r="BQ10" s="462"/>
      <c r="BR10" s="462"/>
      <c r="BS10" s="462"/>
      <c r="BT10" s="462"/>
      <c r="BU10" s="462"/>
      <c r="BV10" s="462"/>
      <c r="BW10" s="462"/>
      <c r="BX10" s="462"/>
      <c r="BY10" s="462"/>
      <c r="BZ10" s="462"/>
      <c r="CA10" s="458"/>
      <c r="CC10" s="461"/>
      <c r="CD10" s="462"/>
      <c r="CE10" s="462"/>
      <c r="CF10" s="462"/>
      <c r="CG10" s="462"/>
      <c r="CH10" s="462"/>
      <c r="CI10" s="462"/>
      <c r="CJ10" s="462"/>
      <c r="CK10" s="462"/>
      <c r="CL10" s="462"/>
      <c r="CM10" s="462"/>
      <c r="CN10" s="462"/>
      <c r="CO10" s="462"/>
      <c r="CP10" s="462"/>
      <c r="CQ10" s="458"/>
      <c r="CS10" s="461"/>
      <c r="CT10" s="462"/>
      <c r="CU10" s="462"/>
      <c r="CV10" s="462"/>
      <c r="CW10" s="462"/>
      <c r="CX10" s="462"/>
      <c r="CY10" s="462"/>
      <c r="CZ10" s="462"/>
      <c r="DA10" s="462"/>
      <c r="DB10" s="462"/>
      <c r="DC10" s="462"/>
      <c r="DD10" s="462"/>
      <c r="DE10" s="462"/>
      <c r="DF10" s="462"/>
      <c r="DG10" s="458"/>
      <c r="DI10" s="461"/>
      <c r="DJ10" s="462"/>
      <c r="DK10" s="462"/>
      <c r="DL10" s="462"/>
      <c r="DM10" s="462"/>
      <c r="DN10" s="462"/>
      <c r="DO10" s="462"/>
      <c r="DP10" s="462"/>
      <c r="DQ10" s="462"/>
      <c r="DR10" s="462"/>
      <c r="DS10" s="462"/>
      <c r="DT10" s="462"/>
      <c r="DU10" s="462"/>
      <c r="DV10" s="462"/>
      <c r="DW10" s="458"/>
      <c r="DY10" s="461"/>
      <c r="DZ10" s="462"/>
      <c r="EA10" s="462"/>
      <c r="EB10" s="462"/>
      <c r="EC10" s="462"/>
      <c r="ED10" s="462"/>
      <c r="EE10" s="462"/>
      <c r="EF10" s="462"/>
      <c r="EG10" s="462"/>
      <c r="EH10" s="462"/>
      <c r="EI10" s="462"/>
      <c r="EJ10" s="462"/>
      <c r="EK10" s="462"/>
      <c r="EL10" s="462"/>
      <c r="EM10" s="458"/>
      <c r="EN10" s="454"/>
      <c r="EO10" s="454"/>
      <c r="EP10" s="462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60"/>
    </row>
    <row r="11" spans="1:159" ht="12.75">
      <c r="A11" s="454"/>
      <c r="B11" s="480" t="s">
        <v>506</v>
      </c>
      <c r="C11" s="481">
        <v>770334</v>
      </c>
      <c r="D11" s="481">
        <v>866613</v>
      </c>
      <c r="E11" s="481">
        <v>145488</v>
      </c>
      <c r="F11" s="481">
        <v>167394</v>
      </c>
      <c r="G11" s="362">
        <v>-0.11109803337822077</v>
      </c>
      <c r="H11" s="363">
        <v>-0.13086490555217034</v>
      </c>
      <c r="I11" s="364">
        <v>0.08573310702186927</v>
      </c>
      <c r="J11" s="362">
        <v>0.0957148742394338</v>
      </c>
      <c r="K11" s="362">
        <v>0.08983330379807018</v>
      </c>
      <c r="L11" s="362">
        <v>0.10317785627684709</v>
      </c>
      <c r="M11" s="365">
        <v>-0.9981767217564524</v>
      </c>
      <c r="N11" s="366">
        <v>-1.3344552478776903</v>
      </c>
      <c r="O11" s="367"/>
      <c r="Q11" s="482"/>
      <c r="R11" s="480" t="s">
        <v>506</v>
      </c>
      <c r="S11" s="481">
        <v>316924</v>
      </c>
      <c r="T11" s="481">
        <v>360313</v>
      </c>
      <c r="U11" s="481">
        <v>65687</v>
      </c>
      <c r="V11" s="481">
        <v>78829</v>
      </c>
      <c r="W11" s="362">
        <v>-0.12042030123809022</v>
      </c>
      <c r="X11" s="363">
        <v>-0.16671529513250205</v>
      </c>
      <c r="Y11" s="364">
        <v>0.240210951243674</v>
      </c>
      <c r="Z11" s="362">
        <v>0.2680152487215249</v>
      </c>
      <c r="AA11" s="362">
        <v>0.25242095393270514</v>
      </c>
      <c r="AB11" s="362">
        <v>0.29376975135650824</v>
      </c>
      <c r="AC11" s="365">
        <v>-2.7804297477850874</v>
      </c>
      <c r="AD11" s="366">
        <v>-4.13487974238031</v>
      </c>
      <c r="AE11" s="458"/>
      <c r="AG11" s="482"/>
      <c r="AH11" s="480" t="s">
        <v>506</v>
      </c>
      <c r="AI11" s="481">
        <v>68380</v>
      </c>
      <c r="AJ11" s="481">
        <v>84091</v>
      </c>
      <c r="AK11" s="481">
        <v>12553</v>
      </c>
      <c r="AL11" s="481">
        <v>15740</v>
      </c>
      <c r="AM11" s="362">
        <v>-0.18683331153155514</v>
      </c>
      <c r="AN11" s="363">
        <v>-0.20247776365946635</v>
      </c>
      <c r="AO11" s="364">
        <v>0.040590635898196926</v>
      </c>
      <c r="AP11" s="362">
        <v>0.045807360794180914</v>
      </c>
      <c r="AQ11" s="362">
        <v>0.03912212848314099</v>
      </c>
      <c r="AR11" s="362">
        <v>0.04615443261423515</v>
      </c>
      <c r="AS11" s="365">
        <v>-0.5216724895983987</v>
      </c>
      <c r="AT11" s="366">
        <v>-0.7032304131094159</v>
      </c>
      <c r="AU11" s="458"/>
      <c r="AW11" s="482"/>
      <c r="AX11" s="480" t="s">
        <v>506</v>
      </c>
      <c r="AY11" s="481">
        <v>78543</v>
      </c>
      <c r="AZ11" s="481">
        <v>86561</v>
      </c>
      <c r="BA11" s="481">
        <v>12600</v>
      </c>
      <c r="BB11" s="481">
        <v>13462</v>
      </c>
      <c r="BC11" s="362">
        <v>-0.09262831991312481</v>
      </c>
      <c r="BD11" s="363">
        <v>-0.06403209032833157</v>
      </c>
      <c r="BE11" s="364">
        <v>0.05121726009210147</v>
      </c>
      <c r="BF11" s="362">
        <v>0.05945691243875617</v>
      </c>
      <c r="BG11" s="362">
        <v>0.05109986373369671</v>
      </c>
      <c r="BH11" s="362">
        <v>0.0584242550495187</v>
      </c>
      <c r="BI11" s="365">
        <v>-0.8239652346654698</v>
      </c>
      <c r="BJ11" s="366">
        <v>-0.7324391315821993</v>
      </c>
      <c r="BK11" s="458"/>
      <c r="BM11" s="482"/>
      <c r="BN11" s="480" t="s">
        <v>506</v>
      </c>
      <c r="BO11" s="481">
        <v>101501</v>
      </c>
      <c r="BP11" s="481">
        <v>106948</v>
      </c>
      <c r="BQ11" s="481">
        <v>19760</v>
      </c>
      <c r="BR11" s="481">
        <v>20380</v>
      </c>
      <c r="BS11" s="362">
        <v>-0.05093129371283245</v>
      </c>
      <c r="BT11" s="363">
        <v>-0.03042198233562321</v>
      </c>
      <c r="BU11" s="364">
        <v>0.1017831428720413</v>
      </c>
      <c r="BV11" s="362">
        <v>0.10596821785768781</v>
      </c>
      <c r="BW11" s="362">
        <v>0.10276679841897234</v>
      </c>
      <c r="BX11" s="362">
        <v>0.10404701005243193</v>
      </c>
      <c r="BY11" s="365">
        <v>-0.41850749856465197</v>
      </c>
      <c r="BZ11" s="366">
        <v>-0.12802116334595937</v>
      </c>
      <c r="CA11" s="458"/>
      <c r="CC11" s="482"/>
      <c r="CD11" s="480" t="s">
        <v>506</v>
      </c>
      <c r="CE11" s="481">
        <v>81308</v>
      </c>
      <c r="CF11" s="481">
        <v>84213</v>
      </c>
      <c r="CG11" s="481">
        <v>14952</v>
      </c>
      <c r="CH11" s="481">
        <v>15932</v>
      </c>
      <c r="CI11" s="362">
        <v>-0.034495861684063045</v>
      </c>
      <c r="CJ11" s="363">
        <v>-0.061511423550087874</v>
      </c>
      <c r="CK11" s="364">
        <v>0.056367320708203376</v>
      </c>
      <c r="CL11" s="362">
        <v>0.059569889734905394</v>
      </c>
      <c r="CM11" s="362">
        <v>0.058814736726168465</v>
      </c>
      <c r="CN11" s="362">
        <v>0.06372009870776024</v>
      </c>
      <c r="CO11" s="365">
        <v>-0.3202569026702018</v>
      </c>
      <c r="CP11" s="366">
        <v>-0.4905361981591777</v>
      </c>
      <c r="CQ11" s="458"/>
      <c r="CS11" s="482"/>
      <c r="CT11" s="480" t="s">
        <v>506</v>
      </c>
      <c r="CU11" s="481">
        <v>15068</v>
      </c>
      <c r="CV11" s="481">
        <v>10254</v>
      </c>
      <c r="CW11" s="481">
        <v>3360</v>
      </c>
      <c r="CX11" s="481">
        <v>1981</v>
      </c>
      <c r="CY11" s="362">
        <v>0.46947532670177483</v>
      </c>
      <c r="CZ11" s="363">
        <v>0.6961130742049471</v>
      </c>
      <c r="DA11" s="364">
        <v>0.09134944740495547</v>
      </c>
      <c r="DB11" s="362">
        <v>0.07687693991693031</v>
      </c>
      <c r="DC11" s="362">
        <v>0.096</v>
      </c>
      <c r="DD11" s="362">
        <v>0.07529456480425693</v>
      </c>
      <c r="DE11" s="365">
        <v>1.4472507488025157</v>
      </c>
      <c r="DF11" s="366">
        <v>2.070543519574307</v>
      </c>
      <c r="DG11" s="458"/>
      <c r="DI11" s="482"/>
      <c r="DJ11" s="480" t="s">
        <v>506</v>
      </c>
      <c r="DK11" s="481">
        <v>32835</v>
      </c>
      <c r="DL11" s="481">
        <v>42796</v>
      </c>
      <c r="DM11" s="481">
        <v>7182</v>
      </c>
      <c r="DN11" s="481">
        <v>8679</v>
      </c>
      <c r="DO11" s="362">
        <v>-0.23275539770071973</v>
      </c>
      <c r="DP11" s="363">
        <v>-0.17248530936743867</v>
      </c>
      <c r="DQ11" s="364">
        <v>0.14082060651287265</v>
      </c>
      <c r="DR11" s="362">
        <v>0.1315330876590147</v>
      </c>
      <c r="DS11" s="362">
        <v>0.14755310843571517</v>
      </c>
      <c r="DT11" s="362">
        <v>0.15967839861645172</v>
      </c>
      <c r="DU11" s="365">
        <v>0.9287518853857951</v>
      </c>
      <c r="DV11" s="366">
        <v>-1.2125290180736548</v>
      </c>
      <c r="DW11" s="458"/>
      <c r="DY11" s="482"/>
      <c r="DZ11" s="480" t="s">
        <v>506</v>
      </c>
      <c r="EA11" s="483">
        <v>0</v>
      </c>
      <c r="EB11" s="481">
        <v>0</v>
      </c>
      <c r="EC11" s="481">
        <v>0</v>
      </c>
      <c r="ED11" s="481">
        <v>0</v>
      </c>
      <c r="EE11" s="362" t="s">
        <v>493</v>
      </c>
      <c r="EF11" s="363" t="s">
        <v>493</v>
      </c>
      <c r="EG11" s="364">
        <v>0</v>
      </c>
      <c r="EH11" s="362">
        <v>0</v>
      </c>
      <c r="EI11" s="362">
        <v>0</v>
      </c>
      <c r="EJ11" s="362">
        <v>0</v>
      </c>
      <c r="EK11" s="365">
        <v>0</v>
      </c>
      <c r="EL11" s="366">
        <v>0</v>
      </c>
      <c r="EM11" s="458"/>
      <c r="EN11" s="454"/>
      <c r="EO11" s="454"/>
      <c r="EP11" s="480" t="s">
        <v>506</v>
      </c>
      <c r="EQ11" s="481">
        <v>815563</v>
      </c>
      <c r="ER11" s="481">
        <v>912213</v>
      </c>
      <c r="ES11" s="481">
        <v>153283</v>
      </c>
      <c r="ET11" s="481">
        <v>176006</v>
      </c>
      <c r="EU11" s="362">
        <v>-0.10595113202727868</v>
      </c>
      <c r="EV11" s="363">
        <v>-0.12910355328795609</v>
      </c>
      <c r="EW11" s="364">
        <v>0.08510976015094206</v>
      </c>
      <c r="EX11" s="362">
        <v>0.09513718457185122</v>
      </c>
      <c r="EY11" s="362">
        <v>0.08880858728859271</v>
      </c>
      <c r="EZ11" s="362">
        <v>0.10228232912169206</v>
      </c>
      <c r="FA11" s="365">
        <v>-1.0027424420909161</v>
      </c>
      <c r="FB11" s="366">
        <v>-1.347374183309935</v>
      </c>
      <c r="FC11" s="367"/>
    </row>
    <row r="12" spans="1:159" ht="12.75">
      <c r="A12" s="454"/>
      <c r="B12" s="484" t="s">
        <v>507</v>
      </c>
      <c r="C12" s="485">
        <v>32929</v>
      </c>
      <c r="D12" s="485">
        <v>20089</v>
      </c>
      <c r="E12" s="485">
        <v>6929</v>
      </c>
      <c r="F12" s="485">
        <v>3828</v>
      </c>
      <c r="G12" s="396">
        <v>0.6391557568818758</v>
      </c>
      <c r="H12" s="397">
        <v>0.8100835945663531</v>
      </c>
      <c r="I12" s="398">
        <v>0.0036647810964115994</v>
      </c>
      <c r="J12" s="396">
        <v>0.002218771364606792</v>
      </c>
      <c r="K12" s="396">
        <v>0.004278393833284039</v>
      </c>
      <c r="L12" s="396">
        <v>0.0023594921790970444</v>
      </c>
      <c r="M12" s="399">
        <v>0.14460097318048076</v>
      </c>
      <c r="N12" s="400">
        <v>0.19189016541869947</v>
      </c>
      <c r="O12" s="367"/>
      <c r="Q12" s="482"/>
      <c r="R12" s="484" t="s">
        <v>507</v>
      </c>
      <c r="S12" s="485">
        <v>14915</v>
      </c>
      <c r="T12" s="485">
        <v>11385</v>
      </c>
      <c r="U12" s="485">
        <v>2769</v>
      </c>
      <c r="V12" s="485">
        <v>2059</v>
      </c>
      <c r="W12" s="396">
        <v>0.3100570926657884</v>
      </c>
      <c r="X12" s="397">
        <v>0.3448275862068966</v>
      </c>
      <c r="Y12" s="398">
        <v>0.011304749207379049</v>
      </c>
      <c r="Z12" s="396">
        <v>0.008468619246861925</v>
      </c>
      <c r="AA12" s="396">
        <v>0.01064066895184223</v>
      </c>
      <c r="AB12" s="396">
        <v>0.007673215669906386</v>
      </c>
      <c r="AC12" s="399">
        <v>0.2836129960517124</v>
      </c>
      <c r="AD12" s="400">
        <v>0.29674532819358446</v>
      </c>
      <c r="AE12" s="458"/>
      <c r="AG12" s="482"/>
      <c r="AH12" s="484" t="s">
        <v>507</v>
      </c>
      <c r="AI12" s="485">
        <v>8357</v>
      </c>
      <c r="AJ12" s="485">
        <v>2900</v>
      </c>
      <c r="AK12" s="485">
        <v>1700</v>
      </c>
      <c r="AL12" s="485">
        <v>693</v>
      </c>
      <c r="AM12" s="396">
        <v>1.8817241379310343</v>
      </c>
      <c r="AN12" s="397">
        <v>1.4531024531024532</v>
      </c>
      <c r="AO12" s="398">
        <v>0.00496074794093641</v>
      </c>
      <c r="AP12" s="396">
        <v>0.0015797332211904326</v>
      </c>
      <c r="AQ12" s="396">
        <v>0.005298145337476275</v>
      </c>
      <c r="AR12" s="396">
        <v>0.002032085247882145</v>
      </c>
      <c r="AS12" s="399">
        <v>0.3381014719745978</v>
      </c>
      <c r="AT12" s="400">
        <v>0.326606008959413</v>
      </c>
      <c r="AU12" s="458"/>
      <c r="AW12" s="482"/>
      <c r="AX12" s="484" t="s">
        <v>507</v>
      </c>
      <c r="AY12" s="485">
        <v>2621</v>
      </c>
      <c r="AZ12" s="485">
        <v>627</v>
      </c>
      <c r="BA12" s="485">
        <v>581</v>
      </c>
      <c r="BB12" s="485">
        <v>91</v>
      </c>
      <c r="BC12" s="396">
        <v>3.180223285486443</v>
      </c>
      <c r="BD12" s="397">
        <v>5.384615384615385</v>
      </c>
      <c r="BE12" s="398">
        <v>0.0017091330698012293</v>
      </c>
      <c r="BF12" s="396">
        <v>0.00043067298320375366</v>
      </c>
      <c r="BG12" s="396">
        <v>0.002356271494387126</v>
      </c>
      <c r="BH12" s="396">
        <v>0.0003949344235259398</v>
      </c>
      <c r="BI12" s="399">
        <v>0.12784600865974757</v>
      </c>
      <c r="BJ12" s="400">
        <v>0.19613370708611863</v>
      </c>
      <c r="BK12" s="458"/>
      <c r="BM12" s="482"/>
      <c r="BN12" s="484" t="s">
        <v>507</v>
      </c>
      <c r="BO12" s="485">
        <v>4153</v>
      </c>
      <c r="BP12" s="485">
        <v>3693</v>
      </c>
      <c r="BQ12" s="485">
        <v>1148</v>
      </c>
      <c r="BR12" s="485">
        <v>767</v>
      </c>
      <c r="BS12" s="396">
        <v>0.12455997833739496</v>
      </c>
      <c r="BT12" s="397">
        <v>0.4967405475880051</v>
      </c>
      <c r="BU12" s="398">
        <v>0.004164544116290357</v>
      </c>
      <c r="BV12" s="396">
        <v>0.0036591673387855886</v>
      </c>
      <c r="BW12" s="396">
        <v>0.005970459746203453</v>
      </c>
      <c r="BX12" s="396">
        <v>0.00391580258636974</v>
      </c>
      <c r="BY12" s="399">
        <v>0.05053767775047681</v>
      </c>
      <c r="BZ12" s="400">
        <v>0.20546571598337138</v>
      </c>
      <c r="CA12" s="458"/>
      <c r="CC12" s="482"/>
      <c r="CD12" s="484" t="s">
        <v>507</v>
      </c>
      <c r="CE12" s="485">
        <v>0</v>
      </c>
      <c r="CF12" s="485">
        <v>0</v>
      </c>
      <c r="CG12" s="485">
        <v>0</v>
      </c>
      <c r="CH12" s="485">
        <v>0</v>
      </c>
      <c r="CI12" s="396" t="s">
        <v>493</v>
      </c>
      <c r="CJ12" s="397" t="s">
        <v>493</v>
      </c>
      <c r="CK12" s="398">
        <v>0</v>
      </c>
      <c r="CL12" s="396">
        <v>0</v>
      </c>
      <c r="CM12" s="396">
        <v>0</v>
      </c>
      <c r="CN12" s="396">
        <v>0</v>
      </c>
      <c r="CO12" s="399">
        <v>0</v>
      </c>
      <c r="CP12" s="400">
        <v>0</v>
      </c>
      <c r="CQ12" s="458"/>
      <c r="CS12" s="482"/>
      <c r="CT12" s="484" t="s">
        <v>507</v>
      </c>
      <c r="CU12" s="485">
        <v>51312</v>
      </c>
      <c r="CV12" s="485">
        <v>56405</v>
      </c>
      <c r="CW12" s="485">
        <v>11186</v>
      </c>
      <c r="CX12" s="485">
        <v>11066</v>
      </c>
      <c r="CY12" s="396">
        <v>-0.09029341370445887</v>
      </c>
      <c r="CZ12" s="397">
        <v>0.010844026748599411</v>
      </c>
      <c r="DA12" s="398">
        <v>0.31107796955422584</v>
      </c>
      <c r="DB12" s="396">
        <v>0.42288314765110735</v>
      </c>
      <c r="DC12" s="396">
        <v>0.3196</v>
      </c>
      <c r="DD12" s="396">
        <v>0.4206005321170658</v>
      </c>
      <c r="DE12" s="399">
        <v>-11.180517809688151</v>
      </c>
      <c r="DF12" s="400">
        <v>-10.100053211706578</v>
      </c>
      <c r="DG12" s="458"/>
      <c r="DI12" s="482"/>
      <c r="DJ12" s="484" t="s">
        <v>507</v>
      </c>
      <c r="DK12" s="485">
        <v>3280</v>
      </c>
      <c r="DL12" s="485">
        <v>4140</v>
      </c>
      <c r="DM12" s="485">
        <v>876</v>
      </c>
      <c r="DN12" s="485">
        <v>602</v>
      </c>
      <c r="DO12" s="396">
        <v>-0.20772946859903385</v>
      </c>
      <c r="DP12" s="397">
        <v>0.45514950166112955</v>
      </c>
      <c r="DQ12" s="398">
        <v>0.01406705007955603</v>
      </c>
      <c r="DR12" s="396">
        <v>0.012724249530524367</v>
      </c>
      <c r="DS12" s="396">
        <v>0.017997288079878375</v>
      </c>
      <c r="DT12" s="396">
        <v>0.011075745589019925</v>
      </c>
      <c r="DU12" s="399">
        <v>0.1342800549031662</v>
      </c>
      <c r="DV12" s="400">
        <v>0.692154249085845</v>
      </c>
      <c r="DW12" s="458"/>
      <c r="DY12" s="482"/>
      <c r="DZ12" s="484" t="s">
        <v>531</v>
      </c>
      <c r="EA12" s="485">
        <v>0</v>
      </c>
      <c r="EB12" s="485">
        <v>0</v>
      </c>
      <c r="EC12" s="485">
        <v>0</v>
      </c>
      <c r="ED12" s="485">
        <v>0</v>
      </c>
      <c r="EE12" s="396" t="s">
        <v>493</v>
      </c>
      <c r="EF12" s="397" t="s">
        <v>493</v>
      </c>
      <c r="EG12" s="398">
        <v>0</v>
      </c>
      <c r="EH12" s="396">
        <v>0</v>
      </c>
      <c r="EI12" s="396">
        <v>0</v>
      </c>
      <c r="EJ12" s="396">
        <v>0</v>
      </c>
      <c r="EK12" s="399">
        <v>0</v>
      </c>
      <c r="EL12" s="400">
        <v>0</v>
      </c>
      <c r="EM12" s="458"/>
      <c r="EN12" s="454"/>
      <c r="EO12" s="454"/>
      <c r="EP12" s="484" t="s">
        <v>507</v>
      </c>
      <c r="EQ12" s="485">
        <v>37818</v>
      </c>
      <c r="ER12" s="485">
        <v>26608</v>
      </c>
      <c r="ES12" s="485">
        <v>7860</v>
      </c>
      <c r="ET12" s="485">
        <v>5255</v>
      </c>
      <c r="EU12" s="396">
        <v>0.4213018641010222</v>
      </c>
      <c r="EV12" s="397">
        <v>0.4957183634633682</v>
      </c>
      <c r="EW12" s="398">
        <v>0.0039465754446784945</v>
      </c>
      <c r="EX12" s="396">
        <v>0.0027750209732681046</v>
      </c>
      <c r="EY12" s="396">
        <v>0.0045539002765364635</v>
      </c>
      <c r="EZ12" s="396">
        <v>0.003053837025638284</v>
      </c>
      <c r="FA12" s="399">
        <v>0.11715544714103898</v>
      </c>
      <c r="FB12" s="400">
        <v>0.15000632508981795</v>
      </c>
      <c r="FC12" s="367"/>
    </row>
    <row r="13" spans="1:159" ht="12.75">
      <c r="A13" s="454"/>
      <c r="B13" s="486" t="s">
        <v>509</v>
      </c>
      <c r="C13" s="469">
        <v>803263</v>
      </c>
      <c r="D13" s="469">
        <v>886702</v>
      </c>
      <c r="E13" s="469">
        <v>152417</v>
      </c>
      <c r="F13" s="469">
        <v>171222</v>
      </c>
      <c r="G13" s="428">
        <v>-0.09410038547336086</v>
      </c>
      <c r="H13" s="429">
        <v>-0.1098281762857577</v>
      </c>
      <c r="I13" s="430">
        <v>0.08939788811828087</v>
      </c>
      <c r="J13" s="428">
        <v>0.0979336456040406</v>
      </c>
      <c r="K13" s="428">
        <v>0.09411169763135423</v>
      </c>
      <c r="L13" s="428">
        <v>0.10553734845594413</v>
      </c>
      <c r="M13" s="431">
        <v>-0.853575748575973</v>
      </c>
      <c r="N13" s="432">
        <v>-1.1425650824589906</v>
      </c>
      <c r="O13" s="367"/>
      <c r="Q13" s="482"/>
      <c r="R13" s="486" t="s">
        <v>509</v>
      </c>
      <c r="S13" s="469">
        <v>331839</v>
      </c>
      <c r="T13" s="469">
        <v>371698</v>
      </c>
      <c r="U13" s="469">
        <v>68456</v>
      </c>
      <c r="V13" s="469">
        <v>80888</v>
      </c>
      <c r="W13" s="428">
        <v>-0.10723490575682404</v>
      </c>
      <c r="X13" s="429">
        <v>-0.15369399663732564</v>
      </c>
      <c r="Y13" s="430">
        <v>0.25151570045105304</v>
      </c>
      <c r="Z13" s="428">
        <v>0.2764838679683868</v>
      </c>
      <c r="AA13" s="428">
        <v>0.2630616228845474</v>
      </c>
      <c r="AB13" s="428">
        <v>0.30144296702641465</v>
      </c>
      <c r="AC13" s="431">
        <v>-2.4968167517333772</v>
      </c>
      <c r="AD13" s="432">
        <v>-3.8381344141867277</v>
      </c>
      <c r="AE13" s="458"/>
      <c r="AG13" s="482"/>
      <c r="AH13" s="486" t="s">
        <v>509</v>
      </c>
      <c r="AI13" s="469">
        <v>76737</v>
      </c>
      <c r="AJ13" s="469">
        <v>86991</v>
      </c>
      <c r="AK13" s="469">
        <v>14253</v>
      </c>
      <c r="AL13" s="469">
        <v>16433</v>
      </c>
      <c r="AM13" s="428">
        <v>-0.11787426285477809</v>
      </c>
      <c r="AN13" s="429">
        <v>-0.13265989168137282</v>
      </c>
      <c r="AO13" s="430">
        <v>0.04555138383913334</v>
      </c>
      <c r="AP13" s="428">
        <v>0.04738709401537135</v>
      </c>
      <c r="AQ13" s="428">
        <v>0.044420273820617265</v>
      </c>
      <c r="AR13" s="428">
        <v>0.0481865178621173</v>
      </c>
      <c r="AS13" s="431">
        <v>-0.18357101762380076</v>
      </c>
      <c r="AT13" s="432">
        <v>-0.3766244041500034</v>
      </c>
      <c r="AU13" s="458"/>
      <c r="AW13" s="482"/>
      <c r="AX13" s="486" t="s">
        <v>509</v>
      </c>
      <c r="AY13" s="469">
        <v>81164</v>
      </c>
      <c r="AZ13" s="469">
        <v>87188</v>
      </c>
      <c r="BA13" s="469">
        <v>13181</v>
      </c>
      <c r="BB13" s="469">
        <v>13553</v>
      </c>
      <c r="BC13" s="428">
        <v>-0.06909207689131536</v>
      </c>
      <c r="BD13" s="429">
        <v>-0.027447797535601004</v>
      </c>
      <c r="BE13" s="430">
        <v>0.0529263931619027</v>
      </c>
      <c r="BF13" s="428">
        <v>0.059887585421959925</v>
      </c>
      <c r="BG13" s="428">
        <v>0.05345613522808384</v>
      </c>
      <c r="BH13" s="428">
        <v>0.05881918947304464</v>
      </c>
      <c r="BI13" s="431">
        <v>-0.6961192260057224</v>
      </c>
      <c r="BJ13" s="432">
        <v>-0.5363054244960801</v>
      </c>
      <c r="BK13" s="458"/>
      <c r="BM13" s="482"/>
      <c r="BN13" s="486" t="s">
        <v>509</v>
      </c>
      <c r="BO13" s="469">
        <v>105654</v>
      </c>
      <c r="BP13" s="469">
        <v>110641</v>
      </c>
      <c r="BQ13" s="469">
        <v>20908</v>
      </c>
      <c r="BR13" s="469">
        <v>21147</v>
      </c>
      <c r="BS13" s="428">
        <v>-0.04507370685369805</v>
      </c>
      <c r="BT13" s="429">
        <v>-0.01130183950442143</v>
      </c>
      <c r="BU13" s="430">
        <v>0.10594768698833165</v>
      </c>
      <c r="BV13" s="428">
        <v>0.1096273851964734</v>
      </c>
      <c r="BW13" s="428">
        <v>0.10873725816517578</v>
      </c>
      <c r="BX13" s="428">
        <v>0.10796281263880167</v>
      </c>
      <c r="BY13" s="431">
        <v>-0.3679698208141749</v>
      </c>
      <c r="BZ13" s="432">
        <v>0.07744455263741096</v>
      </c>
      <c r="CA13" s="458"/>
      <c r="CC13" s="482"/>
      <c r="CD13" s="486" t="s">
        <v>509</v>
      </c>
      <c r="CE13" s="469">
        <v>81308</v>
      </c>
      <c r="CF13" s="469">
        <v>84213</v>
      </c>
      <c r="CG13" s="469">
        <v>14952</v>
      </c>
      <c r="CH13" s="469">
        <v>15932</v>
      </c>
      <c r="CI13" s="428">
        <v>-0.034495861684063045</v>
      </c>
      <c r="CJ13" s="429">
        <v>-0.061511423550087874</v>
      </c>
      <c r="CK13" s="430">
        <v>0.056367320708203376</v>
      </c>
      <c r="CL13" s="428">
        <v>0.059569889734905394</v>
      </c>
      <c r="CM13" s="428">
        <v>0.058814736726168465</v>
      </c>
      <c r="CN13" s="428">
        <v>0.06372009870776024</v>
      </c>
      <c r="CO13" s="431">
        <v>-0.3202569026702018</v>
      </c>
      <c r="CP13" s="432">
        <v>-0.4905361981591777</v>
      </c>
      <c r="CQ13" s="458"/>
      <c r="CS13" s="482"/>
      <c r="CT13" s="486" t="s">
        <v>509</v>
      </c>
      <c r="CU13" s="469">
        <v>66380</v>
      </c>
      <c r="CV13" s="469">
        <v>66659</v>
      </c>
      <c r="CW13" s="469">
        <v>14546</v>
      </c>
      <c r="CX13" s="469">
        <v>13047</v>
      </c>
      <c r="CY13" s="428">
        <v>-0.004185481330353014</v>
      </c>
      <c r="CZ13" s="429">
        <v>0.1148923124089829</v>
      </c>
      <c r="DA13" s="430">
        <v>0.4024274169591813</v>
      </c>
      <c r="DB13" s="428">
        <v>0.4997600875680377</v>
      </c>
      <c r="DC13" s="428">
        <v>0.4156</v>
      </c>
      <c r="DD13" s="428">
        <v>0.49589509692132266</v>
      </c>
      <c r="DE13" s="431">
        <v>-9.733267060885636</v>
      </c>
      <c r="DF13" s="432">
        <v>-8.029509692132264</v>
      </c>
      <c r="DG13" s="458"/>
      <c r="DI13" s="482"/>
      <c r="DJ13" s="486" t="s">
        <v>509</v>
      </c>
      <c r="DK13" s="469">
        <v>36115</v>
      </c>
      <c r="DL13" s="469">
        <v>46936</v>
      </c>
      <c r="DM13" s="469">
        <v>8058</v>
      </c>
      <c r="DN13" s="469">
        <v>9281</v>
      </c>
      <c r="DO13" s="428">
        <v>-0.23054798022839607</v>
      </c>
      <c r="DP13" s="429">
        <v>-0.13177459325503715</v>
      </c>
      <c r="DQ13" s="430">
        <v>0.15488765659242867</v>
      </c>
      <c r="DR13" s="428">
        <v>0.14425733718953906</v>
      </c>
      <c r="DS13" s="428">
        <v>0.16555039651559353</v>
      </c>
      <c r="DT13" s="428">
        <v>0.17075414420547164</v>
      </c>
      <c r="DU13" s="431">
        <v>1.063031940288961</v>
      </c>
      <c r="DV13" s="432">
        <v>-0.5203747689878108</v>
      </c>
      <c r="DW13" s="458"/>
      <c r="DY13" s="482"/>
      <c r="DZ13" s="484" t="s">
        <v>532</v>
      </c>
      <c r="EA13" s="485">
        <v>56824</v>
      </c>
      <c r="EB13" s="485">
        <v>57710</v>
      </c>
      <c r="EC13" s="485">
        <v>9205</v>
      </c>
      <c r="ED13" s="485">
        <v>9776</v>
      </c>
      <c r="EE13" s="396">
        <v>-0.015352625194940184</v>
      </c>
      <c r="EF13" s="397">
        <v>-0.05840834697217678</v>
      </c>
      <c r="EG13" s="398">
        <v>0.11089860186262188</v>
      </c>
      <c r="EH13" s="396">
        <v>0.12462882378983058</v>
      </c>
      <c r="EI13" s="396">
        <v>0.10447286883292285</v>
      </c>
      <c r="EJ13" s="396">
        <v>0.11862062270973378</v>
      </c>
      <c r="EK13" s="399">
        <v>-1.37302219272087</v>
      </c>
      <c r="EL13" s="400">
        <v>-1.414775387681093</v>
      </c>
      <c r="EM13" s="458"/>
      <c r="EN13" s="454"/>
      <c r="EO13" s="454"/>
      <c r="EP13" s="486" t="s">
        <v>509</v>
      </c>
      <c r="EQ13" s="469">
        <v>853381</v>
      </c>
      <c r="ER13" s="469">
        <v>938821</v>
      </c>
      <c r="ES13" s="469">
        <v>161143</v>
      </c>
      <c r="ET13" s="469">
        <v>181261</v>
      </c>
      <c r="EU13" s="428">
        <v>-0.09100776399334909</v>
      </c>
      <c r="EV13" s="429">
        <v>-0.11098912617716994</v>
      </c>
      <c r="EW13" s="430">
        <v>0.08905633559562055</v>
      </c>
      <c r="EX13" s="428">
        <v>0.09791220554511933</v>
      </c>
      <c r="EY13" s="428">
        <v>0.09336248756512917</v>
      </c>
      <c r="EZ13" s="428">
        <v>0.10533616614733035</v>
      </c>
      <c r="FA13" s="431">
        <v>-0.8855869949498774</v>
      </c>
      <c r="FB13" s="432">
        <v>-1.1973678582201177</v>
      </c>
      <c r="FC13" s="367"/>
    </row>
    <row r="14" spans="1:159" ht="12.75">
      <c r="A14" s="454"/>
      <c r="B14" s="462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60"/>
      <c r="Q14" s="461"/>
      <c r="R14" s="462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8"/>
      <c r="AG14" s="461"/>
      <c r="AH14" s="462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8"/>
      <c r="AW14" s="461"/>
      <c r="AX14" s="462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8"/>
      <c r="BM14" s="461"/>
      <c r="BN14" s="462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8"/>
      <c r="CC14" s="461"/>
      <c r="CD14" s="462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8"/>
      <c r="CS14" s="461"/>
      <c r="CT14" s="462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8"/>
      <c r="DI14" s="461"/>
      <c r="DJ14" s="462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8"/>
      <c r="DY14" s="482"/>
      <c r="DZ14" s="486" t="s">
        <v>509</v>
      </c>
      <c r="EA14" s="469">
        <v>56824</v>
      </c>
      <c r="EB14" s="469">
        <v>57710</v>
      </c>
      <c r="EC14" s="469">
        <v>9205</v>
      </c>
      <c r="ED14" s="469">
        <v>9776</v>
      </c>
      <c r="EE14" s="428">
        <v>-0.015352625194940184</v>
      </c>
      <c r="EF14" s="429">
        <v>-0.05840834697217678</v>
      </c>
      <c r="EG14" s="430">
        <v>0.11089860186262188</v>
      </c>
      <c r="EH14" s="428">
        <v>0.12462882378983058</v>
      </c>
      <c r="EI14" s="428">
        <v>0.10447286883292285</v>
      </c>
      <c r="EJ14" s="428">
        <v>0.11862062270973378</v>
      </c>
      <c r="EK14" s="431">
        <v>-1.37302219272087</v>
      </c>
      <c r="EL14" s="432">
        <v>-1.414775387681093</v>
      </c>
      <c r="EM14" s="458"/>
      <c r="EN14" s="454"/>
      <c r="EO14" s="454"/>
      <c r="EP14" s="462"/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60"/>
    </row>
    <row r="15" spans="1:159" ht="12.75">
      <c r="A15" s="454"/>
      <c r="B15" s="487" t="s">
        <v>533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60"/>
      <c r="Q15" s="461"/>
      <c r="R15" s="487" t="s">
        <v>533</v>
      </c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8"/>
      <c r="AG15" s="461"/>
      <c r="AH15" s="487" t="s">
        <v>533</v>
      </c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8"/>
      <c r="AW15" s="461"/>
      <c r="AX15" s="487" t="s">
        <v>533</v>
      </c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8"/>
      <c r="BM15" s="461"/>
      <c r="BN15" s="487" t="s">
        <v>533</v>
      </c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8"/>
      <c r="CC15" s="461"/>
      <c r="CD15" s="487" t="s">
        <v>533</v>
      </c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8"/>
      <c r="CS15" s="461"/>
      <c r="CT15" s="487" t="s">
        <v>533</v>
      </c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8"/>
      <c r="DI15" s="461"/>
      <c r="DJ15" s="487" t="s">
        <v>533</v>
      </c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8"/>
      <c r="DY15" s="461"/>
      <c r="DZ15" s="488"/>
      <c r="EA15" s="489"/>
      <c r="EB15" s="489"/>
      <c r="EC15" s="489"/>
      <c r="ED15" s="489"/>
      <c r="EE15" s="489"/>
      <c r="EF15" s="489"/>
      <c r="EG15" s="489"/>
      <c r="EH15" s="489"/>
      <c r="EI15" s="489"/>
      <c r="EJ15" s="489"/>
      <c r="EK15" s="489"/>
      <c r="EL15" s="489"/>
      <c r="EM15" s="458"/>
      <c r="EN15" s="454"/>
      <c r="EO15" s="454"/>
      <c r="EP15" s="487" t="s">
        <v>533</v>
      </c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60"/>
    </row>
    <row r="16" spans="1:159" ht="12.75">
      <c r="A16" s="454"/>
      <c r="B16" s="480" t="s">
        <v>534</v>
      </c>
      <c r="C16" s="481">
        <v>262461</v>
      </c>
      <c r="D16" s="481">
        <v>297294</v>
      </c>
      <c r="E16" s="481">
        <v>47804</v>
      </c>
      <c r="F16" s="481">
        <v>58216</v>
      </c>
      <c r="G16" s="362">
        <v>-0.1171668449413712</v>
      </c>
      <c r="H16" s="363">
        <v>-0.1788511749347258</v>
      </c>
      <c r="I16" s="364">
        <v>0.029210182858431317</v>
      </c>
      <c r="J16" s="362">
        <v>0.03283525382395398</v>
      </c>
      <c r="K16" s="362">
        <v>0.02951715093178095</v>
      </c>
      <c r="L16" s="362">
        <v>0.03588301899119998</v>
      </c>
      <c r="M16" s="365">
        <v>-0.36250709655226665</v>
      </c>
      <c r="N16" s="366">
        <v>-0.6365868059419029</v>
      </c>
      <c r="O16" s="367"/>
      <c r="Q16" s="482"/>
      <c r="R16" s="480" t="s">
        <v>535</v>
      </c>
      <c r="S16" s="481">
        <v>99270</v>
      </c>
      <c r="T16" s="481">
        <v>116968</v>
      </c>
      <c r="U16" s="481">
        <v>18471</v>
      </c>
      <c r="V16" s="481">
        <v>25216</v>
      </c>
      <c r="W16" s="362">
        <v>-0.15130634019560907</v>
      </c>
      <c r="X16" s="363">
        <v>-0.2674888959390863</v>
      </c>
      <c r="Y16" s="364">
        <v>0.07524119703764788</v>
      </c>
      <c r="Z16" s="362">
        <v>0.08700548582054858</v>
      </c>
      <c r="AA16" s="362">
        <v>0.07098006363650337</v>
      </c>
      <c r="AB16" s="362">
        <v>0.093971736926838</v>
      </c>
      <c r="AC16" s="365">
        <v>-1.17642887829007</v>
      </c>
      <c r="AD16" s="366">
        <v>-2.299167329033462</v>
      </c>
      <c r="AE16" s="458"/>
      <c r="AG16" s="482"/>
      <c r="AH16" s="480" t="s">
        <v>534</v>
      </c>
      <c r="AI16" s="481">
        <v>23745</v>
      </c>
      <c r="AJ16" s="481">
        <v>30619</v>
      </c>
      <c r="AK16" s="481">
        <v>4430</v>
      </c>
      <c r="AL16" s="481">
        <v>5654</v>
      </c>
      <c r="AM16" s="362">
        <v>-0.22450112675136358</v>
      </c>
      <c r="AN16" s="363">
        <v>-0.2164839051998585</v>
      </c>
      <c r="AO16" s="364">
        <v>0.014095125027825183</v>
      </c>
      <c r="AP16" s="362">
        <v>0.0166792591378034</v>
      </c>
      <c r="AQ16" s="362">
        <v>0.013806343438247</v>
      </c>
      <c r="AR16" s="362">
        <v>0.016579235197006707</v>
      </c>
      <c r="AS16" s="365">
        <v>-0.25841341099782156</v>
      </c>
      <c r="AT16" s="366">
        <v>-0.27728917587597074</v>
      </c>
      <c r="AU16" s="458"/>
      <c r="AW16" s="482"/>
      <c r="AX16" s="480" t="s">
        <v>535</v>
      </c>
      <c r="AY16" s="481">
        <v>28165</v>
      </c>
      <c r="AZ16" s="481">
        <v>31046</v>
      </c>
      <c r="BA16" s="481">
        <v>3467</v>
      </c>
      <c r="BB16" s="481">
        <v>4703</v>
      </c>
      <c r="BC16" s="362">
        <v>-0.09279778393351801</v>
      </c>
      <c r="BD16" s="363">
        <v>-0.26281097172017864</v>
      </c>
      <c r="BE16" s="364">
        <v>0.01836617051161832</v>
      </c>
      <c r="BF16" s="362">
        <v>0.021324838016816165</v>
      </c>
      <c r="BG16" s="362">
        <v>0.014060573616248134</v>
      </c>
      <c r="BH16" s="362">
        <v>0.02041073180046698</v>
      </c>
      <c r="BI16" s="365">
        <v>-0.29586675051978434</v>
      </c>
      <c r="BJ16" s="366">
        <v>-0.6350158184218845</v>
      </c>
      <c r="BK16" s="458"/>
      <c r="BM16" s="482"/>
      <c r="BN16" s="480" t="s">
        <v>534</v>
      </c>
      <c r="BO16" s="481">
        <v>47280</v>
      </c>
      <c r="BP16" s="481">
        <v>50080</v>
      </c>
      <c r="BQ16" s="481">
        <v>9161</v>
      </c>
      <c r="BR16" s="481">
        <v>9874</v>
      </c>
      <c r="BS16" s="362">
        <v>-0.05591054313099042</v>
      </c>
      <c r="BT16" s="363">
        <v>-0.07220984403483899</v>
      </c>
      <c r="BU16" s="364">
        <v>0.047411424468627034</v>
      </c>
      <c r="BV16" s="362">
        <v>0.049621202362952144</v>
      </c>
      <c r="BW16" s="362">
        <v>0.047644060744747245</v>
      </c>
      <c r="BX16" s="362">
        <v>0.05041021478202713</v>
      </c>
      <c r="BY16" s="365">
        <v>-0.220977789432511</v>
      </c>
      <c r="BZ16" s="366">
        <v>-0.27661540372798876</v>
      </c>
      <c r="CA16" s="458"/>
      <c r="CC16" s="482"/>
      <c r="CD16" s="480" t="s">
        <v>535</v>
      </c>
      <c r="CE16" s="481">
        <v>30806</v>
      </c>
      <c r="CF16" s="481">
        <v>30708</v>
      </c>
      <c r="CG16" s="481">
        <v>5095</v>
      </c>
      <c r="CH16" s="481">
        <v>6455</v>
      </c>
      <c r="CI16" s="362">
        <v>0.0031913507880683145</v>
      </c>
      <c r="CJ16" s="363">
        <v>-0.21068938807126258</v>
      </c>
      <c r="CK16" s="364">
        <v>0.021356467773612844</v>
      </c>
      <c r="CL16" s="362">
        <v>0.021721968983167386</v>
      </c>
      <c r="CM16" s="362">
        <v>0.020041538497848337</v>
      </c>
      <c r="CN16" s="362">
        <v>0.025816798716959098</v>
      </c>
      <c r="CO16" s="365">
        <v>-0.03655012095545411</v>
      </c>
      <c r="CP16" s="366">
        <v>-0.5775260219110762</v>
      </c>
      <c r="CQ16" s="458"/>
      <c r="CS16" s="482"/>
      <c r="CT16" s="480" t="s">
        <v>535</v>
      </c>
      <c r="CU16" s="481">
        <v>8074</v>
      </c>
      <c r="CV16" s="481">
        <v>5632</v>
      </c>
      <c r="CW16" s="481">
        <v>1738</v>
      </c>
      <c r="CX16" s="481">
        <v>1218</v>
      </c>
      <c r="CY16" s="362">
        <v>0.43359375</v>
      </c>
      <c r="CZ16" s="363">
        <v>0.42692939244663375</v>
      </c>
      <c r="DA16" s="364">
        <v>0.04894846285821678</v>
      </c>
      <c r="DB16" s="362">
        <v>0.04222458802537074</v>
      </c>
      <c r="DC16" s="362">
        <v>0.04965714285714286</v>
      </c>
      <c r="DD16" s="362">
        <v>0.04629418472063854</v>
      </c>
      <c r="DE16" s="365">
        <v>0.672387483284604</v>
      </c>
      <c r="DF16" s="366">
        <v>0.3362958136504321</v>
      </c>
      <c r="DG16" s="458"/>
      <c r="DI16" s="482"/>
      <c r="DJ16" s="480" t="s">
        <v>535</v>
      </c>
      <c r="DK16" s="481">
        <v>13546</v>
      </c>
      <c r="DL16" s="481">
        <v>14897</v>
      </c>
      <c r="DM16" s="481">
        <v>2893</v>
      </c>
      <c r="DN16" s="481">
        <v>2642</v>
      </c>
      <c r="DO16" s="362">
        <v>-0.09068940055044639</v>
      </c>
      <c r="DP16" s="363">
        <v>0.09500378501135498</v>
      </c>
      <c r="DQ16" s="364">
        <v>0.05809520133465426</v>
      </c>
      <c r="DR16" s="362">
        <v>0.045785783878314376</v>
      </c>
      <c r="DS16" s="362">
        <v>0.05943624933229239</v>
      </c>
      <c r="DT16" s="362">
        <v>0.04860817250197781</v>
      </c>
      <c r="DU16" s="365">
        <v>1.2309417456339886</v>
      </c>
      <c r="DV16" s="366">
        <v>1.082807683031458</v>
      </c>
      <c r="DW16" s="458"/>
      <c r="DY16" s="461"/>
      <c r="DZ16" s="487" t="s">
        <v>536</v>
      </c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8"/>
      <c r="EN16" s="454"/>
      <c r="EO16" s="454"/>
      <c r="EP16" s="480" t="s">
        <v>534</v>
      </c>
      <c r="EQ16" s="481">
        <v>276352</v>
      </c>
      <c r="ER16" s="481">
        <v>311280</v>
      </c>
      <c r="ES16" s="481">
        <v>50384</v>
      </c>
      <c r="ET16" s="481">
        <v>60856</v>
      </c>
      <c r="EU16" s="362">
        <v>-0.11220765869956306</v>
      </c>
      <c r="EV16" s="363">
        <v>-0.17207834888918105</v>
      </c>
      <c r="EW16" s="364">
        <v>0.02883928333829899</v>
      </c>
      <c r="EX16" s="362">
        <v>0.032464241151491866</v>
      </c>
      <c r="EY16" s="362">
        <v>0.02919131189987445</v>
      </c>
      <c r="EZ16" s="362">
        <v>0.03536523425922805</v>
      </c>
      <c r="FA16" s="365">
        <v>-0.36249578131928756</v>
      </c>
      <c r="FB16" s="366">
        <v>-0.6173922359353601</v>
      </c>
      <c r="FC16" s="367"/>
    </row>
    <row r="17" spans="1:159" ht="12.75">
      <c r="A17" s="454"/>
      <c r="B17" s="484" t="s">
        <v>535</v>
      </c>
      <c r="C17" s="485">
        <v>226707</v>
      </c>
      <c r="D17" s="485">
        <v>255772</v>
      </c>
      <c r="E17" s="485">
        <v>38699</v>
      </c>
      <c r="F17" s="485">
        <v>50597</v>
      </c>
      <c r="G17" s="396">
        <v>-0.11363636363636365</v>
      </c>
      <c r="H17" s="397">
        <v>-0.23515228175583536</v>
      </c>
      <c r="I17" s="398">
        <v>0.025230997844580293</v>
      </c>
      <c r="J17" s="396">
        <v>0.02824927022092729</v>
      </c>
      <c r="K17" s="396">
        <v>0.0238951599010332</v>
      </c>
      <c r="L17" s="396">
        <v>0.031186840591894763</v>
      </c>
      <c r="M17" s="399">
        <v>-0.30182723763469976</v>
      </c>
      <c r="N17" s="400">
        <v>-0.7291680690861564</v>
      </c>
      <c r="O17" s="367"/>
      <c r="Q17" s="482"/>
      <c r="R17" s="484" t="s">
        <v>534</v>
      </c>
      <c r="S17" s="485">
        <v>93092</v>
      </c>
      <c r="T17" s="485">
        <v>102622</v>
      </c>
      <c r="U17" s="485">
        <v>17629</v>
      </c>
      <c r="V17" s="485">
        <v>23657</v>
      </c>
      <c r="W17" s="396">
        <v>-0.09286507766365881</v>
      </c>
      <c r="X17" s="397">
        <v>-0.25480830198249993</v>
      </c>
      <c r="Y17" s="398">
        <v>0.07055861302134298</v>
      </c>
      <c r="Z17" s="396">
        <v>0.07633435611343561</v>
      </c>
      <c r="AA17" s="396">
        <v>0.06774443949152281</v>
      </c>
      <c r="AB17" s="396">
        <v>0.08816185677657862</v>
      </c>
      <c r="AC17" s="399">
        <v>-0.5775743092092639</v>
      </c>
      <c r="AD17" s="400">
        <v>-2.0417417285055803</v>
      </c>
      <c r="AE17" s="458"/>
      <c r="AG17" s="482"/>
      <c r="AH17" s="484" t="s">
        <v>535</v>
      </c>
      <c r="AI17" s="485">
        <v>14936</v>
      </c>
      <c r="AJ17" s="485">
        <v>17045</v>
      </c>
      <c r="AK17" s="485">
        <v>2708</v>
      </c>
      <c r="AL17" s="485">
        <v>3527</v>
      </c>
      <c r="AM17" s="396">
        <v>-0.12373129950132</v>
      </c>
      <c r="AN17" s="397">
        <v>-0.2322086759285512</v>
      </c>
      <c r="AO17" s="398">
        <v>0.008866068116049565</v>
      </c>
      <c r="AP17" s="396">
        <v>0.009285018191445145</v>
      </c>
      <c r="AQ17" s="396">
        <v>0.00843963386699162</v>
      </c>
      <c r="AR17" s="396">
        <v>0.01034222896000047</v>
      </c>
      <c r="AS17" s="399">
        <v>-0.041895007539557994</v>
      </c>
      <c r="AT17" s="400">
        <v>-0.19025950930088506</v>
      </c>
      <c r="AU17" s="458"/>
      <c r="AW17" s="482"/>
      <c r="AX17" s="484" t="s">
        <v>534</v>
      </c>
      <c r="AY17" s="485">
        <v>22398</v>
      </c>
      <c r="AZ17" s="485">
        <v>28272</v>
      </c>
      <c r="BA17" s="485">
        <v>3426</v>
      </c>
      <c r="BB17" s="485">
        <v>4351</v>
      </c>
      <c r="BC17" s="396">
        <v>-0.20776740237691005</v>
      </c>
      <c r="BD17" s="397">
        <v>-0.21259480579177203</v>
      </c>
      <c r="BE17" s="398">
        <v>0.014605556084474603</v>
      </c>
      <c r="BF17" s="396">
        <v>0.019419436333551074</v>
      </c>
      <c r="BG17" s="396">
        <v>0.013894296281876582</v>
      </c>
      <c r="BH17" s="396">
        <v>0.018883073371004002</v>
      </c>
      <c r="BI17" s="399">
        <v>-0.4813880249076471</v>
      </c>
      <c r="BJ17" s="400">
        <v>-0.4988777089127421</v>
      </c>
      <c r="BK17" s="458"/>
      <c r="BM17" s="482"/>
      <c r="BN17" s="484" t="s">
        <v>535</v>
      </c>
      <c r="BO17" s="485">
        <v>23051</v>
      </c>
      <c r="BP17" s="485">
        <v>22526</v>
      </c>
      <c r="BQ17" s="485">
        <v>4162</v>
      </c>
      <c r="BR17" s="485">
        <v>4553</v>
      </c>
      <c r="BS17" s="396">
        <v>0.023306401491609785</v>
      </c>
      <c r="BT17" s="397">
        <v>-0.08587744344388315</v>
      </c>
      <c r="BU17" s="398">
        <v>0.023115074987866364</v>
      </c>
      <c r="BV17" s="396">
        <v>0.02231963267627516</v>
      </c>
      <c r="BW17" s="396">
        <v>0.02164551695444144</v>
      </c>
      <c r="BX17" s="396">
        <v>0.023244653423391687</v>
      </c>
      <c r="BY17" s="399">
        <v>0.07954423115912046</v>
      </c>
      <c r="BZ17" s="400">
        <v>-0.15991364689502477</v>
      </c>
      <c r="CA17" s="458"/>
      <c r="CC17" s="482"/>
      <c r="CD17" s="484" t="s">
        <v>534</v>
      </c>
      <c r="CE17" s="485">
        <v>30397</v>
      </c>
      <c r="CF17" s="485">
        <v>32486</v>
      </c>
      <c r="CG17" s="485">
        <v>6195</v>
      </c>
      <c r="CH17" s="485">
        <v>5727</v>
      </c>
      <c r="CI17" s="396">
        <v>-0.0643046235301361</v>
      </c>
      <c r="CJ17" s="397">
        <v>0.08171817705605022</v>
      </c>
      <c r="CK17" s="398">
        <v>0.021072925758440227</v>
      </c>
      <c r="CL17" s="396">
        <v>0.022979675797420072</v>
      </c>
      <c r="CM17" s="396">
        <v>0.02436846535705014</v>
      </c>
      <c r="CN17" s="396">
        <v>0.022905159760189735</v>
      </c>
      <c r="CO17" s="399">
        <v>-0.19067500389798459</v>
      </c>
      <c r="CP17" s="400">
        <v>0.1463305596860403</v>
      </c>
      <c r="CQ17" s="458"/>
      <c r="CS17" s="482"/>
      <c r="CT17" s="484" t="s">
        <v>534</v>
      </c>
      <c r="CU17" s="485">
        <v>5312</v>
      </c>
      <c r="CV17" s="485">
        <v>3036</v>
      </c>
      <c r="CW17" s="485">
        <v>1241</v>
      </c>
      <c r="CX17" s="485">
        <v>479</v>
      </c>
      <c r="CY17" s="396">
        <v>0.7496706192358367</v>
      </c>
      <c r="CZ17" s="397">
        <v>1.5908141962421714</v>
      </c>
      <c r="DA17" s="398">
        <v>0.03220389332460336</v>
      </c>
      <c r="DB17" s="396">
        <v>0.022761691982426415</v>
      </c>
      <c r="DC17" s="396">
        <v>0.035457142857142854</v>
      </c>
      <c r="DD17" s="396">
        <v>0.018206005321170657</v>
      </c>
      <c r="DE17" s="399">
        <v>0.9442201342176947</v>
      </c>
      <c r="DF17" s="400">
        <v>1.7251137535972196</v>
      </c>
      <c r="DG17" s="458"/>
      <c r="DI17" s="482"/>
      <c r="DJ17" s="484" t="s">
        <v>534</v>
      </c>
      <c r="DK17" s="485">
        <v>9101</v>
      </c>
      <c r="DL17" s="485">
        <v>13282</v>
      </c>
      <c r="DM17" s="485">
        <v>2191</v>
      </c>
      <c r="DN17" s="485">
        <v>3006</v>
      </c>
      <c r="DO17" s="396">
        <v>-0.31478692967926514</v>
      </c>
      <c r="DP17" s="397">
        <v>-0.2711244178310046</v>
      </c>
      <c r="DQ17" s="398">
        <v>0.03903177523598763</v>
      </c>
      <c r="DR17" s="396">
        <v>0.04082209716531997</v>
      </c>
      <c r="DS17" s="396">
        <v>0.04501376504910219</v>
      </c>
      <c r="DT17" s="396">
        <v>0.05530513495115265</v>
      </c>
      <c r="DU17" s="399">
        <v>-0.17903219293323377</v>
      </c>
      <c r="DV17" s="400">
        <v>-1.0291369902050458</v>
      </c>
      <c r="DW17" s="458"/>
      <c r="DY17" s="482"/>
      <c r="DZ17" s="490" t="s">
        <v>537</v>
      </c>
      <c r="EA17" s="483">
        <v>34212</v>
      </c>
      <c r="EB17" s="481">
        <v>32815</v>
      </c>
      <c r="EC17" s="481">
        <v>5379</v>
      </c>
      <c r="ED17" s="481">
        <v>5803</v>
      </c>
      <c r="EE17" s="362">
        <v>0.042571994514703615</v>
      </c>
      <c r="EF17" s="363">
        <v>-0.07306565569532997</v>
      </c>
      <c r="EG17" s="362">
        <v>0.0667686711059415</v>
      </c>
      <c r="EH17" s="362">
        <v>0.0708663117772187</v>
      </c>
      <c r="EI17" s="362">
        <v>0.06104938201545813</v>
      </c>
      <c r="EJ17" s="362">
        <v>0.07041279394277672</v>
      </c>
      <c r="EK17" s="365">
        <v>-0.40976406712772</v>
      </c>
      <c r="EL17" s="366">
        <v>-0.9363411927318592</v>
      </c>
      <c r="EM17" s="458"/>
      <c r="EN17" s="454"/>
      <c r="EO17" s="454"/>
      <c r="EP17" s="484" t="s">
        <v>535</v>
      </c>
      <c r="EQ17" s="485">
        <v>243875</v>
      </c>
      <c r="ER17" s="485">
        <v>274532</v>
      </c>
      <c r="ES17" s="485">
        <v>41336</v>
      </c>
      <c r="ET17" s="485">
        <v>54081</v>
      </c>
      <c r="EU17" s="396">
        <v>-0.11167004210802378</v>
      </c>
      <c r="EV17" s="397">
        <v>-0.235665020987038</v>
      </c>
      <c r="EW17" s="398">
        <v>0.02545007897220815</v>
      </c>
      <c r="EX17" s="396">
        <v>0.028631691890906467</v>
      </c>
      <c r="EY17" s="396">
        <v>0.023949112192227895</v>
      </c>
      <c r="EZ17" s="396">
        <v>0.03142807995880952</v>
      </c>
      <c r="FA17" s="399">
        <v>-0.3181612918698319</v>
      </c>
      <c r="FB17" s="400">
        <v>-0.7478967766581628</v>
      </c>
      <c r="FC17" s="367"/>
    </row>
    <row r="18" spans="1:159" ht="12.75">
      <c r="A18" s="454"/>
      <c r="B18" s="484" t="s">
        <v>538</v>
      </c>
      <c r="C18" s="485">
        <v>69529</v>
      </c>
      <c r="D18" s="485">
        <v>80226</v>
      </c>
      <c r="E18" s="485">
        <v>12030</v>
      </c>
      <c r="F18" s="485">
        <v>15635</v>
      </c>
      <c r="G18" s="396">
        <v>-0.1333358262907287</v>
      </c>
      <c r="H18" s="397">
        <v>-0.23057243364246882</v>
      </c>
      <c r="I18" s="398">
        <v>0.007738120345361295</v>
      </c>
      <c r="J18" s="396">
        <v>0.008860727338192268</v>
      </c>
      <c r="K18" s="396">
        <v>0.0074280672267869816</v>
      </c>
      <c r="L18" s="396">
        <v>0.009637058573715331</v>
      </c>
      <c r="M18" s="399">
        <v>-0.11226069928309727</v>
      </c>
      <c r="N18" s="400">
        <v>-0.22089913469283493</v>
      </c>
      <c r="O18" s="367"/>
      <c r="Q18" s="482"/>
      <c r="R18" s="484" t="s">
        <v>538</v>
      </c>
      <c r="S18" s="485">
        <v>28423</v>
      </c>
      <c r="T18" s="485">
        <v>35061</v>
      </c>
      <c r="U18" s="485">
        <v>5149</v>
      </c>
      <c r="V18" s="485">
        <v>8172</v>
      </c>
      <c r="W18" s="396">
        <v>-0.18932717264196686</v>
      </c>
      <c r="X18" s="397">
        <v>-0.3699216837983358</v>
      </c>
      <c r="Y18" s="398">
        <v>0.021543069843870916</v>
      </c>
      <c r="Z18" s="396">
        <v>0.026079776847977684</v>
      </c>
      <c r="AA18" s="396">
        <v>0.019786494919839526</v>
      </c>
      <c r="AB18" s="396">
        <v>0.030454355733110727</v>
      </c>
      <c r="AC18" s="399">
        <v>-0.4536707004106768</v>
      </c>
      <c r="AD18" s="400">
        <v>-1.0667860813271202</v>
      </c>
      <c r="AE18" s="458"/>
      <c r="AG18" s="482"/>
      <c r="AH18" s="484" t="s">
        <v>538</v>
      </c>
      <c r="AI18" s="485">
        <v>7162</v>
      </c>
      <c r="AJ18" s="485">
        <v>7866</v>
      </c>
      <c r="AK18" s="485">
        <v>1111</v>
      </c>
      <c r="AL18" s="485">
        <v>1355</v>
      </c>
      <c r="AM18" s="396">
        <v>-0.08949911009407574</v>
      </c>
      <c r="AN18" s="397">
        <v>-0.18007380073800738</v>
      </c>
      <c r="AO18" s="398">
        <v>0.00425139125918231</v>
      </c>
      <c r="AP18" s="396">
        <v>0.00428489017858067</v>
      </c>
      <c r="AQ18" s="396">
        <v>0.0034624938058447894</v>
      </c>
      <c r="AR18" s="396">
        <v>0.0039732691354694176</v>
      </c>
      <c r="AS18" s="399">
        <v>-0.003349891939835939</v>
      </c>
      <c r="AT18" s="400">
        <v>-0.05107753296246281</v>
      </c>
      <c r="AU18" s="458"/>
      <c r="AW18" s="482"/>
      <c r="AX18" s="484" t="s">
        <v>539</v>
      </c>
      <c r="AY18" s="485">
        <v>9347</v>
      </c>
      <c r="AZ18" s="485">
        <v>10572</v>
      </c>
      <c r="BA18" s="485">
        <v>1223</v>
      </c>
      <c r="BB18" s="485">
        <v>1712</v>
      </c>
      <c r="BC18" s="396">
        <v>-0.11587211502080974</v>
      </c>
      <c r="BD18" s="397">
        <v>-0.2856308411214953</v>
      </c>
      <c r="BE18" s="398">
        <v>0.006095103702186986</v>
      </c>
      <c r="BF18" s="396">
        <v>0.007261682262248937</v>
      </c>
      <c r="BG18" s="396">
        <v>0.004959931217961197</v>
      </c>
      <c r="BH18" s="396">
        <v>0.0074299750887517465</v>
      </c>
      <c r="BI18" s="399">
        <v>-0.11665785600619513</v>
      </c>
      <c r="BJ18" s="400">
        <v>-0.24700438707905498</v>
      </c>
      <c r="BK18" s="458"/>
      <c r="BM18" s="482"/>
      <c r="BN18" s="484" t="s">
        <v>538</v>
      </c>
      <c r="BO18" s="485">
        <v>12836</v>
      </c>
      <c r="BP18" s="485">
        <v>14373</v>
      </c>
      <c r="BQ18" s="485">
        <v>2413</v>
      </c>
      <c r="BR18" s="485">
        <v>2583</v>
      </c>
      <c r="BS18" s="396">
        <v>-0.10693661726848958</v>
      </c>
      <c r="BT18" s="397">
        <v>-0.06581494386372433</v>
      </c>
      <c r="BU18" s="398">
        <v>0.012871680297785461</v>
      </c>
      <c r="BV18" s="396">
        <v>0.014241324711715478</v>
      </c>
      <c r="BW18" s="396">
        <v>0.012549407114624506</v>
      </c>
      <c r="BX18" s="396">
        <v>0.013187116141581535</v>
      </c>
      <c r="BY18" s="399">
        <v>-0.13696444139300168</v>
      </c>
      <c r="BZ18" s="400">
        <v>-0.06377090269570287</v>
      </c>
      <c r="CA18" s="458"/>
      <c r="CC18" s="482"/>
      <c r="CD18" s="484" t="s">
        <v>540</v>
      </c>
      <c r="CE18" s="485">
        <v>5322</v>
      </c>
      <c r="CF18" s="485">
        <v>5133</v>
      </c>
      <c r="CG18" s="485">
        <v>1136</v>
      </c>
      <c r="CH18" s="485">
        <v>1099</v>
      </c>
      <c r="CI18" s="396">
        <v>0.036820572764465265</v>
      </c>
      <c r="CJ18" s="397">
        <v>0.033666969972702354</v>
      </c>
      <c r="CK18" s="398">
        <v>0.003689512481048093</v>
      </c>
      <c r="CL18" s="396">
        <v>0.0036309387387846222</v>
      </c>
      <c r="CM18" s="396">
        <v>0.004468535374593859</v>
      </c>
      <c r="CN18" s="396">
        <v>0.004395454963584515</v>
      </c>
      <c r="CO18" s="399">
        <v>0.005857374226347087</v>
      </c>
      <c r="CP18" s="400">
        <v>0.007308041100934342</v>
      </c>
      <c r="CQ18" s="458"/>
      <c r="CS18" s="482"/>
      <c r="CT18" s="484" t="s">
        <v>541</v>
      </c>
      <c r="CU18" s="485">
        <v>715</v>
      </c>
      <c r="CV18" s="485">
        <v>499</v>
      </c>
      <c r="CW18" s="485">
        <v>153</v>
      </c>
      <c r="CX18" s="485">
        <v>99</v>
      </c>
      <c r="CY18" s="396">
        <v>0.43286573146292584</v>
      </c>
      <c r="CZ18" s="397">
        <v>0.5454545454545454</v>
      </c>
      <c r="DA18" s="398">
        <v>0.004334673141395219</v>
      </c>
      <c r="DB18" s="396">
        <v>0.003741134485912642</v>
      </c>
      <c r="DC18" s="396">
        <v>0.004371428571428571</v>
      </c>
      <c r="DD18" s="396">
        <v>0.0037628278221208664</v>
      </c>
      <c r="DE18" s="399">
        <v>0.05935386554825773</v>
      </c>
      <c r="DF18" s="400">
        <v>0.06086007493077048</v>
      </c>
      <c r="DG18" s="458"/>
      <c r="DI18" s="482"/>
      <c r="DJ18" s="484" t="s">
        <v>538</v>
      </c>
      <c r="DK18" s="485">
        <v>7034</v>
      </c>
      <c r="DL18" s="485">
        <v>9433</v>
      </c>
      <c r="DM18" s="485">
        <v>1592</v>
      </c>
      <c r="DN18" s="485">
        <v>2009</v>
      </c>
      <c r="DO18" s="396">
        <v>-0.2543199406339447</v>
      </c>
      <c r="DP18" s="397">
        <v>-0.2075659532105525</v>
      </c>
      <c r="DQ18" s="398">
        <v>0.03016696044499912</v>
      </c>
      <c r="DR18" s="396">
        <v>0.02899223329020202</v>
      </c>
      <c r="DS18" s="396">
        <v>0.03270740025475613</v>
      </c>
      <c r="DT18" s="396">
        <v>0.03696208120986882</v>
      </c>
      <c r="DU18" s="399">
        <v>0.11747271547970992</v>
      </c>
      <c r="DV18" s="400">
        <v>-0.42546809551126874</v>
      </c>
      <c r="DW18" s="458"/>
      <c r="DY18" s="482"/>
      <c r="DZ18" s="491" t="s">
        <v>542</v>
      </c>
      <c r="EA18" s="492">
        <v>15222</v>
      </c>
      <c r="EB18" s="485">
        <v>15931</v>
      </c>
      <c r="EC18" s="485">
        <v>2745</v>
      </c>
      <c r="ED18" s="485">
        <v>2515</v>
      </c>
      <c r="EE18" s="396">
        <v>-0.044504425334253916</v>
      </c>
      <c r="EF18" s="397">
        <v>0.09145129224652093</v>
      </c>
      <c r="EG18" s="396">
        <v>0.029707491861763167</v>
      </c>
      <c r="EH18" s="396">
        <v>0.03440412046085238</v>
      </c>
      <c r="EI18" s="396">
        <v>0.031154592606884655</v>
      </c>
      <c r="EJ18" s="396">
        <v>0.03051665979081224</v>
      </c>
      <c r="EK18" s="399">
        <v>-0.46966285990892137</v>
      </c>
      <c r="EL18" s="400">
        <v>0.06379328160724153</v>
      </c>
      <c r="EM18" s="458"/>
      <c r="EN18" s="454"/>
      <c r="EO18" s="454"/>
      <c r="EP18" s="484" t="s">
        <v>538</v>
      </c>
      <c r="EQ18" s="485">
        <v>73617</v>
      </c>
      <c r="ER18" s="485">
        <v>84269</v>
      </c>
      <c r="ES18" s="485">
        <v>12745</v>
      </c>
      <c r="ET18" s="485">
        <v>16505</v>
      </c>
      <c r="EU18" s="396">
        <v>-0.12640472771719136</v>
      </c>
      <c r="EV18" s="397">
        <v>-0.22780975461981223</v>
      </c>
      <c r="EW18" s="398">
        <v>0.007682453977230332</v>
      </c>
      <c r="EX18" s="396">
        <v>0.008788644106897546</v>
      </c>
      <c r="EY18" s="396">
        <v>0.007384155092170131</v>
      </c>
      <c r="EZ18" s="396">
        <v>0.009591547118584181</v>
      </c>
      <c r="FA18" s="399">
        <v>-0.11061901296672144</v>
      </c>
      <c r="FB18" s="400">
        <v>-0.22073920264140506</v>
      </c>
      <c r="FC18" s="367"/>
    </row>
    <row r="19" spans="1:159" ht="12.75">
      <c r="A19" s="454"/>
      <c r="B19" s="484" t="s">
        <v>540</v>
      </c>
      <c r="C19" s="485">
        <v>44470</v>
      </c>
      <c r="D19" s="485">
        <v>39365</v>
      </c>
      <c r="E19" s="485">
        <v>8430</v>
      </c>
      <c r="F19" s="485">
        <v>7588</v>
      </c>
      <c r="G19" s="396">
        <v>0.12968372920106686</v>
      </c>
      <c r="H19" s="397">
        <v>0.11096468107538215</v>
      </c>
      <c r="I19" s="398">
        <v>0.004949218480895984</v>
      </c>
      <c r="J19" s="396">
        <v>0.004347749254206101</v>
      </c>
      <c r="K19" s="396">
        <v>0.005205204216277162</v>
      </c>
      <c r="L19" s="396">
        <v>0.004677070704019951</v>
      </c>
      <c r="M19" s="399">
        <v>0.060146922668988245</v>
      </c>
      <c r="N19" s="400">
        <v>0.05281335122572107</v>
      </c>
      <c r="O19" s="367"/>
      <c r="Q19" s="482"/>
      <c r="R19" s="484" t="s">
        <v>543</v>
      </c>
      <c r="S19" s="485">
        <v>24753</v>
      </c>
      <c r="T19" s="485">
        <v>22189</v>
      </c>
      <c r="U19" s="485">
        <v>10180</v>
      </c>
      <c r="V19" s="485">
        <v>4396</v>
      </c>
      <c r="W19" s="396">
        <v>0.11555275136328813</v>
      </c>
      <c r="X19" s="397">
        <v>1.3157415832575068</v>
      </c>
      <c r="Y19" s="398">
        <v>0.0187614118089342</v>
      </c>
      <c r="Z19" s="396">
        <v>0.01650506741050674</v>
      </c>
      <c r="AA19" s="396">
        <v>0.03911954132529935</v>
      </c>
      <c r="AB19" s="396">
        <v>0.01638244588873651</v>
      </c>
      <c r="AC19" s="399">
        <v>0.2256344398427458</v>
      </c>
      <c r="AD19" s="400">
        <v>2.273709543656284</v>
      </c>
      <c r="AE19" s="458"/>
      <c r="AG19" s="482"/>
      <c r="AH19" s="484" t="s">
        <v>539</v>
      </c>
      <c r="AI19" s="485">
        <v>4677</v>
      </c>
      <c r="AJ19" s="485">
        <v>7801</v>
      </c>
      <c r="AK19" s="485">
        <v>1142</v>
      </c>
      <c r="AL19" s="485">
        <v>1544</v>
      </c>
      <c r="AM19" s="396">
        <v>-0.40046147929752596</v>
      </c>
      <c r="AN19" s="397">
        <v>-0.26036269430051817</v>
      </c>
      <c r="AO19" s="398">
        <v>0.002776285523484455</v>
      </c>
      <c r="AP19" s="396">
        <v>0.004249482365002263</v>
      </c>
      <c r="AQ19" s="396">
        <v>0.0035591070443517095</v>
      </c>
      <c r="AR19" s="396">
        <v>0.004527474203073639</v>
      </c>
      <c r="AS19" s="399">
        <v>-0.14731968415178084</v>
      </c>
      <c r="AT19" s="400">
        <v>-0.09683671587219292</v>
      </c>
      <c r="AU19" s="458"/>
      <c r="AW19" s="482"/>
      <c r="AX19" s="484" t="s">
        <v>538</v>
      </c>
      <c r="AY19" s="485">
        <v>5116</v>
      </c>
      <c r="AZ19" s="485">
        <v>4771</v>
      </c>
      <c r="BA19" s="485">
        <v>739</v>
      </c>
      <c r="BB19" s="485">
        <v>737</v>
      </c>
      <c r="BC19" s="396">
        <v>0.07231188430098512</v>
      </c>
      <c r="BD19" s="397">
        <v>0.0027137042062415073</v>
      </c>
      <c r="BE19" s="398">
        <v>0.003336102550592556</v>
      </c>
      <c r="BF19" s="396">
        <v>0.0032770985691628527</v>
      </c>
      <c r="BG19" s="396">
        <v>0.0029970475634287196</v>
      </c>
      <c r="BH19" s="396">
        <v>0.003198534836688106</v>
      </c>
      <c r="BI19" s="399">
        <v>0.005900398142970331</v>
      </c>
      <c r="BJ19" s="400">
        <v>-0.02014872732593862</v>
      </c>
      <c r="BK19" s="458"/>
      <c r="BM19" s="482"/>
      <c r="BN19" s="484" t="s">
        <v>544</v>
      </c>
      <c r="BO19" s="485">
        <v>6076</v>
      </c>
      <c r="BP19" s="485">
        <v>7870</v>
      </c>
      <c r="BQ19" s="485">
        <v>1186</v>
      </c>
      <c r="BR19" s="485">
        <v>1140</v>
      </c>
      <c r="BS19" s="396">
        <v>-0.2279542566709022</v>
      </c>
      <c r="BT19" s="397">
        <v>0.04035087719298236</v>
      </c>
      <c r="BU19" s="398">
        <v>0.006092889489665352</v>
      </c>
      <c r="BV19" s="396">
        <v>0.0077979006109511455</v>
      </c>
      <c r="BW19" s="396">
        <v>0.006168088204701477</v>
      </c>
      <c r="BX19" s="396">
        <v>0.0058200977163774485</v>
      </c>
      <c r="BY19" s="399">
        <v>-0.17050111212857932</v>
      </c>
      <c r="BZ19" s="400">
        <v>0.03479904883240282</v>
      </c>
      <c r="CA19" s="458"/>
      <c r="CC19" s="482"/>
      <c r="CD19" s="484" t="s">
        <v>538</v>
      </c>
      <c r="CE19" s="485">
        <v>4249</v>
      </c>
      <c r="CF19" s="485">
        <v>4141</v>
      </c>
      <c r="CG19" s="485">
        <v>737</v>
      </c>
      <c r="CH19" s="485">
        <v>777</v>
      </c>
      <c r="CI19" s="396">
        <v>0.026080656846172445</v>
      </c>
      <c r="CJ19" s="397">
        <v>-0.051480051480051525</v>
      </c>
      <c r="CK19" s="398">
        <v>0.0029456479766954806</v>
      </c>
      <c r="CL19" s="396">
        <v>0.0029292260505176548</v>
      </c>
      <c r="CM19" s="396">
        <v>0.002899040995665206</v>
      </c>
      <c r="CN19" s="396">
        <v>0.003107614655782683</v>
      </c>
      <c r="CO19" s="399">
        <v>0.001642192617782581</v>
      </c>
      <c r="CP19" s="400">
        <v>-0.02085736601174768</v>
      </c>
      <c r="CQ19" s="458"/>
      <c r="CS19" s="482"/>
      <c r="CT19" s="484" t="s">
        <v>538</v>
      </c>
      <c r="CU19" s="485">
        <v>441</v>
      </c>
      <c r="CV19" s="485">
        <v>536</v>
      </c>
      <c r="CW19" s="485">
        <v>45</v>
      </c>
      <c r="CX19" s="485">
        <v>79</v>
      </c>
      <c r="CY19" s="396">
        <v>-0.1772388059701493</v>
      </c>
      <c r="CZ19" s="397">
        <v>-0.430379746835443</v>
      </c>
      <c r="DA19" s="398">
        <v>0.0026735536438535546</v>
      </c>
      <c r="DB19" s="396">
        <v>0.00401853323536909</v>
      </c>
      <c r="DC19" s="396">
        <v>0.0012857142857142856</v>
      </c>
      <c r="DD19" s="396">
        <v>0.0030026605853287723</v>
      </c>
      <c r="DE19" s="399">
        <v>-0.13449795915155355</v>
      </c>
      <c r="DF19" s="400">
        <v>-0.17169462996144866</v>
      </c>
      <c r="DG19" s="458"/>
      <c r="DI19" s="482"/>
      <c r="DJ19" s="484" t="s">
        <v>541</v>
      </c>
      <c r="DK19" s="485">
        <v>1895</v>
      </c>
      <c r="DL19" s="485">
        <v>2727</v>
      </c>
      <c r="DM19" s="485">
        <v>288</v>
      </c>
      <c r="DN19" s="485">
        <v>577</v>
      </c>
      <c r="DO19" s="396">
        <v>-0.3050971763843051</v>
      </c>
      <c r="DP19" s="397">
        <v>-0.5008665511265165</v>
      </c>
      <c r="DQ19" s="398">
        <v>0.00812715240876789</v>
      </c>
      <c r="DR19" s="396">
        <v>0.008381407842932356</v>
      </c>
      <c r="DS19" s="396">
        <v>0.005916916629001109</v>
      </c>
      <c r="DT19" s="396">
        <v>0.010615789376851323</v>
      </c>
      <c r="DU19" s="399">
        <v>-0.025425543416446664</v>
      </c>
      <c r="DV19" s="400">
        <v>-0.4698872747850214</v>
      </c>
      <c r="DW19" s="458"/>
      <c r="DY19" s="482"/>
      <c r="DZ19" s="493" t="s">
        <v>545</v>
      </c>
      <c r="EA19" s="494">
        <v>7390</v>
      </c>
      <c r="EB19" s="469">
        <v>8964</v>
      </c>
      <c r="EC19" s="469">
        <v>1081</v>
      </c>
      <c r="ED19" s="469">
        <v>1458</v>
      </c>
      <c r="EE19" s="428">
        <v>-0.17559125390450692</v>
      </c>
      <c r="EF19" s="429">
        <v>-0.2585733882030178</v>
      </c>
      <c r="EG19" s="428">
        <v>0.014422438894917212</v>
      </c>
      <c r="EH19" s="428">
        <v>0.01935839155175951</v>
      </c>
      <c r="EI19" s="428">
        <v>0.012268894210580077</v>
      </c>
      <c r="EJ19" s="428">
        <v>0.01769116897614483</v>
      </c>
      <c r="EK19" s="431">
        <v>-0.4935952656842296</v>
      </c>
      <c r="EL19" s="432">
        <v>-0.5422274765564752</v>
      </c>
      <c r="EM19" s="458"/>
      <c r="EN19" s="454"/>
      <c r="EO19" s="454"/>
      <c r="EP19" s="484" t="s">
        <v>539</v>
      </c>
      <c r="EQ19" s="485">
        <v>34252</v>
      </c>
      <c r="ER19" s="485">
        <v>50021</v>
      </c>
      <c r="ES19" s="485">
        <v>6639</v>
      </c>
      <c r="ET19" s="485">
        <v>7922</v>
      </c>
      <c r="EU19" s="396">
        <v>-0.3152475960096759</v>
      </c>
      <c r="EV19" s="397">
        <v>-0.16195405200706892</v>
      </c>
      <c r="EW19" s="398">
        <v>0.0035744381546122953</v>
      </c>
      <c r="EX19" s="396">
        <v>0.005216826672573807</v>
      </c>
      <c r="EY19" s="396">
        <v>0.003846481416784425</v>
      </c>
      <c r="EZ19" s="396">
        <v>0.004603710165005991</v>
      </c>
      <c r="FA19" s="399">
        <v>-0.16423885179615122</v>
      </c>
      <c r="FB19" s="400">
        <v>-0.07572287482215663</v>
      </c>
      <c r="FC19" s="367"/>
    </row>
    <row r="20" spans="1:159" ht="13.5" thickBot="1">
      <c r="A20" s="454"/>
      <c r="B20" s="484" t="s">
        <v>541</v>
      </c>
      <c r="C20" s="485">
        <v>36451</v>
      </c>
      <c r="D20" s="485">
        <v>36770</v>
      </c>
      <c r="E20" s="485">
        <v>6152</v>
      </c>
      <c r="F20" s="485">
        <v>6981</v>
      </c>
      <c r="G20" s="396">
        <v>-0.008675550720696257</v>
      </c>
      <c r="H20" s="397">
        <v>-0.11875089528720817</v>
      </c>
      <c r="I20" s="398">
        <v>0.004056756529056431</v>
      </c>
      <c r="J20" s="396">
        <v>0.004061139084901774</v>
      </c>
      <c r="K20" s="396">
        <v>0.0037986259001823366</v>
      </c>
      <c r="L20" s="396">
        <v>0.004302929702789045</v>
      </c>
      <c r="M20" s="399">
        <v>-0.0004382555845342667</v>
      </c>
      <c r="N20" s="400">
        <v>-0.05043038026067087</v>
      </c>
      <c r="O20" s="367"/>
      <c r="Q20" s="482"/>
      <c r="R20" s="484" t="s">
        <v>540</v>
      </c>
      <c r="S20" s="485">
        <v>16179</v>
      </c>
      <c r="T20" s="485">
        <v>13799</v>
      </c>
      <c r="U20" s="485">
        <v>3355</v>
      </c>
      <c r="V20" s="485">
        <v>2770</v>
      </c>
      <c r="W20" s="396">
        <v>0.17247626639611568</v>
      </c>
      <c r="X20" s="397">
        <v>0.2111913357400721</v>
      </c>
      <c r="Y20" s="398">
        <v>0.012262791647749623</v>
      </c>
      <c r="Z20" s="396">
        <v>0.010264249186424919</v>
      </c>
      <c r="AA20" s="396">
        <v>0.012892540387660053</v>
      </c>
      <c r="AB20" s="396">
        <v>0.010322878778844434</v>
      </c>
      <c r="AC20" s="399">
        <v>0.1998542461324705</v>
      </c>
      <c r="AD20" s="400">
        <v>0.2569661608815619</v>
      </c>
      <c r="AE20" s="458"/>
      <c r="AG20" s="482"/>
      <c r="AH20" s="484" t="s">
        <v>540</v>
      </c>
      <c r="AI20" s="485">
        <v>4546</v>
      </c>
      <c r="AJ20" s="485">
        <v>4597</v>
      </c>
      <c r="AK20" s="485">
        <v>642</v>
      </c>
      <c r="AL20" s="485">
        <v>786</v>
      </c>
      <c r="AM20" s="396">
        <v>-0.011094191864259306</v>
      </c>
      <c r="AN20" s="397">
        <v>-0.18320610687022898</v>
      </c>
      <c r="AO20" s="398">
        <v>0.002698523410254508</v>
      </c>
      <c r="AP20" s="396">
        <v>0.0025041495233835923</v>
      </c>
      <c r="AQ20" s="396">
        <v>0.002000829003917511</v>
      </c>
      <c r="AR20" s="396">
        <v>0.002304789328766762</v>
      </c>
      <c r="AS20" s="399">
        <v>0.019437388687091554</v>
      </c>
      <c r="AT20" s="400">
        <v>-0.030396032484925103</v>
      </c>
      <c r="AU20" s="458"/>
      <c r="AW20" s="482"/>
      <c r="AX20" s="484" t="s">
        <v>543</v>
      </c>
      <c r="AY20" s="485">
        <v>3956</v>
      </c>
      <c r="AZ20" s="485">
        <v>1266</v>
      </c>
      <c r="BA20" s="485">
        <v>2167</v>
      </c>
      <c r="BB20" s="485">
        <v>174</v>
      </c>
      <c r="BC20" s="396">
        <v>2.1248025276461298</v>
      </c>
      <c r="BD20" s="397" t="s">
        <v>493</v>
      </c>
      <c r="BE20" s="398">
        <v>0.0025796758581204363</v>
      </c>
      <c r="BF20" s="396">
        <v>0.0008695885115405935</v>
      </c>
      <c r="BG20" s="396">
        <v>0.00878836545324768</v>
      </c>
      <c r="BH20" s="396">
        <v>0.0007551493372913575</v>
      </c>
      <c r="BI20" s="399">
        <v>0.17100873465798427</v>
      </c>
      <c r="BJ20" s="400">
        <v>0.8033216115956322</v>
      </c>
      <c r="BK20" s="458"/>
      <c r="BM20" s="482"/>
      <c r="BN20" s="484" t="s">
        <v>540</v>
      </c>
      <c r="BO20" s="485">
        <v>5229</v>
      </c>
      <c r="BP20" s="485">
        <v>4698</v>
      </c>
      <c r="BQ20" s="485">
        <v>1105</v>
      </c>
      <c r="BR20" s="485">
        <v>1016</v>
      </c>
      <c r="BS20" s="396">
        <v>0.11302681992337171</v>
      </c>
      <c r="BT20" s="397">
        <v>0.08759842519685046</v>
      </c>
      <c r="BU20" s="398">
        <v>0.005243535079239653</v>
      </c>
      <c r="BV20" s="396">
        <v>0.004654960237642755</v>
      </c>
      <c r="BW20" s="396">
        <v>0.005746827543166216</v>
      </c>
      <c r="BX20" s="396">
        <v>0.005187034455999551</v>
      </c>
      <c r="BY20" s="399">
        <v>0.05885748415968978</v>
      </c>
      <c r="BZ20" s="400">
        <v>0.055979308716666565</v>
      </c>
      <c r="CA20" s="458"/>
      <c r="CC20" s="482"/>
      <c r="CD20" s="484" t="s">
        <v>544</v>
      </c>
      <c r="CE20" s="485">
        <v>4102</v>
      </c>
      <c r="CF20" s="485">
        <v>3917</v>
      </c>
      <c r="CG20" s="485">
        <v>713</v>
      </c>
      <c r="CH20" s="485">
        <v>629</v>
      </c>
      <c r="CI20" s="396">
        <v>0.04723002297676793</v>
      </c>
      <c r="CJ20" s="397">
        <v>0.1335453100158983</v>
      </c>
      <c r="CK20" s="398">
        <v>0.002843739232855934</v>
      </c>
      <c r="CL20" s="396">
        <v>0.0027707747983283394</v>
      </c>
      <c r="CM20" s="396">
        <v>0.0028046353187371666</v>
      </c>
      <c r="CN20" s="396">
        <v>0.0025156880546812195</v>
      </c>
      <c r="CO20" s="399">
        <v>0.007296443452759448</v>
      </c>
      <c r="CP20" s="400">
        <v>0.028894726405594713</v>
      </c>
      <c r="CQ20" s="458"/>
      <c r="CS20" s="482"/>
      <c r="CT20" s="484" t="s">
        <v>544</v>
      </c>
      <c r="CU20" s="485">
        <v>256</v>
      </c>
      <c r="CV20" s="485">
        <v>244</v>
      </c>
      <c r="CW20" s="485">
        <v>69</v>
      </c>
      <c r="CX20" s="485">
        <v>68</v>
      </c>
      <c r="CY20" s="396">
        <v>0.049180327868852514</v>
      </c>
      <c r="CZ20" s="397">
        <v>0.014705882352941124</v>
      </c>
      <c r="DA20" s="398">
        <v>0.0015519948590170295</v>
      </c>
      <c r="DB20" s="396">
        <v>0.0018293322937127949</v>
      </c>
      <c r="DC20" s="396">
        <v>0.0019714285714285715</v>
      </c>
      <c r="DD20" s="396">
        <v>0.0025845686050931203</v>
      </c>
      <c r="DE20" s="399">
        <v>-0.02773374346957654</v>
      </c>
      <c r="DF20" s="400">
        <v>-0.061314003366454886</v>
      </c>
      <c r="DG20" s="458"/>
      <c r="DI20" s="482"/>
      <c r="DJ20" s="484" t="s">
        <v>540</v>
      </c>
      <c r="DK20" s="485">
        <v>690</v>
      </c>
      <c r="DL20" s="485">
        <v>1157</v>
      </c>
      <c r="DM20" s="485">
        <v>116</v>
      </c>
      <c r="DN20" s="485">
        <v>176</v>
      </c>
      <c r="DO20" s="396">
        <v>-0.40363007778738114</v>
      </c>
      <c r="DP20" s="397">
        <v>-0.34090909090909094</v>
      </c>
      <c r="DQ20" s="398">
        <v>0.0029592269984431894</v>
      </c>
      <c r="DR20" s="396">
        <v>0.0035560281900523416</v>
      </c>
      <c r="DS20" s="396">
        <v>0.0023832025311254466</v>
      </c>
      <c r="DT20" s="396">
        <v>0.003238091733666955</v>
      </c>
      <c r="DU20" s="399">
        <v>-0.05968011916091523</v>
      </c>
      <c r="DV20" s="400">
        <v>-0.08548892025415085</v>
      </c>
      <c r="DW20" s="458"/>
      <c r="DY20" s="495"/>
      <c r="DZ20" s="496"/>
      <c r="EA20" s="496"/>
      <c r="EB20" s="496"/>
      <c r="EC20" s="496"/>
      <c r="ED20" s="496"/>
      <c r="EE20" s="496"/>
      <c r="EF20" s="496"/>
      <c r="EG20" s="496"/>
      <c r="EH20" s="496"/>
      <c r="EI20" s="496"/>
      <c r="EJ20" s="496"/>
      <c r="EK20" s="496"/>
      <c r="EL20" s="496"/>
      <c r="EM20" s="497"/>
      <c r="EN20" s="454"/>
      <c r="EO20" s="454"/>
      <c r="EP20" s="484" t="s">
        <v>544</v>
      </c>
      <c r="EQ20" s="485">
        <v>35907</v>
      </c>
      <c r="ER20" s="485">
        <v>47010</v>
      </c>
      <c r="ES20" s="485">
        <v>7193</v>
      </c>
      <c r="ET20" s="485">
        <v>8841</v>
      </c>
      <c r="EU20" s="396">
        <v>-0.23618379068283346</v>
      </c>
      <c r="EV20" s="397">
        <v>-0.18640425291256646</v>
      </c>
      <c r="EW20" s="398">
        <v>0.003747149095459059</v>
      </c>
      <c r="EX20" s="396">
        <v>0.004902801261024263</v>
      </c>
      <c r="EY20" s="396">
        <v>0.004167456067318929</v>
      </c>
      <c r="EZ20" s="396">
        <v>0.005137768438376417</v>
      </c>
      <c r="FA20" s="399">
        <v>-0.1155652165565204</v>
      </c>
      <c r="FB20" s="400">
        <v>-0.09703123710574878</v>
      </c>
      <c r="FC20" s="367"/>
    </row>
    <row r="21" spans="1:159" ht="12.75">
      <c r="A21" s="454"/>
      <c r="B21" s="484" t="s">
        <v>543</v>
      </c>
      <c r="C21" s="485">
        <v>35925</v>
      </c>
      <c r="D21" s="485">
        <v>31173</v>
      </c>
      <c r="E21" s="485">
        <v>13743</v>
      </c>
      <c r="F21" s="485">
        <v>5628</v>
      </c>
      <c r="G21" s="396">
        <v>0.15243961120200167</v>
      </c>
      <c r="H21" s="397">
        <v>1.441897654584222</v>
      </c>
      <c r="I21" s="398">
        <v>0.003998216189030542</v>
      </c>
      <c r="J21" s="396">
        <v>0.0034429667852500134</v>
      </c>
      <c r="K21" s="396">
        <v>0.008485779542621237</v>
      </c>
      <c r="L21" s="396">
        <v>0.0034689712601771593</v>
      </c>
      <c r="M21" s="399">
        <v>0.05552494037805284</v>
      </c>
      <c r="N21" s="400">
        <v>0.5016808282444077</v>
      </c>
      <c r="O21" s="367"/>
      <c r="Q21" s="482"/>
      <c r="R21" s="484" t="s">
        <v>541</v>
      </c>
      <c r="S21" s="485">
        <v>16097</v>
      </c>
      <c r="T21" s="485">
        <v>16554</v>
      </c>
      <c r="U21" s="485">
        <v>2781</v>
      </c>
      <c r="V21" s="485">
        <v>3583</v>
      </c>
      <c r="W21" s="396">
        <v>-0.027606620756312705</v>
      </c>
      <c r="X21" s="397">
        <v>-0.2238347753279375</v>
      </c>
      <c r="Y21" s="398">
        <v>0.01220064016032052</v>
      </c>
      <c r="Z21" s="396">
        <v>0.01231352859135286</v>
      </c>
      <c r="AA21" s="396">
        <v>0.010686782360084234</v>
      </c>
      <c r="AB21" s="396">
        <v>0.013352662333790472</v>
      </c>
      <c r="AC21" s="399">
        <v>-0.011288843103234025</v>
      </c>
      <c r="AD21" s="400">
        <v>-0.26658799737062383</v>
      </c>
      <c r="AE21" s="458"/>
      <c r="AG21" s="482"/>
      <c r="AH21" s="484" t="s">
        <v>541</v>
      </c>
      <c r="AI21" s="485">
        <v>4359</v>
      </c>
      <c r="AJ21" s="485">
        <v>4147</v>
      </c>
      <c r="AK21" s="485">
        <v>698</v>
      </c>
      <c r="AL21" s="485">
        <v>783</v>
      </c>
      <c r="AM21" s="396">
        <v>0.05112129250060282</v>
      </c>
      <c r="AN21" s="397">
        <v>-0.10855683269476368</v>
      </c>
      <c r="AO21" s="398">
        <v>0.0025875194776285525</v>
      </c>
      <c r="AP21" s="396">
        <v>0.0022590185063023184</v>
      </c>
      <c r="AQ21" s="396">
        <v>0.002175356144446141</v>
      </c>
      <c r="AR21" s="396">
        <v>0.002295992422931774</v>
      </c>
      <c r="AS21" s="399">
        <v>0.03285009713262341</v>
      </c>
      <c r="AT21" s="400">
        <v>-0.012063627848563291</v>
      </c>
      <c r="AU21" s="458"/>
      <c r="AW21" s="482"/>
      <c r="AX21" s="484" t="s">
        <v>540</v>
      </c>
      <c r="AY21" s="485">
        <v>2877</v>
      </c>
      <c r="AZ21" s="485">
        <v>2445</v>
      </c>
      <c r="BA21" s="485">
        <v>508</v>
      </c>
      <c r="BB21" s="485">
        <v>503</v>
      </c>
      <c r="BC21" s="396">
        <v>0.17668711656441727</v>
      </c>
      <c r="BD21" s="397">
        <v>0.00994035785288272</v>
      </c>
      <c r="BE21" s="398">
        <v>0.001876068615726111</v>
      </c>
      <c r="BF21" s="396">
        <v>0.0016794185708663121</v>
      </c>
      <c r="BG21" s="396">
        <v>0.002060216728310947</v>
      </c>
      <c r="BH21" s="396">
        <v>0.0021829891761928322</v>
      </c>
      <c r="BI21" s="399">
        <v>0.019665004485979885</v>
      </c>
      <c r="BJ21" s="400">
        <v>-0.012277244788188538</v>
      </c>
      <c r="BK21" s="458"/>
      <c r="BM21" s="482"/>
      <c r="BN21" s="484" t="s">
        <v>541</v>
      </c>
      <c r="BO21" s="485">
        <v>3240</v>
      </c>
      <c r="BP21" s="485">
        <v>3263</v>
      </c>
      <c r="BQ21" s="485">
        <v>494</v>
      </c>
      <c r="BR21" s="485">
        <v>601</v>
      </c>
      <c r="BS21" s="396">
        <v>-0.007048728164266049</v>
      </c>
      <c r="BT21" s="397">
        <v>-0.1780366056572379</v>
      </c>
      <c r="BU21" s="398">
        <v>0.0032490062453120047</v>
      </c>
      <c r="BV21" s="396">
        <v>0.0032331066954934674</v>
      </c>
      <c r="BW21" s="396">
        <v>0.002569169960474308</v>
      </c>
      <c r="BX21" s="396">
        <v>0.0030683146732831987</v>
      </c>
      <c r="BY21" s="399">
        <v>0.0015899549818537261</v>
      </c>
      <c r="BZ21" s="400">
        <v>-0.04991447128088904</v>
      </c>
      <c r="CA21" s="458"/>
      <c r="CC21" s="482"/>
      <c r="CD21" s="484" t="s">
        <v>541</v>
      </c>
      <c r="CE21" s="485">
        <v>3513</v>
      </c>
      <c r="CF21" s="485">
        <v>3175</v>
      </c>
      <c r="CG21" s="485">
        <v>573</v>
      </c>
      <c r="CH21" s="485">
        <v>488</v>
      </c>
      <c r="CI21" s="396">
        <v>0.10645669291338589</v>
      </c>
      <c r="CJ21" s="397">
        <v>0.1741803278688525</v>
      </c>
      <c r="CK21" s="398">
        <v>0.002435411000736932</v>
      </c>
      <c r="CL21" s="396">
        <v>0.0022459050254512326</v>
      </c>
      <c r="CM21" s="396">
        <v>0.0022539355366569375</v>
      </c>
      <c r="CN21" s="396">
        <v>0.0019517579820102307</v>
      </c>
      <c r="CO21" s="399">
        <v>0.018950597528569937</v>
      </c>
      <c r="CP21" s="400">
        <v>0.030217755464670686</v>
      </c>
      <c r="CQ21" s="458"/>
      <c r="CS21" s="482"/>
      <c r="CT21" s="484" t="s">
        <v>540</v>
      </c>
      <c r="CU21" s="485">
        <v>244</v>
      </c>
      <c r="CV21" s="485">
        <v>156</v>
      </c>
      <c r="CW21" s="485">
        <v>108</v>
      </c>
      <c r="CX21" s="485">
        <v>27</v>
      </c>
      <c r="CY21" s="396">
        <v>0.5641025641025641</v>
      </c>
      <c r="CZ21" s="397">
        <v>3</v>
      </c>
      <c r="DA21" s="398">
        <v>0.0014792451000006062</v>
      </c>
      <c r="DB21" s="396">
        <v>0.001169573105816377</v>
      </c>
      <c r="DC21" s="396">
        <v>0.003085714285714286</v>
      </c>
      <c r="DD21" s="396">
        <v>0.0010262257696693272</v>
      </c>
      <c r="DE21" s="399">
        <v>0.030967199418422915</v>
      </c>
      <c r="DF21" s="400">
        <v>0.20594885160449583</v>
      </c>
      <c r="DG21" s="458"/>
      <c r="DI21" s="482"/>
      <c r="DJ21" s="484" t="s">
        <v>544</v>
      </c>
      <c r="DK21" s="485">
        <v>295</v>
      </c>
      <c r="DL21" s="485">
        <v>508</v>
      </c>
      <c r="DM21" s="485">
        <v>40</v>
      </c>
      <c r="DN21" s="485">
        <v>93</v>
      </c>
      <c r="DO21" s="396">
        <v>-0.4192913385826772</v>
      </c>
      <c r="DP21" s="397">
        <v>-0.5698924731182795</v>
      </c>
      <c r="DQ21" s="398">
        <v>0.0012651767602039723</v>
      </c>
      <c r="DR21" s="396">
        <v>0.0015613330341802847</v>
      </c>
      <c r="DS21" s="396">
        <v>0.0008217939762501541</v>
      </c>
      <c r="DT21" s="396">
        <v>0.0017110371092671978</v>
      </c>
      <c r="DU21" s="399">
        <v>-0.029615627397631246</v>
      </c>
      <c r="DV21" s="400">
        <v>-0.08892431330170437</v>
      </c>
      <c r="DW21" s="458"/>
      <c r="DY21" s="498"/>
      <c r="DZ21" s="462"/>
      <c r="EA21" s="462"/>
      <c r="EB21" s="462"/>
      <c r="EC21" s="462"/>
      <c r="ED21" s="462"/>
      <c r="EE21" s="462"/>
      <c r="EF21" s="462"/>
      <c r="EG21" s="462"/>
      <c r="EH21" s="462"/>
      <c r="EI21" s="462"/>
      <c r="EJ21" s="462"/>
      <c r="EK21" s="462"/>
      <c r="EL21" s="462"/>
      <c r="EM21" s="462"/>
      <c r="EN21" s="454"/>
      <c r="EO21" s="454"/>
      <c r="EP21" s="484" t="s">
        <v>540</v>
      </c>
      <c r="EQ21" s="485">
        <v>47419</v>
      </c>
      <c r="ER21" s="485">
        <v>40846</v>
      </c>
      <c r="ES21" s="485">
        <v>8928</v>
      </c>
      <c r="ET21" s="485">
        <v>7858</v>
      </c>
      <c r="EU21" s="396">
        <v>0.1609215100621848</v>
      </c>
      <c r="EV21" s="397">
        <v>0.1361669636039704</v>
      </c>
      <c r="EW21" s="398">
        <v>0.004948507615717634</v>
      </c>
      <c r="EX21" s="396">
        <v>0.004259940870193513</v>
      </c>
      <c r="EY21" s="396">
        <v>0.00517267451258493</v>
      </c>
      <c r="EZ21" s="396">
        <v>0.004566517858699454</v>
      </c>
      <c r="FA21" s="399">
        <v>0.06885667455241215</v>
      </c>
      <c r="FB21" s="400">
        <v>0.060615665388547534</v>
      </c>
      <c r="FC21" s="367"/>
    </row>
    <row r="22" spans="1:159" ht="12.75">
      <c r="A22" s="454"/>
      <c r="B22" s="484" t="s">
        <v>544</v>
      </c>
      <c r="C22" s="485">
        <v>34013</v>
      </c>
      <c r="D22" s="485">
        <v>44871</v>
      </c>
      <c r="E22" s="485">
        <v>6829</v>
      </c>
      <c r="F22" s="485">
        <v>8473</v>
      </c>
      <c r="G22" s="396">
        <v>-0.2419825722627087</v>
      </c>
      <c r="H22" s="397">
        <v>-0.1940280892245958</v>
      </c>
      <c r="I22" s="398">
        <v>0.003785423165970656</v>
      </c>
      <c r="J22" s="396">
        <v>0.004955870869693432</v>
      </c>
      <c r="K22" s="396">
        <v>0.004216647638547655</v>
      </c>
      <c r="L22" s="396">
        <v>0.005222564585551008</v>
      </c>
      <c r="M22" s="399">
        <v>-0.1170447703722776</v>
      </c>
      <c r="N22" s="400">
        <v>-0.10059169470033524</v>
      </c>
      <c r="O22" s="367"/>
      <c r="Q22" s="482"/>
      <c r="R22" s="484" t="s">
        <v>544</v>
      </c>
      <c r="S22" s="485">
        <v>13473</v>
      </c>
      <c r="T22" s="485">
        <v>18969</v>
      </c>
      <c r="U22" s="485">
        <v>2915</v>
      </c>
      <c r="V22" s="485">
        <v>4638</v>
      </c>
      <c r="W22" s="396">
        <v>-0.2897358848647794</v>
      </c>
      <c r="X22" s="397">
        <v>-0.3714963346269944</v>
      </c>
      <c r="Y22" s="398">
        <v>0.0102117925625892</v>
      </c>
      <c r="Z22" s="396">
        <v>0.014109902370990237</v>
      </c>
      <c r="AA22" s="396">
        <v>0.011201715418786602</v>
      </c>
      <c r="AB22" s="396">
        <v>0.017284300280245662</v>
      </c>
      <c r="AC22" s="399">
        <v>-0.38981098084010374</v>
      </c>
      <c r="AD22" s="400">
        <v>-0.608258486145906</v>
      </c>
      <c r="AE22" s="458"/>
      <c r="AG22" s="482"/>
      <c r="AH22" s="484" t="s">
        <v>543</v>
      </c>
      <c r="AI22" s="485">
        <v>3526</v>
      </c>
      <c r="AJ22" s="485">
        <v>4511</v>
      </c>
      <c r="AK22" s="485">
        <v>600</v>
      </c>
      <c r="AL22" s="485">
        <v>672</v>
      </c>
      <c r="AM22" s="396">
        <v>-0.2183551318998005</v>
      </c>
      <c r="AN22" s="397">
        <v>-0.1071428571428571</v>
      </c>
      <c r="AO22" s="398">
        <v>0.002093047414112933</v>
      </c>
      <c r="AP22" s="396">
        <v>0.0024573022623413936</v>
      </c>
      <c r="AQ22" s="396">
        <v>0.0018699336485210384</v>
      </c>
      <c r="AR22" s="396">
        <v>0.0019705069070372313</v>
      </c>
      <c r="AS22" s="399">
        <v>-0.03642548482284606</v>
      </c>
      <c r="AT22" s="400">
        <v>-0.01005732585161929</v>
      </c>
      <c r="AU22" s="458"/>
      <c r="AW22" s="482"/>
      <c r="AX22" s="484" t="s">
        <v>544</v>
      </c>
      <c r="AY22" s="485">
        <v>2462</v>
      </c>
      <c r="AZ22" s="485">
        <v>2487</v>
      </c>
      <c r="BA22" s="485">
        <v>399</v>
      </c>
      <c r="BB22" s="485">
        <v>392</v>
      </c>
      <c r="BC22" s="396">
        <v>-0.010052271813429825</v>
      </c>
      <c r="BD22" s="397">
        <v>0.017857142857142794</v>
      </c>
      <c r="BE22" s="398">
        <v>0.0016054504455744474</v>
      </c>
      <c r="BF22" s="396">
        <v>0.0017082674788321138</v>
      </c>
      <c r="BG22" s="396">
        <v>0.0016181623515670624</v>
      </c>
      <c r="BH22" s="396">
        <v>0.0017012559782655869</v>
      </c>
      <c r="BI22" s="399">
        <v>-0.010281703325766643</v>
      </c>
      <c r="BJ22" s="400">
        <v>-0.008309362669852447</v>
      </c>
      <c r="BK22" s="458"/>
      <c r="BM22" s="482"/>
      <c r="BN22" s="484" t="s">
        <v>546</v>
      </c>
      <c r="BO22" s="485">
        <v>1734</v>
      </c>
      <c r="BP22" s="485">
        <v>1765</v>
      </c>
      <c r="BQ22" s="485">
        <v>430</v>
      </c>
      <c r="BR22" s="485">
        <v>277</v>
      </c>
      <c r="BS22" s="396">
        <v>-0.017563739376770582</v>
      </c>
      <c r="BT22" s="397">
        <v>0.552346570397112</v>
      </c>
      <c r="BU22" s="398">
        <v>0.0017388200090651285</v>
      </c>
      <c r="BV22" s="396">
        <v>0.0017488303149083572</v>
      </c>
      <c r="BW22" s="396">
        <v>0.0022363220303723737</v>
      </c>
      <c r="BX22" s="396">
        <v>0.0014141816381022397</v>
      </c>
      <c r="BY22" s="399">
        <v>-0.0010010305843228748</v>
      </c>
      <c r="BZ22" s="400">
        <v>0.0822140392270134</v>
      </c>
      <c r="CA22" s="458"/>
      <c r="CC22" s="482"/>
      <c r="CD22" s="484" t="s">
        <v>539</v>
      </c>
      <c r="CE22" s="485">
        <v>1923</v>
      </c>
      <c r="CF22" s="485">
        <v>3377</v>
      </c>
      <c r="CG22" s="485">
        <v>294</v>
      </c>
      <c r="CH22" s="485">
        <v>495</v>
      </c>
      <c r="CI22" s="396">
        <v>-0.4305596683446846</v>
      </c>
      <c r="CJ22" s="397">
        <v>-0.406060606060606</v>
      </c>
      <c r="CK22" s="398">
        <v>0.0013331327510438713</v>
      </c>
      <c r="CL22" s="396">
        <v>0.0023887941010862397</v>
      </c>
      <c r="CM22" s="396">
        <v>0.001156469542368481</v>
      </c>
      <c r="CN22" s="396">
        <v>0.0019797545104407056</v>
      </c>
      <c r="CO22" s="399">
        <v>-0.10556613500423684</v>
      </c>
      <c r="CP22" s="400">
        <v>-0.08232849680722244</v>
      </c>
      <c r="CQ22" s="458"/>
      <c r="CS22" s="482"/>
      <c r="CT22" s="484" t="s">
        <v>539</v>
      </c>
      <c r="CU22" s="485">
        <v>10</v>
      </c>
      <c r="CV22" s="485">
        <v>49</v>
      </c>
      <c r="CW22" s="485">
        <v>5</v>
      </c>
      <c r="CX22" s="485">
        <v>2</v>
      </c>
      <c r="CY22" s="396">
        <v>-0.7959183673469388</v>
      </c>
      <c r="CZ22" s="397">
        <v>1.5</v>
      </c>
      <c r="DA22" s="398">
        <v>6.0624799180352715E-05</v>
      </c>
      <c r="DB22" s="396">
        <v>0.00036736591144232356</v>
      </c>
      <c r="DC22" s="396">
        <v>0.00014285714285714287</v>
      </c>
      <c r="DD22" s="396">
        <v>7.601672367920942E-05</v>
      </c>
      <c r="DE22" s="399">
        <v>-0.030674111226197086</v>
      </c>
      <c r="DF22" s="400">
        <v>0.006684041917793345</v>
      </c>
      <c r="DG22" s="458"/>
      <c r="DI22" s="482"/>
      <c r="DJ22" s="484" t="s">
        <v>539</v>
      </c>
      <c r="DK22" s="485">
        <v>261</v>
      </c>
      <c r="DL22" s="485">
        <v>752</v>
      </c>
      <c r="DM22" s="485">
        <v>59</v>
      </c>
      <c r="DN22" s="485">
        <v>168</v>
      </c>
      <c r="DO22" s="396">
        <v>-0.6529255319148937</v>
      </c>
      <c r="DP22" s="397">
        <v>-0.6488095238095238</v>
      </c>
      <c r="DQ22" s="398">
        <v>0.001119359777671989</v>
      </c>
      <c r="DR22" s="396">
        <v>0.002311264649022784</v>
      </c>
      <c r="DS22" s="396">
        <v>0.0012121461149689774</v>
      </c>
      <c r="DT22" s="396">
        <v>0.0030909057457730025</v>
      </c>
      <c r="DU22" s="399">
        <v>-0.11919048713507949</v>
      </c>
      <c r="DV22" s="400">
        <v>-0.18787596308040252</v>
      </c>
      <c r="DW22" s="458"/>
      <c r="DY22" s="498"/>
      <c r="DZ22" s="462"/>
      <c r="EA22" s="462"/>
      <c r="EB22" s="462"/>
      <c r="EC22" s="462"/>
      <c r="ED22" s="462"/>
      <c r="EE22" s="462"/>
      <c r="EF22" s="462"/>
      <c r="EG22" s="462"/>
      <c r="EH22" s="462"/>
      <c r="EI22" s="462"/>
      <c r="EJ22" s="462"/>
      <c r="EK22" s="462"/>
      <c r="EL22" s="462"/>
      <c r="EM22" s="462"/>
      <c r="EN22" s="454"/>
      <c r="EO22" s="454"/>
      <c r="EP22" s="484" t="s">
        <v>541</v>
      </c>
      <c r="EQ22" s="485">
        <v>40253</v>
      </c>
      <c r="ER22" s="485">
        <v>39679</v>
      </c>
      <c r="ES22" s="485">
        <v>6806</v>
      </c>
      <c r="ET22" s="485">
        <v>7603</v>
      </c>
      <c r="EU22" s="396">
        <v>0.014466090375261365</v>
      </c>
      <c r="EV22" s="397">
        <v>-0.10482704195712222</v>
      </c>
      <c r="EW22" s="398">
        <v>0.004200684895410742</v>
      </c>
      <c r="EX22" s="396">
        <v>0.00413823125369457</v>
      </c>
      <c r="EY22" s="396">
        <v>0.003943237313245187</v>
      </c>
      <c r="EZ22" s="396">
        <v>0.004418329763259348</v>
      </c>
      <c r="FA22" s="399">
        <v>0.006245364171617203</v>
      </c>
      <c r="FB22" s="400">
        <v>-0.04750924500141604</v>
      </c>
      <c r="FC22" s="367"/>
    </row>
    <row r="23" spans="1:159" ht="12.75">
      <c r="A23" s="454"/>
      <c r="B23" s="484" t="s">
        <v>539</v>
      </c>
      <c r="C23" s="485">
        <v>33847</v>
      </c>
      <c r="D23" s="485">
        <v>48994</v>
      </c>
      <c r="E23" s="485">
        <v>6587</v>
      </c>
      <c r="F23" s="485">
        <v>7794</v>
      </c>
      <c r="G23" s="396">
        <v>-0.30916030534351147</v>
      </c>
      <c r="H23" s="397">
        <v>-0.15486271490890424</v>
      </c>
      <c r="I23" s="398">
        <v>0.0037669484579016493</v>
      </c>
      <c r="J23" s="396">
        <v>0.005411244175297186</v>
      </c>
      <c r="K23" s="396">
        <v>0.0040672218472856065</v>
      </c>
      <c r="L23" s="396">
        <v>0.004804044421076898</v>
      </c>
      <c r="M23" s="399">
        <v>-0.16442957173955364</v>
      </c>
      <c r="N23" s="400">
        <v>-0.07368225737912912</v>
      </c>
      <c r="O23" s="367"/>
      <c r="Q23" s="482"/>
      <c r="R23" s="484" t="s">
        <v>539</v>
      </c>
      <c r="S23" s="485">
        <v>12895</v>
      </c>
      <c r="T23" s="485">
        <v>19575</v>
      </c>
      <c r="U23" s="485">
        <v>2598</v>
      </c>
      <c r="V23" s="485">
        <v>3157</v>
      </c>
      <c r="W23" s="396">
        <v>-0.34125159642401026</v>
      </c>
      <c r="X23" s="397">
        <v>-0.17706683560342096</v>
      </c>
      <c r="Y23" s="398">
        <v>0.009773700370710884</v>
      </c>
      <c r="Z23" s="396">
        <v>0.014560669456066946</v>
      </c>
      <c r="AA23" s="396">
        <v>0.009983552884393685</v>
      </c>
      <c r="AB23" s="396">
        <v>0.01176510047105122</v>
      </c>
      <c r="AC23" s="399">
        <v>-0.47869690853560626</v>
      </c>
      <c r="AD23" s="400">
        <v>-0.17815475866575348</v>
      </c>
      <c r="AE23" s="458"/>
      <c r="AG23" s="482"/>
      <c r="AH23" s="484" t="s">
        <v>544</v>
      </c>
      <c r="AI23" s="485">
        <v>2911</v>
      </c>
      <c r="AJ23" s="485">
        <v>4319</v>
      </c>
      <c r="AK23" s="485">
        <v>732</v>
      </c>
      <c r="AL23" s="485">
        <v>804</v>
      </c>
      <c r="AM23" s="396">
        <v>-0.3260013892104654</v>
      </c>
      <c r="AN23" s="397">
        <v>-0.08955223880597019</v>
      </c>
      <c r="AO23" s="398">
        <v>0.0017279810046746309</v>
      </c>
      <c r="AP23" s="396">
        <v>0.0023527130283867164</v>
      </c>
      <c r="AQ23" s="396">
        <v>0.0022813190511956666</v>
      </c>
      <c r="AR23" s="396">
        <v>0.0023575707637766875</v>
      </c>
      <c r="AS23" s="399">
        <v>-0.06247320237120855</v>
      </c>
      <c r="AT23" s="400">
        <v>-0.0076251712581020935</v>
      </c>
      <c r="AU23" s="458"/>
      <c r="AW23" s="482"/>
      <c r="AX23" s="484" t="s">
        <v>541</v>
      </c>
      <c r="AY23" s="485">
        <v>2423</v>
      </c>
      <c r="AZ23" s="485">
        <v>2999</v>
      </c>
      <c r="BA23" s="485">
        <v>446</v>
      </c>
      <c r="BB23" s="485">
        <v>404</v>
      </c>
      <c r="BC23" s="396">
        <v>-0.19206402134044687</v>
      </c>
      <c r="BD23" s="397">
        <v>0.10396039603960405</v>
      </c>
      <c r="BE23" s="398">
        <v>0.0015800188584999537</v>
      </c>
      <c r="BF23" s="396">
        <v>0.0020599494045104583</v>
      </c>
      <c r="BG23" s="396">
        <v>0.0018087729543832328</v>
      </c>
      <c r="BH23" s="396">
        <v>0.0017533352429063701</v>
      </c>
      <c r="BI23" s="399">
        <v>-0.04799305460105045</v>
      </c>
      <c r="BJ23" s="400">
        <v>0.0055437711476862645</v>
      </c>
      <c r="BK23" s="458"/>
      <c r="BM23" s="482"/>
      <c r="BN23" s="484" t="s">
        <v>539</v>
      </c>
      <c r="BO23" s="485">
        <v>1413</v>
      </c>
      <c r="BP23" s="485">
        <v>1328</v>
      </c>
      <c r="BQ23" s="485">
        <v>778</v>
      </c>
      <c r="BR23" s="485">
        <v>185</v>
      </c>
      <c r="BS23" s="396">
        <v>0.06400602409638556</v>
      </c>
      <c r="BT23" s="397">
        <v>3.205405405405405</v>
      </c>
      <c r="BU23" s="398">
        <v>0.0014169277236499578</v>
      </c>
      <c r="BV23" s="396">
        <v>0.0013158338006789227</v>
      </c>
      <c r="BW23" s="396">
        <v>0.004046182650301644</v>
      </c>
      <c r="BX23" s="396">
        <v>0.0009444895416928316</v>
      </c>
      <c r="BY23" s="399">
        <v>0.010109392297103512</v>
      </c>
      <c r="BZ23" s="400">
        <v>0.3101693108608812</v>
      </c>
      <c r="CA23" s="458"/>
      <c r="CC23" s="482"/>
      <c r="CD23" s="484" t="s">
        <v>546</v>
      </c>
      <c r="CE23" s="485">
        <v>985</v>
      </c>
      <c r="CF23" s="485">
        <v>1254</v>
      </c>
      <c r="CG23" s="485">
        <v>203</v>
      </c>
      <c r="CH23" s="485">
        <v>260</v>
      </c>
      <c r="CI23" s="396">
        <v>-0.21451355661881977</v>
      </c>
      <c r="CJ23" s="397">
        <v>-0.21923076923076923</v>
      </c>
      <c r="CK23" s="398">
        <v>0.0006828579094010469</v>
      </c>
      <c r="CL23" s="396">
        <v>0.0008870440635955418</v>
      </c>
      <c r="CM23" s="396">
        <v>0.0007985146840163321</v>
      </c>
      <c r="CN23" s="396">
        <v>0.0010398710559890573</v>
      </c>
      <c r="CO23" s="399">
        <v>-0.020418615419449494</v>
      </c>
      <c r="CP23" s="400">
        <v>-0.024135637197272516</v>
      </c>
      <c r="CQ23" s="458"/>
      <c r="CS23" s="482"/>
      <c r="CT23" s="484" t="s">
        <v>547</v>
      </c>
      <c r="CU23" s="485">
        <v>7</v>
      </c>
      <c r="CV23" s="485">
        <v>96</v>
      </c>
      <c r="CW23" s="485">
        <v>0</v>
      </c>
      <c r="CX23" s="485">
        <v>8</v>
      </c>
      <c r="CY23" s="396">
        <v>-0.9270833333333334</v>
      </c>
      <c r="CZ23" s="397">
        <v>-1</v>
      </c>
      <c r="DA23" s="398">
        <v>4.2437359426246904E-05</v>
      </c>
      <c r="DB23" s="396">
        <v>0.0007197372958870012</v>
      </c>
      <c r="DC23" s="396">
        <v>0</v>
      </c>
      <c r="DD23" s="396">
        <v>0.0003040668947168377</v>
      </c>
      <c r="DE23" s="399">
        <v>-0.06772999364607543</v>
      </c>
      <c r="DF23" s="400">
        <v>-0.03040668947168377</v>
      </c>
      <c r="DG23" s="458"/>
      <c r="DI23" s="482"/>
      <c r="DJ23" s="484" t="s">
        <v>546</v>
      </c>
      <c r="DK23" s="485">
        <v>11</v>
      </c>
      <c r="DL23" s="485">
        <v>24</v>
      </c>
      <c r="DM23" s="485">
        <v>2</v>
      </c>
      <c r="DN23" s="485">
        <v>7</v>
      </c>
      <c r="DO23" s="396">
        <v>-0.5416666666666667</v>
      </c>
      <c r="DP23" s="397">
        <v>-0.7142857142857143</v>
      </c>
      <c r="DQ23" s="398">
        <v>4.717608258387693E-05</v>
      </c>
      <c r="DR23" s="396">
        <v>7.376376539434417E-05</v>
      </c>
      <c r="DS23" s="396">
        <v>4.10896988125077E-05</v>
      </c>
      <c r="DT23" s="396">
        <v>0.00012878773940720845</v>
      </c>
      <c r="DU23" s="399">
        <v>-0.002658768281046724</v>
      </c>
      <c r="DV23" s="400">
        <v>-0.008769804059470074</v>
      </c>
      <c r="DW23" s="458"/>
      <c r="DY23" s="498"/>
      <c r="DZ23" s="462"/>
      <c r="EA23" s="462"/>
      <c r="EB23" s="462"/>
      <c r="EC23" s="462"/>
      <c r="ED23" s="462"/>
      <c r="EE23" s="462"/>
      <c r="EF23" s="462"/>
      <c r="EG23" s="462"/>
      <c r="EH23" s="462"/>
      <c r="EI23" s="462"/>
      <c r="EJ23" s="462"/>
      <c r="EK23" s="462"/>
      <c r="EL23" s="462"/>
      <c r="EM23" s="462"/>
      <c r="EN23" s="454"/>
      <c r="EO23" s="454"/>
      <c r="EP23" s="484" t="s">
        <v>543</v>
      </c>
      <c r="EQ23" s="485">
        <v>36437</v>
      </c>
      <c r="ER23" s="485">
        <v>31928</v>
      </c>
      <c r="ES23" s="485">
        <v>13944</v>
      </c>
      <c r="ET23" s="485">
        <v>5765</v>
      </c>
      <c r="EU23" s="396">
        <v>0.14122400400902024</v>
      </c>
      <c r="EV23" s="397">
        <v>1.4187337380745881</v>
      </c>
      <c r="EW23" s="398">
        <v>0.0038024583393556056</v>
      </c>
      <c r="EX23" s="396">
        <v>0.003329858299552918</v>
      </c>
      <c r="EY23" s="396">
        <v>0.008078827666160871</v>
      </c>
      <c r="EZ23" s="396">
        <v>0.003350213216518498</v>
      </c>
      <c r="FA23" s="399">
        <v>0.04726000398026877</v>
      </c>
      <c r="FB23" s="400">
        <v>0.4728614449642374</v>
      </c>
      <c r="FC23" s="367"/>
    </row>
    <row r="24" spans="1:159" ht="12.75">
      <c r="A24" s="454"/>
      <c r="B24" s="484" t="s">
        <v>546</v>
      </c>
      <c r="C24" s="485">
        <v>21029</v>
      </c>
      <c r="D24" s="485">
        <v>23799</v>
      </c>
      <c r="E24" s="485">
        <v>4331</v>
      </c>
      <c r="F24" s="485">
        <v>5016</v>
      </c>
      <c r="G24" s="396">
        <v>-0.11639144501869825</v>
      </c>
      <c r="H24" s="397">
        <v>-0.13656299840510366</v>
      </c>
      <c r="I24" s="398">
        <v>0.002340389373392436</v>
      </c>
      <c r="J24" s="396">
        <v>0.002628530026695059</v>
      </c>
      <c r="K24" s="396">
        <v>0.002674227694032786</v>
      </c>
      <c r="L24" s="396">
        <v>0.00309174837260992</v>
      </c>
      <c r="M24" s="399">
        <v>-0.028814065330262303</v>
      </c>
      <c r="N24" s="400">
        <v>-0.04175206785771339</v>
      </c>
      <c r="O24" s="367"/>
      <c r="Q24" s="482"/>
      <c r="R24" s="484" t="s">
        <v>546</v>
      </c>
      <c r="S24" s="485">
        <v>8682</v>
      </c>
      <c r="T24" s="485">
        <v>9179</v>
      </c>
      <c r="U24" s="485">
        <v>1872</v>
      </c>
      <c r="V24" s="485">
        <v>2267</v>
      </c>
      <c r="W24" s="396">
        <v>-0.05414533173548319</v>
      </c>
      <c r="X24" s="397">
        <v>-0.17423908248786946</v>
      </c>
      <c r="Y24" s="398">
        <v>0.006580478217798519</v>
      </c>
      <c r="Z24" s="396">
        <v>0.006827708042770804</v>
      </c>
      <c r="AA24" s="396">
        <v>0.007193691685752494</v>
      </c>
      <c r="AB24" s="396">
        <v>0.008448363246079543</v>
      </c>
      <c r="AC24" s="399">
        <v>-0.024722982497228565</v>
      </c>
      <c r="AD24" s="400">
        <v>-0.12546715603270484</v>
      </c>
      <c r="AE24" s="458"/>
      <c r="AG24" s="482"/>
      <c r="AH24" s="484" t="s">
        <v>546</v>
      </c>
      <c r="AI24" s="485">
        <v>2378</v>
      </c>
      <c r="AJ24" s="485">
        <v>2904</v>
      </c>
      <c r="AK24" s="485">
        <v>478</v>
      </c>
      <c r="AL24" s="485">
        <v>573</v>
      </c>
      <c r="AM24" s="396">
        <v>-0.181129476584022</v>
      </c>
      <c r="AN24" s="397">
        <v>-0.1657940663176265</v>
      </c>
      <c r="AO24" s="398">
        <v>0.0014115901164947688</v>
      </c>
      <c r="AP24" s="396">
        <v>0.0015819121635644883</v>
      </c>
      <c r="AQ24" s="396">
        <v>0.0014897138066550938</v>
      </c>
      <c r="AR24" s="396">
        <v>0.0016802090144826393</v>
      </c>
      <c r="AS24" s="399">
        <v>-0.017032204706971952</v>
      </c>
      <c r="AT24" s="400">
        <v>-0.01904952078275455</v>
      </c>
      <c r="AU24" s="458"/>
      <c r="AW24" s="482"/>
      <c r="AX24" s="484" t="s">
        <v>546</v>
      </c>
      <c r="AY24" s="485">
        <v>1135</v>
      </c>
      <c r="AZ24" s="485">
        <v>1758</v>
      </c>
      <c r="BA24" s="485">
        <v>171</v>
      </c>
      <c r="BB24" s="485">
        <v>275</v>
      </c>
      <c r="BC24" s="396">
        <v>-0.3543799772468714</v>
      </c>
      <c r="BD24" s="397">
        <v>-0.3781818181818182</v>
      </c>
      <c r="BE24" s="398">
        <v>0.000740124393065393</v>
      </c>
      <c r="BF24" s="396">
        <v>0.0012075328619971274</v>
      </c>
      <c r="BG24" s="396">
        <v>0.0006934981506715982</v>
      </c>
      <c r="BH24" s="396">
        <v>0.00119348314801795</v>
      </c>
      <c r="BI24" s="399">
        <v>-0.046740846893173434</v>
      </c>
      <c r="BJ24" s="400">
        <v>-0.04999849973463519</v>
      </c>
      <c r="BK24" s="458"/>
      <c r="BM24" s="482"/>
      <c r="BN24" s="484" t="s">
        <v>547</v>
      </c>
      <c r="BO24" s="485">
        <v>363</v>
      </c>
      <c r="BP24" s="485">
        <v>742</v>
      </c>
      <c r="BQ24" s="485">
        <v>2</v>
      </c>
      <c r="BR24" s="485">
        <v>107</v>
      </c>
      <c r="BS24" s="396">
        <v>-0.5107816711590296</v>
      </c>
      <c r="BT24" s="397">
        <v>-0.9813084112149533</v>
      </c>
      <c r="BU24" s="398">
        <v>0.0003640090330395857</v>
      </c>
      <c r="BV24" s="396">
        <v>0.0007352023193552415</v>
      </c>
      <c r="BW24" s="396">
        <v>1.040149781568546E-05</v>
      </c>
      <c r="BX24" s="396">
        <v>0.0005462723295196377</v>
      </c>
      <c r="BY24" s="399">
        <v>-0.03711932863156558</v>
      </c>
      <c r="BZ24" s="400">
        <v>-0.053587083170395226</v>
      </c>
      <c r="CA24" s="458"/>
      <c r="CC24" s="482"/>
      <c r="CD24" s="484" t="s">
        <v>547</v>
      </c>
      <c r="CE24" s="485">
        <v>5</v>
      </c>
      <c r="CF24" s="485">
        <v>10</v>
      </c>
      <c r="CG24" s="485">
        <v>1</v>
      </c>
      <c r="CH24" s="485">
        <v>1</v>
      </c>
      <c r="CI24" s="396">
        <v>-0.5</v>
      </c>
      <c r="CJ24" s="397">
        <v>0</v>
      </c>
      <c r="CK24" s="398">
        <v>3.466283804066228E-06</v>
      </c>
      <c r="CL24" s="396">
        <v>7.073716615594433E-06</v>
      </c>
      <c r="CM24" s="396">
        <v>3.933569872001636E-06</v>
      </c>
      <c r="CN24" s="396">
        <v>3.999504061496375E-06</v>
      </c>
      <c r="CO24" s="399">
        <v>-0.0003607432811528205</v>
      </c>
      <c r="CP24" s="400">
        <v>-6.59341894947383E-06</v>
      </c>
      <c r="CQ24" s="458"/>
      <c r="CS24" s="482"/>
      <c r="CT24" s="484" t="s">
        <v>546</v>
      </c>
      <c r="CU24" s="485">
        <v>3</v>
      </c>
      <c r="CV24" s="485">
        <v>6</v>
      </c>
      <c r="CW24" s="485">
        <v>1</v>
      </c>
      <c r="CX24" s="485">
        <v>1</v>
      </c>
      <c r="CY24" s="396">
        <v>-0.5</v>
      </c>
      <c r="CZ24" s="397">
        <v>0</v>
      </c>
      <c r="DA24" s="398">
        <v>1.8187439754105814E-05</v>
      </c>
      <c r="DB24" s="396">
        <v>4.498358099293758E-05</v>
      </c>
      <c r="DC24" s="396">
        <v>2.857142857142857E-05</v>
      </c>
      <c r="DD24" s="396">
        <v>3.800836183960471E-05</v>
      </c>
      <c r="DE24" s="399">
        <v>-0.002679614123883176</v>
      </c>
      <c r="DF24" s="400">
        <v>-0.0009436933268176142</v>
      </c>
      <c r="DG24" s="458"/>
      <c r="DI24" s="482"/>
      <c r="DJ24" s="484" t="s">
        <v>548</v>
      </c>
      <c r="DK24" s="485">
        <v>2</v>
      </c>
      <c r="DL24" s="485">
        <v>16</v>
      </c>
      <c r="DM24" s="485">
        <v>1</v>
      </c>
      <c r="DN24" s="485">
        <v>1</v>
      </c>
      <c r="DO24" s="396">
        <v>-0.875</v>
      </c>
      <c r="DP24" s="397">
        <v>0</v>
      </c>
      <c r="DQ24" s="398">
        <v>8.577469560704897E-06</v>
      </c>
      <c r="DR24" s="396">
        <v>4.917584359622944E-05</v>
      </c>
      <c r="DS24" s="396">
        <v>2.054484940625385E-05</v>
      </c>
      <c r="DT24" s="396">
        <v>1.8398248486744062E-05</v>
      </c>
      <c r="DU24" s="399">
        <v>-0.004059837403552455</v>
      </c>
      <c r="DV24" s="400">
        <v>0.00021466009195097898</v>
      </c>
      <c r="DW24" s="458"/>
      <c r="DY24" s="498"/>
      <c r="DZ24" s="462"/>
      <c r="EA24" s="462"/>
      <c r="EB24" s="462"/>
      <c r="EC24" s="462"/>
      <c r="ED24" s="462"/>
      <c r="EE24" s="462"/>
      <c r="EF24" s="462"/>
      <c r="EG24" s="462"/>
      <c r="EH24" s="462"/>
      <c r="EI24" s="462"/>
      <c r="EJ24" s="462"/>
      <c r="EK24" s="462"/>
      <c r="EL24" s="462"/>
      <c r="EM24" s="462"/>
      <c r="EN24" s="454"/>
      <c r="EO24" s="454"/>
      <c r="EP24" s="484" t="s">
        <v>546</v>
      </c>
      <c r="EQ24" s="485">
        <v>21372</v>
      </c>
      <c r="ER24" s="485">
        <v>24085</v>
      </c>
      <c r="ES24" s="485">
        <v>4418</v>
      </c>
      <c r="ET24" s="485">
        <v>5066</v>
      </c>
      <c r="EU24" s="396">
        <v>-0.11264272368694206</v>
      </c>
      <c r="EV24" s="397">
        <v>-0.12791156731148834</v>
      </c>
      <c r="EW24" s="398">
        <v>0.0022303191708622555</v>
      </c>
      <c r="EX24" s="396">
        <v>0.002511890414204837</v>
      </c>
      <c r="EY24" s="396">
        <v>0.0025596859315188416</v>
      </c>
      <c r="EZ24" s="396">
        <v>0.0029440034960767926</v>
      </c>
      <c r="FA24" s="399">
        <v>-0.028157124334258134</v>
      </c>
      <c r="FB24" s="400">
        <v>-0.03843175645579511</v>
      </c>
      <c r="FC24" s="367"/>
    </row>
    <row r="25" spans="1:159" ht="12.75">
      <c r="A25" s="454"/>
      <c r="B25" s="484" t="s">
        <v>547</v>
      </c>
      <c r="C25" s="485">
        <v>3619</v>
      </c>
      <c r="D25" s="485">
        <v>5375</v>
      </c>
      <c r="E25" s="485">
        <v>350</v>
      </c>
      <c r="F25" s="485">
        <v>928</v>
      </c>
      <c r="G25" s="396">
        <v>-0.32669767441860464</v>
      </c>
      <c r="H25" s="397">
        <v>-0.6228448275862069</v>
      </c>
      <c r="I25" s="398">
        <v>0.00040277089458876916</v>
      </c>
      <c r="J25" s="396">
        <v>0.0005936530481737023</v>
      </c>
      <c r="K25" s="396">
        <v>0.0002161116815773436</v>
      </c>
      <c r="L25" s="396">
        <v>0.0005719981040235259</v>
      </c>
      <c r="M25" s="399">
        <v>-0.019088215358493314</v>
      </c>
      <c r="N25" s="400">
        <v>-0.03558864224461823</v>
      </c>
      <c r="O25" s="367"/>
      <c r="Q25" s="482"/>
      <c r="R25" s="484" t="s">
        <v>547</v>
      </c>
      <c r="S25" s="485">
        <v>2396</v>
      </c>
      <c r="T25" s="485">
        <v>3447</v>
      </c>
      <c r="U25" s="485">
        <v>279</v>
      </c>
      <c r="V25" s="485">
        <v>610</v>
      </c>
      <c r="W25" s="396">
        <v>-0.30490281404119524</v>
      </c>
      <c r="X25" s="397">
        <v>-0.5426229508196722</v>
      </c>
      <c r="Y25" s="398">
        <v>0.001816036144879665</v>
      </c>
      <c r="Z25" s="396">
        <v>0.0025640167364016737</v>
      </c>
      <c r="AA25" s="396">
        <v>0.0010721367416265735</v>
      </c>
      <c r="AB25" s="396">
        <v>0.002273269333969352</v>
      </c>
      <c r="AC25" s="399">
        <v>-0.07479805915220088</v>
      </c>
      <c r="AD25" s="400">
        <v>-0.12011325923427783</v>
      </c>
      <c r="AE25" s="458"/>
      <c r="AG25" s="482"/>
      <c r="AH25" s="484" t="s">
        <v>548</v>
      </c>
      <c r="AI25" s="485">
        <v>87</v>
      </c>
      <c r="AJ25" s="485">
        <v>181</v>
      </c>
      <c r="AK25" s="485">
        <v>12</v>
      </c>
      <c r="AL25" s="485">
        <v>31</v>
      </c>
      <c r="AM25" s="396">
        <v>-0.5193370165745856</v>
      </c>
      <c r="AN25" s="397">
        <v>-0.6129032258064516</v>
      </c>
      <c r="AO25" s="398">
        <v>5.1643540847369596E-05</v>
      </c>
      <c r="AP25" s="396">
        <v>9.859714242602355E-05</v>
      </c>
      <c r="AQ25" s="396">
        <v>3.739867297042077E-05</v>
      </c>
      <c r="AR25" s="396">
        <v>9.090136029487228E-05</v>
      </c>
      <c r="AS25" s="399">
        <v>-0.004695360157865395</v>
      </c>
      <c r="AT25" s="400">
        <v>-0.0053502687324451514</v>
      </c>
      <c r="AU25" s="458"/>
      <c r="AW25" s="482"/>
      <c r="AX25" s="484" t="s">
        <v>547</v>
      </c>
      <c r="AY25" s="485">
        <v>625</v>
      </c>
      <c r="AZ25" s="485">
        <v>851</v>
      </c>
      <c r="BA25" s="485">
        <v>48</v>
      </c>
      <c r="BB25" s="485">
        <v>170</v>
      </c>
      <c r="BC25" s="396">
        <v>-0.26556991774383076</v>
      </c>
      <c r="BD25" s="397">
        <v>-0.7176470588235294</v>
      </c>
      <c r="BE25" s="398">
        <v>0.000407557485168168</v>
      </c>
      <c r="BF25" s="396">
        <v>0.0005845338256880293</v>
      </c>
      <c r="BG25" s="396">
        <v>0.00019466614755693986</v>
      </c>
      <c r="BH25" s="396">
        <v>0.0007377895824110963</v>
      </c>
      <c r="BI25" s="399">
        <v>-0.017697634051986124</v>
      </c>
      <c r="BJ25" s="400">
        <v>-0.054312343485415644</v>
      </c>
      <c r="BK25" s="458"/>
      <c r="BM25" s="482"/>
      <c r="BN25" s="484" t="s">
        <v>543</v>
      </c>
      <c r="BO25" s="485">
        <v>151</v>
      </c>
      <c r="BP25" s="485">
        <v>173</v>
      </c>
      <c r="BQ25" s="485">
        <v>22</v>
      </c>
      <c r="BR25" s="485">
        <v>25</v>
      </c>
      <c r="BS25" s="396">
        <v>-0.12716763005780352</v>
      </c>
      <c r="BT25" s="397">
        <v>-0.12</v>
      </c>
      <c r="BU25" s="398">
        <v>0.00015141973550682493</v>
      </c>
      <c r="BV25" s="396">
        <v>0.00017141509602217893</v>
      </c>
      <c r="BW25" s="396">
        <v>0.00011441647597254005</v>
      </c>
      <c r="BX25" s="396">
        <v>0.00012763372185038265</v>
      </c>
      <c r="BY25" s="399">
        <v>-0.0019995360515354006</v>
      </c>
      <c r="BZ25" s="400">
        <v>-0.00132172458778426</v>
      </c>
      <c r="CA25" s="458"/>
      <c r="CC25" s="482"/>
      <c r="CD25" s="484" t="s">
        <v>548</v>
      </c>
      <c r="CE25" s="485">
        <v>1</v>
      </c>
      <c r="CF25" s="485">
        <v>12</v>
      </c>
      <c r="CG25" s="485">
        <v>0</v>
      </c>
      <c r="CH25" s="485">
        <v>1</v>
      </c>
      <c r="CI25" s="396">
        <v>-0.9166666666666666</v>
      </c>
      <c r="CJ25" s="397">
        <v>-1</v>
      </c>
      <c r="CK25" s="398">
        <v>6.932567608132456E-07</v>
      </c>
      <c r="CL25" s="396">
        <v>8.48845993871332E-06</v>
      </c>
      <c r="CM25" s="396">
        <v>0</v>
      </c>
      <c r="CN25" s="396">
        <v>3.999504061496375E-06</v>
      </c>
      <c r="CO25" s="399">
        <v>-0.0007795203177900074</v>
      </c>
      <c r="CP25" s="400">
        <v>-0.00039995040614963746</v>
      </c>
      <c r="CQ25" s="458"/>
      <c r="CS25" s="482"/>
      <c r="CT25" s="484" t="s">
        <v>548</v>
      </c>
      <c r="CU25" s="485">
        <v>2</v>
      </c>
      <c r="CV25" s="485">
        <v>0</v>
      </c>
      <c r="CW25" s="485">
        <v>0</v>
      </c>
      <c r="CX25" s="485">
        <v>0</v>
      </c>
      <c r="CY25" s="396" t="s">
        <v>493</v>
      </c>
      <c r="CZ25" s="397" t="s">
        <v>493</v>
      </c>
      <c r="DA25" s="398">
        <v>1.2124959836070543E-05</v>
      </c>
      <c r="DB25" s="396">
        <v>0</v>
      </c>
      <c r="DC25" s="396">
        <v>0</v>
      </c>
      <c r="DD25" s="396">
        <v>0</v>
      </c>
      <c r="DE25" s="399">
        <v>0.0012124959836070544</v>
      </c>
      <c r="DF25" s="400">
        <v>0</v>
      </c>
      <c r="DG25" s="458"/>
      <c r="DI25" s="482"/>
      <c r="DJ25" s="484" t="s">
        <v>543</v>
      </c>
      <c r="DK25" s="485">
        <v>0</v>
      </c>
      <c r="DL25" s="485">
        <v>0</v>
      </c>
      <c r="DM25" s="485">
        <v>0</v>
      </c>
      <c r="DN25" s="485">
        <v>0</v>
      </c>
      <c r="DO25" s="396" t="s">
        <v>493</v>
      </c>
      <c r="DP25" s="397" t="s">
        <v>493</v>
      </c>
      <c r="DQ25" s="398">
        <v>0</v>
      </c>
      <c r="DR25" s="396">
        <v>0</v>
      </c>
      <c r="DS25" s="396">
        <v>0</v>
      </c>
      <c r="DT25" s="396">
        <v>0</v>
      </c>
      <c r="DU25" s="399">
        <v>0</v>
      </c>
      <c r="DV25" s="400">
        <v>0</v>
      </c>
      <c r="DW25" s="458"/>
      <c r="DY25" s="498"/>
      <c r="DZ25" s="462"/>
      <c r="EA25" s="462"/>
      <c r="EB25" s="462"/>
      <c r="EC25" s="462"/>
      <c r="ED25" s="462"/>
      <c r="EE25" s="462"/>
      <c r="EF25" s="462"/>
      <c r="EG25" s="462"/>
      <c r="EH25" s="462"/>
      <c r="EI25" s="462"/>
      <c r="EJ25" s="462"/>
      <c r="EK25" s="462"/>
      <c r="EL25" s="462"/>
      <c r="EM25" s="462"/>
      <c r="EN25" s="454"/>
      <c r="EO25" s="454"/>
      <c r="EP25" s="484" t="s">
        <v>547</v>
      </c>
      <c r="EQ25" s="485">
        <v>3637</v>
      </c>
      <c r="ER25" s="485">
        <v>5549</v>
      </c>
      <c r="ES25" s="485">
        <v>350</v>
      </c>
      <c r="ET25" s="485">
        <v>962</v>
      </c>
      <c r="EU25" s="396">
        <v>-0.34456658857451794</v>
      </c>
      <c r="EV25" s="397">
        <v>-0.6361746361746361</v>
      </c>
      <c r="EW25" s="398">
        <v>0.00037954664160705706</v>
      </c>
      <c r="EX25" s="396">
        <v>0.0005787203615703815</v>
      </c>
      <c r="EY25" s="396">
        <v>0.00020278181892974075</v>
      </c>
      <c r="EZ25" s="396">
        <v>0.0005590468541701293</v>
      </c>
      <c r="FA25" s="399">
        <v>-0.019917371996332443</v>
      </c>
      <c r="FB25" s="400">
        <v>-0.03562650352403886</v>
      </c>
      <c r="FC25" s="367"/>
    </row>
    <row r="26" spans="1:159" ht="12.75">
      <c r="A26" s="454"/>
      <c r="B26" s="484" t="s">
        <v>548</v>
      </c>
      <c r="C26" s="485">
        <v>1799</v>
      </c>
      <c r="D26" s="485">
        <v>2704</v>
      </c>
      <c r="E26" s="485">
        <v>348</v>
      </c>
      <c r="F26" s="485">
        <v>499</v>
      </c>
      <c r="G26" s="396">
        <v>-0.334689349112426</v>
      </c>
      <c r="H26" s="397">
        <v>-0.30260521042084165</v>
      </c>
      <c r="I26" s="398">
        <v>0.00020021686636230885</v>
      </c>
      <c r="J26" s="396">
        <v>0.00029864890088589604</v>
      </c>
      <c r="K26" s="396">
        <v>0.00021487675768261592</v>
      </c>
      <c r="L26" s="396">
        <v>0.00030757225636609853</v>
      </c>
      <c r="M26" s="399">
        <v>-0.009843203452358718</v>
      </c>
      <c r="N26" s="400">
        <v>-0.009269549868348262</v>
      </c>
      <c r="O26" s="367"/>
      <c r="Q26" s="482"/>
      <c r="R26" s="484" t="s">
        <v>548</v>
      </c>
      <c r="S26" s="485">
        <v>1396</v>
      </c>
      <c r="T26" s="485">
        <v>1950</v>
      </c>
      <c r="U26" s="485">
        <v>285</v>
      </c>
      <c r="V26" s="485">
        <v>363</v>
      </c>
      <c r="W26" s="396">
        <v>-0.28410256410256407</v>
      </c>
      <c r="X26" s="397">
        <v>-0.2148760330578512</v>
      </c>
      <c r="Y26" s="398">
        <v>0.0010580911762320584</v>
      </c>
      <c r="Z26" s="396">
        <v>0.0014504881450488145</v>
      </c>
      <c r="AA26" s="396">
        <v>0.0010951934457475753</v>
      </c>
      <c r="AB26" s="396">
        <v>0.0013527815872637291</v>
      </c>
      <c r="AC26" s="399">
        <v>-0.03923969688167561</v>
      </c>
      <c r="AD26" s="400">
        <v>-0.025758814151615385</v>
      </c>
      <c r="AE26" s="458"/>
      <c r="AG26" s="482"/>
      <c r="AH26" s="484" t="s">
        <v>547</v>
      </c>
      <c r="AI26" s="485">
        <v>0</v>
      </c>
      <c r="AJ26" s="485">
        <v>21</v>
      </c>
      <c r="AK26" s="485">
        <v>0</v>
      </c>
      <c r="AL26" s="485">
        <v>1</v>
      </c>
      <c r="AM26" s="396">
        <v>-1</v>
      </c>
      <c r="AN26" s="397">
        <v>-1</v>
      </c>
      <c r="AO26" s="398">
        <v>0</v>
      </c>
      <c r="AP26" s="396">
        <v>1.1439447463792786E-05</v>
      </c>
      <c r="AQ26" s="396">
        <v>0</v>
      </c>
      <c r="AR26" s="396">
        <v>2.93230194499588E-06</v>
      </c>
      <c r="AS26" s="399">
        <v>-0.0011439447463792787</v>
      </c>
      <c r="AT26" s="400">
        <v>-0.000293230194499588</v>
      </c>
      <c r="AU26" s="458"/>
      <c r="AW26" s="482"/>
      <c r="AX26" s="484" t="s">
        <v>548</v>
      </c>
      <c r="AY26" s="485">
        <v>34</v>
      </c>
      <c r="AZ26" s="485">
        <v>90</v>
      </c>
      <c r="BA26" s="485">
        <v>6</v>
      </c>
      <c r="BB26" s="485">
        <v>40</v>
      </c>
      <c r="BC26" s="396">
        <v>-0.6222222222222222</v>
      </c>
      <c r="BD26" s="397">
        <v>-0.85</v>
      </c>
      <c r="BE26" s="398">
        <v>2.217112719314834E-05</v>
      </c>
      <c r="BF26" s="396">
        <v>6.181908849814646E-05</v>
      </c>
      <c r="BG26" s="396">
        <v>2.4333268444617483E-05</v>
      </c>
      <c r="BH26" s="396">
        <v>0.0001735975488026109</v>
      </c>
      <c r="BI26" s="399">
        <v>-0.003964796130499812</v>
      </c>
      <c r="BJ26" s="400">
        <v>-0.014926428035799345</v>
      </c>
      <c r="BK26" s="458"/>
      <c r="BM26" s="482"/>
      <c r="BN26" s="484" t="s">
        <v>548</v>
      </c>
      <c r="BO26" s="485">
        <v>80</v>
      </c>
      <c r="BP26" s="485">
        <v>121</v>
      </c>
      <c r="BQ26" s="485">
        <v>7</v>
      </c>
      <c r="BR26" s="485">
        <v>19</v>
      </c>
      <c r="BS26" s="396">
        <v>-0.33884297520661155</v>
      </c>
      <c r="BT26" s="397">
        <v>-0.631578947368421</v>
      </c>
      <c r="BU26" s="398">
        <v>8.02223764274569E-05</v>
      </c>
      <c r="BV26" s="396">
        <v>0.0001198914833449922</v>
      </c>
      <c r="BW26" s="396">
        <v>3.6405242354899104E-05</v>
      </c>
      <c r="BX26" s="396">
        <v>9.700162860629081E-05</v>
      </c>
      <c r="BY26" s="399">
        <v>-0.003966910691753529</v>
      </c>
      <c r="BZ26" s="400">
        <v>-0.006059638625139171</v>
      </c>
      <c r="CA26" s="458"/>
      <c r="CC26" s="482"/>
      <c r="CD26" s="484" t="s">
        <v>543</v>
      </c>
      <c r="CE26" s="485">
        <v>0</v>
      </c>
      <c r="CF26" s="485">
        <v>0</v>
      </c>
      <c r="CG26" s="485">
        <v>0</v>
      </c>
      <c r="CH26" s="485">
        <v>0</v>
      </c>
      <c r="CI26" s="396" t="s">
        <v>493</v>
      </c>
      <c r="CJ26" s="397" t="s">
        <v>493</v>
      </c>
      <c r="CK26" s="398">
        <v>0</v>
      </c>
      <c r="CL26" s="396">
        <v>0</v>
      </c>
      <c r="CM26" s="396">
        <v>0</v>
      </c>
      <c r="CN26" s="396">
        <v>0</v>
      </c>
      <c r="CO26" s="399">
        <v>0</v>
      </c>
      <c r="CP26" s="400">
        <v>0</v>
      </c>
      <c r="CQ26" s="458"/>
      <c r="CS26" s="482"/>
      <c r="CT26" s="484" t="s">
        <v>543</v>
      </c>
      <c r="CU26" s="485">
        <v>0</v>
      </c>
      <c r="CV26" s="485">
        <v>0</v>
      </c>
      <c r="CW26" s="485">
        <v>0</v>
      </c>
      <c r="CX26" s="485">
        <v>0</v>
      </c>
      <c r="CY26" s="396" t="s">
        <v>493</v>
      </c>
      <c r="CZ26" s="397" t="s">
        <v>493</v>
      </c>
      <c r="DA26" s="398">
        <v>0</v>
      </c>
      <c r="DB26" s="396">
        <v>0</v>
      </c>
      <c r="DC26" s="396">
        <v>0</v>
      </c>
      <c r="DD26" s="396">
        <v>0</v>
      </c>
      <c r="DE26" s="399">
        <v>0</v>
      </c>
      <c r="DF26" s="400">
        <v>0</v>
      </c>
      <c r="DG26" s="458"/>
      <c r="DI26" s="482"/>
      <c r="DJ26" s="484" t="s">
        <v>547</v>
      </c>
      <c r="DK26" s="485">
        <v>0</v>
      </c>
      <c r="DL26" s="485">
        <v>0</v>
      </c>
      <c r="DM26" s="485">
        <v>0</v>
      </c>
      <c r="DN26" s="485">
        <v>0</v>
      </c>
      <c r="DO26" s="396" t="s">
        <v>493</v>
      </c>
      <c r="DP26" s="397" t="s">
        <v>493</v>
      </c>
      <c r="DQ26" s="398">
        <v>0</v>
      </c>
      <c r="DR26" s="396">
        <v>0</v>
      </c>
      <c r="DS26" s="396">
        <v>0</v>
      </c>
      <c r="DT26" s="396">
        <v>0</v>
      </c>
      <c r="DU26" s="399">
        <v>0</v>
      </c>
      <c r="DV26" s="400">
        <v>0</v>
      </c>
      <c r="DW26" s="458"/>
      <c r="DY26" s="498"/>
      <c r="DZ26" s="462"/>
      <c r="EL26" s="462"/>
      <c r="EM26" s="462"/>
      <c r="EN26" s="454"/>
      <c r="EO26" s="454"/>
      <c r="EP26" s="484" t="s">
        <v>548</v>
      </c>
      <c r="EQ26" s="485">
        <v>1832</v>
      </c>
      <c r="ER26" s="485">
        <v>2741</v>
      </c>
      <c r="ES26" s="485">
        <v>354</v>
      </c>
      <c r="ET26" s="485">
        <v>508</v>
      </c>
      <c r="EU26" s="396">
        <v>-0.33163079168186793</v>
      </c>
      <c r="EV26" s="397">
        <v>-0.3031496062992126</v>
      </c>
      <c r="EW26" s="398">
        <v>0.00019118214116693112</v>
      </c>
      <c r="EX26" s="396">
        <v>0.00028586637431328454</v>
      </c>
      <c r="EY26" s="396">
        <v>0.0002050993254317949</v>
      </c>
      <c r="EZ26" s="396">
        <v>0.0002952139313081348</v>
      </c>
      <c r="FA26" s="399">
        <v>-0.009468423314635342</v>
      </c>
      <c r="FB26" s="400">
        <v>-0.009011460587633987</v>
      </c>
      <c r="FC26" s="367"/>
    </row>
    <row r="27" spans="1:159" ht="12.75">
      <c r="A27" s="454"/>
      <c r="B27" s="486" t="s">
        <v>549</v>
      </c>
      <c r="C27" s="469">
        <v>484</v>
      </c>
      <c r="D27" s="469">
        <v>270</v>
      </c>
      <c r="E27" s="469">
        <v>185</v>
      </c>
      <c r="F27" s="469">
        <v>39</v>
      </c>
      <c r="G27" s="428">
        <v>0.7925925925925925</v>
      </c>
      <c r="H27" s="429">
        <v>3.7435897435897436</v>
      </c>
      <c r="I27" s="430">
        <v>5.386601629758615E-05</v>
      </c>
      <c r="J27" s="428">
        <v>2.9820711257097604E-05</v>
      </c>
      <c r="K27" s="428">
        <v>0.00011423046026231018</v>
      </c>
      <c r="L27" s="428">
        <v>2.403871342340249E-05</v>
      </c>
      <c r="M27" s="431">
        <v>0.002404530504048854</v>
      </c>
      <c r="N27" s="432">
        <v>0.009019174683890768</v>
      </c>
      <c r="O27" s="367"/>
      <c r="Q27" s="482"/>
      <c r="R27" s="486" t="s">
        <v>549</v>
      </c>
      <c r="S27" s="469">
        <v>268</v>
      </c>
      <c r="T27" s="469">
        <v>0</v>
      </c>
      <c r="U27" s="469">
        <v>173</v>
      </c>
      <c r="V27" s="469">
        <v>0</v>
      </c>
      <c r="W27" s="428" t="s">
        <v>493</v>
      </c>
      <c r="X27" s="429" t="s">
        <v>493</v>
      </c>
      <c r="Y27" s="430">
        <v>0.00020312925159755851</v>
      </c>
      <c r="Z27" s="428">
        <v>0</v>
      </c>
      <c r="AA27" s="428">
        <v>0.000664801635488879</v>
      </c>
      <c r="AB27" s="428">
        <v>0</v>
      </c>
      <c r="AC27" s="431">
        <v>0.02031292515975585</v>
      </c>
      <c r="AD27" s="432">
        <v>0.0664801635488879</v>
      </c>
      <c r="AE27" s="458"/>
      <c r="AG27" s="482"/>
      <c r="AH27" s="486" t="s">
        <v>549</v>
      </c>
      <c r="AI27" s="469">
        <v>53</v>
      </c>
      <c r="AJ27" s="469">
        <v>80</v>
      </c>
      <c r="AK27" s="469">
        <v>0</v>
      </c>
      <c r="AL27" s="469">
        <v>10</v>
      </c>
      <c r="AM27" s="428">
        <v>-0.3375</v>
      </c>
      <c r="AN27" s="429">
        <v>-1</v>
      </c>
      <c r="AO27" s="430">
        <v>3.1461007642650445E-05</v>
      </c>
      <c r="AP27" s="428">
        <v>4.357884748111538E-05</v>
      </c>
      <c r="AQ27" s="428">
        <v>0</v>
      </c>
      <c r="AR27" s="428">
        <v>2.93230194499588E-05</v>
      </c>
      <c r="AS27" s="431">
        <v>-0.0012117839838464931</v>
      </c>
      <c r="AT27" s="432">
        <v>-0.00293230194499588</v>
      </c>
      <c r="AU27" s="458"/>
      <c r="AW27" s="482"/>
      <c r="AX27" s="486" t="s">
        <v>549</v>
      </c>
      <c r="AY27" s="469">
        <v>5</v>
      </c>
      <c r="AZ27" s="469">
        <v>4</v>
      </c>
      <c r="BA27" s="469">
        <v>0</v>
      </c>
      <c r="BB27" s="469">
        <v>1</v>
      </c>
      <c r="BC27" s="428">
        <v>0.25</v>
      </c>
      <c r="BD27" s="429">
        <v>-1</v>
      </c>
      <c r="BE27" s="430">
        <v>3.260459881345344E-06</v>
      </c>
      <c r="BF27" s="428">
        <v>2.747515044362065E-06</v>
      </c>
      <c r="BG27" s="428">
        <v>0</v>
      </c>
      <c r="BH27" s="428">
        <v>4.339938720065273E-06</v>
      </c>
      <c r="BI27" s="431">
        <v>5.1294483698327885E-05</v>
      </c>
      <c r="BJ27" s="432">
        <v>-0.0004339938720065273</v>
      </c>
      <c r="BK27" s="458"/>
      <c r="BM27" s="482"/>
      <c r="BN27" s="486" t="s">
        <v>549</v>
      </c>
      <c r="BO27" s="469">
        <v>48</v>
      </c>
      <c r="BP27" s="469">
        <v>9</v>
      </c>
      <c r="BQ27" s="469">
        <v>0</v>
      </c>
      <c r="BR27" s="469">
        <v>0</v>
      </c>
      <c r="BS27" s="428">
        <v>4.333333333333333</v>
      </c>
      <c r="BT27" s="429" t="s">
        <v>493</v>
      </c>
      <c r="BU27" s="430">
        <v>4.813342585647414E-05</v>
      </c>
      <c r="BV27" s="428">
        <v>8.917548347974626E-06</v>
      </c>
      <c r="BW27" s="428">
        <v>0</v>
      </c>
      <c r="BX27" s="428">
        <v>0</v>
      </c>
      <c r="BY27" s="431">
        <v>0.0039215877508499515</v>
      </c>
      <c r="BZ27" s="432">
        <v>0</v>
      </c>
      <c r="CA27" s="458"/>
      <c r="CC27" s="482"/>
      <c r="CD27" s="486" t="s">
        <v>549</v>
      </c>
      <c r="CE27" s="469">
        <v>5</v>
      </c>
      <c r="CF27" s="469">
        <v>0</v>
      </c>
      <c r="CG27" s="469">
        <v>5</v>
      </c>
      <c r="CH27" s="469">
        <v>0</v>
      </c>
      <c r="CI27" s="428" t="s">
        <v>493</v>
      </c>
      <c r="CJ27" s="429" t="s">
        <v>493</v>
      </c>
      <c r="CK27" s="430">
        <v>3.466283804066228E-06</v>
      </c>
      <c r="CL27" s="428">
        <v>0</v>
      </c>
      <c r="CM27" s="428">
        <v>1.9667849360008182E-05</v>
      </c>
      <c r="CN27" s="428">
        <v>0</v>
      </c>
      <c r="CO27" s="431">
        <v>0.0003466283804066228</v>
      </c>
      <c r="CP27" s="432">
        <v>0.001966784936000818</v>
      </c>
      <c r="CQ27" s="458"/>
      <c r="CS27" s="482"/>
      <c r="CT27" s="486" t="s">
        <v>549</v>
      </c>
      <c r="CU27" s="469">
        <v>4</v>
      </c>
      <c r="CV27" s="469">
        <v>0</v>
      </c>
      <c r="CW27" s="469">
        <v>0</v>
      </c>
      <c r="CX27" s="469">
        <v>0</v>
      </c>
      <c r="CY27" s="428" t="s">
        <v>493</v>
      </c>
      <c r="CZ27" s="429" t="s">
        <v>493</v>
      </c>
      <c r="DA27" s="430">
        <v>2.4249919672141086E-05</v>
      </c>
      <c r="DB27" s="428">
        <v>0</v>
      </c>
      <c r="DC27" s="428">
        <v>0</v>
      </c>
      <c r="DD27" s="428">
        <v>0</v>
      </c>
      <c r="DE27" s="431">
        <v>0.0024249919672141088</v>
      </c>
      <c r="DF27" s="432">
        <v>0</v>
      </c>
      <c r="DG27" s="458"/>
      <c r="DI27" s="482"/>
      <c r="DJ27" s="486" t="s">
        <v>549</v>
      </c>
      <c r="DK27" s="469">
        <v>0</v>
      </c>
      <c r="DL27" s="469">
        <v>0</v>
      </c>
      <c r="DM27" s="469">
        <v>0</v>
      </c>
      <c r="DN27" s="469">
        <v>0</v>
      </c>
      <c r="DO27" s="428" t="s">
        <v>493</v>
      </c>
      <c r="DP27" s="429" t="s">
        <v>493</v>
      </c>
      <c r="DQ27" s="430">
        <v>0</v>
      </c>
      <c r="DR27" s="428">
        <v>0</v>
      </c>
      <c r="DS27" s="428">
        <v>0</v>
      </c>
      <c r="DT27" s="428">
        <v>0</v>
      </c>
      <c r="DU27" s="431">
        <v>0</v>
      </c>
      <c r="DV27" s="432">
        <v>0</v>
      </c>
      <c r="DW27" s="458"/>
      <c r="DY27" s="445"/>
      <c r="DZ27" s="462"/>
      <c r="EL27" s="462"/>
      <c r="EM27" s="462"/>
      <c r="EN27" s="454"/>
      <c r="EO27" s="454"/>
      <c r="EP27" s="486" t="s">
        <v>549</v>
      </c>
      <c r="EQ27" s="469">
        <v>610</v>
      </c>
      <c r="ER27" s="469">
        <v>273</v>
      </c>
      <c r="ES27" s="469">
        <v>186</v>
      </c>
      <c r="ET27" s="469">
        <v>39</v>
      </c>
      <c r="EU27" s="428">
        <v>1.2344322344322345</v>
      </c>
      <c r="EV27" s="429">
        <v>3.769230769230769</v>
      </c>
      <c r="EW27" s="430">
        <v>6.365780901300655E-05</v>
      </c>
      <c r="EX27" s="428">
        <v>2.847191542777332E-05</v>
      </c>
      <c r="EY27" s="428">
        <v>0.00010776405234551936</v>
      </c>
      <c r="EZ27" s="428">
        <v>2.266406165554578E-05</v>
      </c>
      <c r="FA27" s="431">
        <v>0.003518589358523323</v>
      </c>
      <c r="FB27" s="432">
        <v>0.008509999068997359</v>
      </c>
      <c r="FC27" s="367"/>
    </row>
    <row r="28" spans="1:159" ht="12.75">
      <c r="A28" s="454"/>
      <c r="B28" s="462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60"/>
      <c r="Q28" s="461"/>
      <c r="R28" s="462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8"/>
      <c r="AG28" s="461"/>
      <c r="AH28" s="462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8"/>
      <c r="AW28" s="461"/>
      <c r="AX28" s="462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8"/>
      <c r="BM28" s="461"/>
      <c r="BN28" s="462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8"/>
      <c r="CC28" s="461"/>
      <c r="CD28" s="462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8"/>
      <c r="CS28" s="461"/>
      <c r="CT28" s="462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8"/>
      <c r="DI28" s="461"/>
      <c r="DJ28" s="462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8"/>
      <c r="DY28" s="445"/>
      <c r="DZ28" s="462"/>
      <c r="EL28" s="462"/>
      <c r="EM28" s="462"/>
      <c r="EN28" s="454"/>
      <c r="EO28" s="454"/>
      <c r="EP28" s="462"/>
      <c r="EQ28" s="459"/>
      <c r="ER28" s="459"/>
      <c r="ES28" s="459"/>
      <c r="ET28" s="459"/>
      <c r="EU28" s="459"/>
      <c r="EV28" s="459"/>
      <c r="EW28" s="459"/>
      <c r="EX28" s="459"/>
      <c r="EY28" s="459"/>
      <c r="EZ28" s="459"/>
      <c r="FA28" s="459"/>
      <c r="FB28" s="459"/>
      <c r="FC28" s="460"/>
    </row>
    <row r="29" spans="1:159" ht="12.75">
      <c r="A29" s="454"/>
      <c r="B29" s="487" t="s">
        <v>550</v>
      </c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60"/>
      <c r="Q29" s="461"/>
      <c r="R29" s="487" t="s">
        <v>550</v>
      </c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8"/>
      <c r="AG29" s="461"/>
      <c r="AH29" s="487" t="s">
        <v>550</v>
      </c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8"/>
      <c r="AW29" s="461"/>
      <c r="AX29" s="487" t="s">
        <v>550</v>
      </c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8"/>
      <c r="BM29" s="461"/>
      <c r="BN29" s="487" t="s">
        <v>550</v>
      </c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8"/>
      <c r="CC29" s="461"/>
      <c r="CD29" s="487" t="s">
        <v>550</v>
      </c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8"/>
      <c r="CS29" s="461"/>
      <c r="CT29" s="487" t="s">
        <v>550</v>
      </c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8"/>
      <c r="DI29" s="461"/>
      <c r="DJ29" s="487" t="s">
        <v>550</v>
      </c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8"/>
      <c r="DY29" s="445"/>
      <c r="DZ29" s="462"/>
      <c r="EL29" s="462"/>
      <c r="EM29" s="462"/>
      <c r="EN29" s="454"/>
      <c r="EO29" s="454"/>
      <c r="EP29" s="487" t="s">
        <v>550</v>
      </c>
      <c r="EQ29" s="459"/>
      <c r="ER29" s="459"/>
      <c r="ES29" s="459"/>
      <c r="ET29" s="459"/>
      <c r="EU29" s="459"/>
      <c r="EV29" s="459"/>
      <c r="EW29" s="459"/>
      <c r="EX29" s="459"/>
      <c r="EY29" s="459"/>
      <c r="EZ29" s="459"/>
      <c r="FA29" s="459"/>
      <c r="FB29" s="459"/>
      <c r="FC29" s="460"/>
    </row>
    <row r="30" spans="1:159" ht="12.75">
      <c r="A30" s="454"/>
      <c r="B30" s="480" t="s">
        <v>551</v>
      </c>
      <c r="C30" s="483">
        <v>32891</v>
      </c>
      <c r="D30" s="481">
        <v>20048</v>
      </c>
      <c r="E30" s="481">
        <v>6929</v>
      </c>
      <c r="F30" s="481">
        <v>3818</v>
      </c>
      <c r="G30" s="362">
        <v>0.6406125299281724</v>
      </c>
      <c r="H30" s="363">
        <v>0.8148245154531168</v>
      </c>
      <c r="I30" s="364">
        <v>0.0036605519463717064</v>
      </c>
      <c r="J30" s="362">
        <v>0.002214243034378862</v>
      </c>
      <c r="K30" s="362">
        <v>0.004278393833284039</v>
      </c>
      <c r="L30" s="362">
        <v>0.002353328406424377</v>
      </c>
      <c r="M30" s="365">
        <v>0.14463089119928443</v>
      </c>
      <c r="N30" s="366">
        <v>0.19250654268596623</v>
      </c>
      <c r="O30" s="367"/>
      <c r="Q30" s="482"/>
      <c r="R30" s="480" t="s">
        <v>551</v>
      </c>
      <c r="S30" s="483">
        <v>14915</v>
      </c>
      <c r="T30" s="481">
        <v>11385</v>
      </c>
      <c r="U30" s="481">
        <v>2769</v>
      </c>
      <c r="V30" s="481">
        <v>2059</v>
      </c>
      <c r="W30" s="362">
        <v>0.3100570926657884</v>
      </c>
      <c r="X30" s="363">
        <v>0.3448275862068966</v>
      </c>
      <c r="Y30" s="364">
        <v>0.011304749207379049</v>
      </c>
      <c r="Z30" s="362">
        <v>0.008468619246861925</v>
      </c>
      <c r="AA30" s="362">
        <v>0.01064066895184223</v>
      </c>
      <c r="AB30" s="362">
        <v>0.007673215669906386</v>
      </c>
      <c r="AC30" s="365">
        <v>0.2836129960517124</v>
      </c>
      <c r="AD30" s="366">
        <v>0.29674532819358446</v>
      </c>
      <c r="AE30" s="458"/>
      <c r="AG30" s="482"/>
      <c r="AH30" s="480" t="s">
        <v>551</v>
      </c>
      <c r="AI30" s="483">
        <v>8319</v>
      </c>
      <c r="AJ30" s="481">
        <v>2862</v>
      </c>
      <c r="AK30" s="481">
        <v>1700</v>
      </c>
      <c r="AL30" s="481">
        <v>684</v>
      </c>
      <c r="AM30" s="362">
        <v>1.9067085953878409</v>
      </c>
      <c r="AN30" s="363">
        <v>1.4853801169590644</v>
      </c>
      <c r="AO30" s="364">
        <v>0.004938190992060548</v>
      </c>
      <c r="AP30" s="362">
        <v>0.0015590332686369027</v>
      </c>
      <c r="AQ30" s="362">
        <v>0.005298145337476275</v>
      </c>
      <c r="AR30" s="362">
        <v>0.002005694530377182</v>
      </c>
      <c r="AS30" s="365">
        <v>0.33791577234236453</v>
      </c>
      <c r="AT30" s="366">
        <v>0.3292450807099093</v>
      </c>
      <c r="AU30" s="458"/>
      <c r="AW30" s="482"/>
      <c r="AX30" s="480" t="s">
        <v>551</v>
      </c>
      <c r="AY30" s="483">
        <v>2621</v>
      </c>
      <c r="AZ30" s="481">
        <v>627</v>
      </c>
      <c r="BA30" s="481">
        <v>581</v>
      </c>
      <c r="BB30" s="481">
        <v>91</v>
      </c>
      <c r="BC30" s="362">
        <v>3.180223285486443</v>
      </c>
      <c r="BD30" s="363">
        <v>5.384615384615385</v>
      </c>
      <c r="BE30" s="364">
        <v>0.0017091330698012293</v>
      </c>
      <c r="BF30" s="362">
        <v>0.00043067298320375366</v>
      </c>
      <c r="BG30" s="362">
        <v>0.002356271494387126</v>
      </c>
      <c r="BH30" s="362">
        <v>0.0003949344235259398</v>
      </c>
      <c r="BI30" s="365">
        <v>0.12784600865974757</v>
      </c>
      <c r="BJ30" s="366">
        <v>0.19613370708611863</v>
      </c>
      <c r="BK30" s="458"/>
      <c r="BM30" s="482"/>
      <c r="BN30" s="480" t="s">
        <v>551</v>
      </c>
      <c r="BO30" s="483">
        <v>4153</v>
      </c>
      <c r="BP30" s="481">
        <v>3693</v>
      </c>
      <c r="BQ30" s="481">
        <v>1148</v>
      </c>
      <c r="BR30" s="481">
        <v>767</v>
      </c>
      <c r="BS30" s="362">
        <v>0.12455997833739496</v>
      </c>
      <c r="BT30" s="363">
        <v>0.4967405475880051</v>
      </c>
      <c r="BU30" s="364">
        <v>0.004164544116290357</v>
      </c>
      <c r="BV30" s="362">
        <v>0.0036591673387855886</v>
      </c>
      <c r="BW30" s="362">
        <v>0.005970459746203453</v>
      </c>
      <c r="BX30" s="362">
        <v>0.00391580258636974</v>
      </c>
      <c r="BY30" s="365">
        <v>0.05053767775047681</v>
      </c>
      <c r="BZ30" s="366">
        <v>0.20546571598337138</v>
      </c>
      <c r="CA30" s="458"/>
      <c r="CC30" s="482"/>
      <c r="CD30" s="480" t="s">
        <v>551</v>
      </c>
      <c r="CE30" s="483">
        <v>0</v>
      </c>
      <c r="CF30" s="481">
        <v>0</v>
      </c>
      <c r="CG30" s="481">
        <v>0</v>
      </c>
      <c r="CH30" s="481">
        <v>0</v>
      </c>
      <c r="CI30" s="362" t="s">
        <v>493</v>
      </c>
      <c r="CJ30" s="363" t="s">
        <v>493</v>
      </c>
      <c r="CK30" s="364">
        <v>0</v>
      </c>
      <c r="CL30" s="362">
        <v>0</v>
      </c>
      <c r="CM30" s="362">
        <v>0</v>
      </c>
      <c r="CN30" s="362">
        <v>0</v>
      </c>
      <c r="CO30" s="365">
        <v>0</v>
      </c>
      <c r="CP30" s="366">
        <v>0</v>
      </c>
      <c r="CQ30" s="458"/>
      <c r="CS30" s="482"/>
      <c r="CT30" s="480" t="s">
        <v>551</v>
      </c>
      <c r="CU30" s="483">
        <v>51312</v>
      </c>
      <c r="CV30" s="481">
        <v>49803</v>
      </c>
      <c r="CW30" s="481">
        <v>11186</v>
      </c>
      <c r="CX30" s="481">
        <v>10038</v>
      </c>
      <c r="CY30" s="362">
        <v>0.03029937955544848</v>
      </c>
      <c r="CZ30" s="363">
        <v>0.11436541143654111</v>
      </c>
      <c r="DA30" s="364">
        <v>0.31107796955422584</v>
      </c>
      <c r="DB30" s="362">
        <v>0.3733862140318784</v>
      </c>
      <c r="DC30" s="362">
        <v>0.3196</v>
      </c>
      <c r="DD30" s="362">
        <v>0.3815279361459521</v>
      </c>
      <c r="DE30" s="365">
        <v>-6.230824447765254</v>
      </c>
      <c r="DF30" s="366">
        <v>-6.19279361459521</v>
      </c>
      <c r="DG30" s="458"/>
      <c r="DI30" s="482"/>
      <c r="DJ30" s="480" t="s">
        <v>551</v>
      </c>
      <c r="DK30" s="483">
        <v>3280</v>
      </c>
      <c r="DL30" s="481">
        <v>4136</v>
      </c>
      <c r="DM30" s="481">
        <v>876</v>
      </c>
      <c r="DN30" s="481">
        <v>602</v>
      </c>
      <c r="DO30" s="362">
        <v>-0.20696324951644096</v>
      </c>
      <c r="DP30" s="363">
        <v>0.45514950166112955</v>
      </c>
      <c r="DQ30" s="364">
        <v>0.01406705007955603</v>
      </c>
      <c r="DR30" s="362">
        <v>0.012711955569625311</v>
      </c>
      <c r="DS30" s="362">
        <v>0.017997288079878375</v>
      </c>
      <c r="DT30" s="362">
        <v>0.011075745589019925</v>
      </c>
      <c r="DU30" s="365">
        <v>0.13550945099307185</v>
      </c>
      <c r="DV30" s="366">
        <v>0.692154249085845</v>
      </c>
      <c r="DW30" s="458"/>
      <c r="DY30" s="445"/>
      <c r="DZ30" s="462"/>
      <c r="EL30" s="462"/>
      <c r="EM30" s="462"/>
      <c r="EN30" s="454"/>
      <c r="EO30" s="454"/>
      <c r="EP30" s="480" t="s">
        <v>551</v>
      </c>
      <c r="EQ30" s="483">
        <v>37780</v>
      </c>
      <c r="ER30" s="481">
        <v>26554</v>
      </c>
      <c r="ES30" s="481">
        <v>7860</v>
      </c>
      <c r="ET30" s="481">
        <v>5243</v>
      </c>
      <c r="EU30" s="362">
        <v>0.4227611659260375</v>
      </c>
      <c r="EV30" s="363">
        <v>0.4991417127598703</v>
      </c>
      <c r="EW30" s="364">
        <v>0.003942609876248175</v>
      </c>
      <c r="EX30" s="362">
        <v>0.0027693891658208524</v>
      </c>
      <c r="EY30" s="362">
        <v>0.0045539002765364635</v>
      </c>
      <c r="EZ30" s="362">
        <v>0.0030468634682058082</v>
      </c>
      <c r="FA30" s="365">
        <v>0.11732207104273229</v>
      </c>
      <c r="FB30" s="366">
        <v>0.1507036808330655</v>
      </c>
      <c r="FC30" s="367"/>
    </row>
    <row r="31" spans="1:159" ht="12.75">
      <c r="A31" s="454"/>
      <c r="B31" s="484" t="s">
        <v>552</v>
      </c>
      <c r="C31" s="492">
        <v>0</v>
      </c>
      <c r="D31" s="485">
        <v>0</v>
      </c>
      <c r="E31" s="485">
        <v>0</v>
      </c>
      <c r="F31" s="485">
        <v>0</v>
      </c>
      <c r="G31" s="396" t="s">
        <v>493</v>
      </c>
      <c r="H31" s="397" t="s">
        <v>493</v>
      </c>
      <c r="I31" s="398">
        <v>0</v>
      </c>
      <c r="J31" s="396">
        <v>0</v>
      </c>
      <c r="K31" s="396">
        <v>0</v>
      </c>
      <c r="L31" s="396">
        <v>0</v>
      </c>
      <c r="M31" s="399">
        <v>0</v>
      </c>
      <c r="N31" s="400">
        <v>0</v>
      </c>
      <c r="O31" s="367"/>
      <c r="Q31" s="482"/>
      <c r="R31" s="484" t="s">
        <v>552</v>
      </c>
      <c r="S31" s="492">
        <v>0</v>
      </c>
      <c r="T31" s="485">
        <v>0</v>
      </c>
      <c r="U31" s="485">
        <v>0</v>
      </c>
      <c r="V31" s="485">
        <v>0</v>
      </c>
      <c r="W31" s="396" t="s">
        <v>493</v>
      </c>
      <c r="X31" s="397" t="s">
        <v>493</v>
      </c>
      <c r="Y31" s="398">
        <v>0</v>
      </c>
      <c r="Z31" s="396">
        <v>0</v>
      </c>
      <c r="AA31" s="396">
        <v>0</v>
      </c>
      <c r="AB31" s="396">
        <v>0</v>
      </c>
      <c r="AC31" s="399">
        <v>0</v>
      </c>
      <c r="AD31" s="400">
        <v>0</v>
      </c>
      <c r="AE31" s="458"/>
      <c r="AG31" s="482"/>
      <c r="AH31" s="484" t="s">
        <v>552</v>
      </c>
      <c r="AI31" s="492">
        <v>0</v>
      </c>
      <c r="AJ31" s="485">
        <v>0</v>
      </c>
      <c r="AK31" s="485">
        <v>0</v>
      </c>
      <c r="AL31" s="485">
        <v>0</v>
      </c>
      <c r="AM31" s="396" t="s">
        <v>493</v>
      </c>
      <c r="AN31" s="397" t="s">
        <v>493</v>
      </c>
      <c r="AO31" s="398">
        <v>0</v>
      </c>
      <c r="AP31" s="396">
        <v>0</v>
      </c>
      <c r="AQ31" s="396">
        <v>0</v>
      </c>
      <c r="AR31" s="396">
        <v>0</v>
      </c>
      <c r="AS31" s="399">
        <v>0</v>
      </c>
      <c r="AT31" s="400">
        <v>0</v>
      </c>
      <c r="AU31" s="458"/>
      <c r="AW31" s="482"/>
      <c r="AX31" s="484" t="s">
        <v>552</v>
      </c>
      <c r="AY31" s="492">
        <v>0</v>
      </c>
      <c r="AZ31" s="485">
        <v>0</v>
      </c>
      <c r="BA31" s="485">
        <v>0</v>
      </c>
      <c r="BB31" s="485">
        <v>0</v>
      </c>
      <c r="BC31" s="396" t="s">
        <v>493</v>
      </c>
      <c r="BD31" s="397" t="s">
        <v>493</v>
      </c>
      <c r="BE31" s="398">
        <v>0</v>
      </c>
      <c r="BF31" s="396">
        <v>0</v>
      </c>
      <c r="BG31" s="396">
        <v>0</v>
      </c>
      <c r="BH31" s="396">
        <v>0</v>
      </c>
      <c r="BI31" s="399">
        <v>0</v>
      </c>
      <c r="BJ31" s="400">
        <v>0</v>
      </c>
      <c r="BK31" s="458"/>
      <c r="BM31" s="482"/>
      <c r="BN31" s="484" t="s">
        <v>552</v>
      </c>
      <c r="BO31" s="492">
        <v>0</v>
      </c>
      <c r="BP31" s="485">
        <v>0</v>
      </c>
      <c r="BQ31" s="485">
        <v>0</v>
      </c>
      <c r="BR31" s="485">
        <v>0</v>
      </c>
      <c r="BS31" s="396" t="s">
        <v>493</v>
      </c>
      <c r="BT31" s="397" t="s">
        <v>493</v>
      </c>
      <c r="BU31" s="398">
        <v>0</v>
      </c>
      <c r="BV31" s="396">
        <v>0</v>
      </c>
      <c r="BW31" s="396">
        <v>0</v>
      </c>
      <c r="BX31" s="396">
        <v>0</v>
      </c>
      <c r="BY31" s="399">
        <v>0</v>
      </c>
      <c r="BZ31" s="400">
        <v>0</v>
      </c>
      <c r="CA31" s="458"/>
      <c r="CC31" s="482"/>
      <c r="CD31" s="484" t="s">
        <v>552</v>
      </c>
      <c r="CE31" s="492">
        <v>0</v>
      </c>
      <c r="CF31" s="485">
        <v>0</v>
      </c>
      <c r="CG31" s="485">
        <v>0</v>
      </c>
      <c r="CH31" s="485">
        <v>0</v>
      </c>
      <c r="CI31" s="396" t="s">
        <v>493</v>
      </c>
      <c r="CJ31" s="397" t="s">
        <v>493</v>
      </c>
      <c r="CK31" s="398">
        <v>0</v>
      </c>
      <c r="CL31" s="396">
        <v>0</v>
      </c>
      <c r="CM31" s="396">
        <v>0</v>
      </c>
      <c r="CN31" s="396">
        <v>0</v>
      </c>
      <c r="CO31" s="399">
        <v>0</v>
      </c>
      <c r="CP31" s="400">
        <v>0</v>
      </c>
      <c r="CQ31" s="458"/>
      <c r="CS31" s="482"/>
      <c r="CT31" s="484" t="s">
        <v>552</v>
      </c>
      <c r="CU31" s="492">
        <v>0</v>
      </c>
      <c r="CV31" s="485">
        <v>0</v>
      </c>
      <c r="CW31" s="485">
        <v>0</v>
      </c>
      <c r="CX31" s="485">
        <v>0</v>
      </c>
      <c r="CY31" s="396" t="s">
        <v>493</v>
      </c>
      <c r="CZ31" s="397" t="s">
        <v>493</v>
      </c>
      <c r="DA31" s="398">
        <v>0</v>
      </c>
      <c r="DB31" s="396">
        <v>0</v>
      </c>
      <c r="DC31" s="396">
        <v>0</v>
      </c>
      <c r="DD31" s="396">
        <v>0</v>
      </c>
      <c r="DE31" s="399">
        <v>0</v>
      </c>
      <c r="DF31" s="400">
        <v>0</v>
      </c>
      <c r="DG31" s="458"/>
      <c r="DI31" s="482"/>
      <c r="DJ31" s="484" t="s">
        <v>552</v>
      </c>
      <c r="DK31" s="492">
        <v>0</v>
      </c>
      <c r="DL31" s="485">
        <v>3</v>
      </c>
      <c r="DM31" s="485">
        <v>0</v>
      </c>
      <c r="DN31" s="485">
        <v>0</v>
      </c>
      <c r="DO31" s="396">
        <v>-1</v>
      </c>
      <c r="DP31" s="397" t="s">
        <v>493</v>
      </c>
      <c r="DQ31" s="398">
        <v>0</v>
      </c>
      <c r="DR31" s="396">
        <v>9.220470674293021E-06</v>
      </c>
      <c r="DS31" s="396">
        <v>0</v>
      </c>
      <c r="DT31" s="396">
        <v>0</v>
      </c>
      <c r="DU31" s="399">
        <v>-0.0009220470674293021</v>
      </c>
      <c r="DV31" s="400">
        <v>0</v>
      </c>
      <c r="DW31" s="458"/>
      <c r="DY31" s="445"/>
      <c r="DZ31" s="462"/>
      <c r="EL31" s="462"/>
      <c r="EM31" s="462"/>
      <c r="EN31" s="454"/>
      <c r="EO31" s="454"/>
      <c r="EP31" s="484" t="s">
        <v>552</v>
      </c>
      <c r="EQ31" s="492">
        <v>0</v>
      </c>
      <c r="ER31" s="485">
        <v>1</v>
      </c>
      <c r="ES31" s="485">
        <v>0</v>
      </c>
      <c r="ET31" s="485">
        <v>0</v>
      </c>
      <c r="EU31" s="396">
        <v>-1</v>
      </c>
      <c r="EV31" s="397" t="s">
        <v>493</v>
      </c>
      <c r="EW31" s="398">
        <v>0</v>
      </c>
      <c r="EX31" s="396">
        <v>1.0429273050466418E-07</v>
      </c>
      <c r="EY31" s="396">
        <v>0</v>
      </c>
      <c r="EZ31" s="396">
        <v>0</v>
      </c>
      <c r="FA31" s="399">
        <v>-1.0429273050466418E-05</v>
      </c>
      <c r="FB31" s="400">
        <v>0</v>
      </c>
      <c r="FC31" s="367"/>
    </row>
    <row r="32" spans="1:159" ht="12.75">
      <c r="A32" s="454"/>
      <c r="B32" s="486" t="s">
        <v>549</v>
      </c>
      <c r="C32" s="494">
        <v>38</v>
      </c>
      <c r="D32" s="469">
        <v>41</v>
      </c>
      <c r="E32" s="469">
        <v>0</v>
      </c>
      <c r="F32" s="469">
        <v>10</v>
      </c>
      <c r="G32" s="428">
        <v>-0.07317073170731703</v>
      </c>
      <c r="H32" s="429">
        <v>-1</v>
      </c>
      <c r="I32" s="430">
        <v>4.2291500398931274E-06</v>
      </c>
      <c r="J32" s="428">
        <v>4.528330227929636E-06</v>
      </c>
      <c r="K32" s="428">
        <v>0</v>
      </c>
      <c r="L32" s="428">
        <v>6.1637726726673046E-06</v>
      </c>
      <c r="M32" s="431">
        <v>-2.9918018803650898E-05</v>
      </c>
      <c r="N32" s="432">
        <v>-0.0006163772672667304</v>
      </c>
      <c r="O32" s="367"/>
      <c r="Q32" s="482"/>
      <c r="R32" s="486" t="s">
        <v>549</v>
      </c>
      <c r="S32" s="494">
        <v>0</v>
      </c>
      <c r="T32" s="469">
        <v>0</v>
      </c>
      <c r="U32" s="469">
        <v>0</v>
      </c>
      <c r="V32" s="469">
        <v>0</v>
      </c>
      <c r="W32" s="428" t="s">
        <v>493</v>
      </c>
      <c r="X32" s="429" t="s">
        <v>493</v>
      </c>
      <c r="Y32" s="430">
        <v>0</v>
      </c>
      <c r="Z32" s="428">
        <v>0</v>
      </c>
      <c r="AA32" s="428">
        <v>0</v>
      </c>
      <c r="AB32" s="428">
        <v>0</v>
      </c>
      <c r="AC32" s="431">
        <v>0</v>
      </c>
      <c r="AD32" s="432">
        <v>0</v>
      </c>
      <c r="AE32" s="458"/>
      <c r="AG32" s="482"/>
      <c r="AH32" s="486" t="s">
        <v>549</v>
      </c>
      <c r="AI32" s="494">
        <v>38</v>
      </c>
      <c r="AJ32" s="469">
        <v>38</v>
      </c>
      <c r="AK32" s="469">
        <v>0</v>
      </c>
      <c r="AL32" s="469">
        <v>9</v>
      </c>
      <c r="AM32" s="428">
        <v>0</v>
      </c>
      <c r="AN32" s="429">
        <v>-1</v>
      </c>
      <c r="AO32" s="430">
        <v>2.255694887586258E-05</v>
      </c>
      <c r="AP32" s="428">
        <v>2.0699952553529804E-05</v>
      </c>
      <c r="AQ32" s="428">
        <v>0</v>
      </c>
      <c r="AR32" s="428">
        <v>2.639071750496292E-05</v>
      </c>
      <c r="AS32" s="431">
        <v>0.00018569963223327756</v>
      </c>
      <c r="AT32" s="432">
        <v>-0.002639071750496292</v>
      </c>
      <c r="AU32" s="458"/>
      <c r="AW32" s="482"/>
      <c r="AX32" s="486" t="s">
        <v>549</v>
      </c>
      <c r="AY32" s="494">
        <v>0</v>
      </c>
      <c r="AZ32" s="469">
        <v>0</v>
      </c>
      <c r="BA32" s="469">
        <v>0</v>
      </c>
      <c r="BB32" s="469">
        <v>0</v>
      </c>
      <c r="BC32" s="428" t="s">
        <v>493</v>
      </c>
      <c r="BD32" s="429" t="s">
        <v>493</v>
      </c>
      <c r="BE32" s="430">
        <v>0</v>
      </c>
      <c r="BF32" s="428">
        <v>0</v>
      </c>
      <c r="BG32" s="428">
        <v>0</v>
      </c>
      <c r="BH32" s="428">
        <v>0</v>
      </c>
      <c r="BI32" s="431">
        <v>0</v>
      </c>
      <c r="BJ32" s="432">
        <v>0</v>
      </c>
      <c r="BK32" s="458"/>
      <c r="BM32" s="482"/>
      <c r="BN32" s="486" t="s">
        <v>549</v>
      </c>
      <c r="BO32" s="494">
        <v>0</v>
      </c>
      <c r="BP32" s="469">
        <v>0</v>
      </c>
      <c r="BQ32" s="469">
        <v>0</v>
      </c>
      <c r="BR32" s="469">
        <v>0</v>
      </c>
      <c r="BS32" s="428" t="s">
        <v>493</v>
      </c>
      <c r="BT32" s="429" t="s">
        <v>493</v>
      </c>
      <c r="BU32" s="430">
        <v>0</v>
      </c>
      <c r="BV32" s="428">
        <v>0</v>
      </c>
      <c r="BW32" s="428">
        <v>0</v>
      </c>
      <c r="BX32" s="428">
        <v>0</v>
      </c>
      <c r="BY32" s="431">
        <v>0</v>
      </c>
      <c r="BZ32" s="432">
        <v>0</v>
      </c>
      <c r="CA32" s="458"/>
      <c r="CC32" s="482"/>
      <c r="CD32" s="486" t="s">
        <v>549</v>
      </c>
      <c r="CE32" s="494">
        <v>0</v>
      </c>
      <c r="CF32" s="469">
        <v>0</v>
      </c>
      <c r="CG32" s="469">
        <v>0</v>
      </c>
      <c r="CH32" s="469">
        <v>0</v>
      </c>
      <c r="CI32" s="428" t="s">
        <v>493</v>
      </c>
      <c r="CJ32" s="429" t="s">
        <v>493</v>
      </c>
      <c r="CK32" s="430">
        <v>0</v>
      </c>
      <c r="CL32" s="428">
        <v>0</v>
      </c>
      <c r="CM32" s="428">
        <v>0</v>
      </c>
      <c r="CN32" s="428">
        <v>0</v>
      </c>
      <c r="CO32" s="431">
        <v>0</v>
      </c>
      <c r="CP32" s="432">
        <v>0</v>
      </c>
      <c r="CQ32" s="458"/>
      <c r="CS32" s="482"/>
      <c r="CT32" s="486" t="s">
        <v>549</v>
      </c>
      <c r="CU32" s="494">
        <v>0</v>
      </c>
      <c r="CV32" s="469">
        <v>6602</v>
      </c>
      <c r="CW32" s="469">
        <v>0</v>
      </c>
      <c r="CX32" s="469">
        <v>1028</v>
      </c>
      <c r="CY32" s="428">
        <v>-1</v>
      </c>
      <c r="CZ32" s="429">
        <v>-1</v>
      </c>
      <c r="DA32" s="430">
        <v>0</v>
      </c>
      <c r="DB32" s="428">
        <v>0.04949693361922898</v>
      </c>
      <c r="DC32" s="428">
        <v>0</v>
      </c>
      <c r="DD32" s="428">
        <v>0.03907259597111364</v>
      </c>
      <c r="DE32" s="431">
        <v>-4.949693361922898</v>
      </c>
      <c r="DF32" s="432">
        <v>-3.907259597111364</v>
      </c>
      <c r="DG32" s="458"/>
      <c r="DI32" s="482"/>
      <c r="DJ32" s="486" t="s">
        <v>549</v>
      </c>
      <c r="DK32" s="494">
        <v>0</v>
      </c>
      <c r="DL32" s="469">
        <v>1</v>
      </c>
      <c r="DM32" s="469">
        <v>0</v>
      </c>
      <c r="DN32" s="469">
        <v>0</v>
      </c>
      <c r="DO32" s="428">
        <v>-1</v>
      </c>
      <c r="DP32" s="429" t="s">
        <v>493</v>
      </c>
      <c r="DQ32" s="430">
        <v>0</v>
      </c>
      <c r="DR32" s="428">
        <v>3.07349022476434E-06</v>
      </c>
      <c r="DS32" s="428">
        <v>0</v>
      </c>
      <c r="DT32" s="428">
        <v>0</v>
      </c>
      <c r="DU32" s="431">
        <v>-0.000307349022476434</v>
      </c>
      <c r="DV32" s="432">
        <v>0</v>
      </c>
      <c r="DW32" s="458"/>
      <c r="DY32" s="445"/>
      <c r="DZ32" s="462"/>
      <c r="EL32" s="462"/>
      <c r="EM32" s="462"/>
      <c r="EN32" s="454"/>
      <c r="EO32" s="454"/>
      <c r="EP32" s="486" t="s">
        <v>549</v>
      </c>
      <c r="EQ32" s="494">
        <v>38</v>
      </c>
      <c r="ER32" s="469">
        <v>53</v>
      </c>
      <c r="ES32" s="469">
        <v>0</v>
      </c>
      <c r="ET32" s="469">
        <v>12</v>
      </c>
      <c r="EU32" s="428">
        <v>-0.28301886792452835</v>
      </c>
      <c r="EV32" s="429">
        <v>-1</v>
      </c>
      <c r="EW32" s="430">
        <v>3.96556843031844E-06</v>
      </c>
      <c r="EX32" s="428">
        <v>5.527514716747201E-06</v>
      </c>
      <c r="EY32" s="428">
        <v>0</v>
      </c>
      <c r="EZ32" s="428">
        <v>6.9735574324756244E-06</v>
      </c>
      <c r="FA32" s="431">
        <v>-0.0001561946286428761</v>
      </c>
      <c r="FB32" s="432">
        <v>-0.0006973557432475624</v>
      </c>
      <c r="FC32" s="367"/>
    </row>
    <row r="33" spans="1:159" ht="12.75">
      <c r="A33" s="454"/>
      <c r="B33" s="462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60"/>
      <c r="Q33" s="461"/>
      <c r="R33" s="462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8"/>
      <c r="AG33" s="461"/>
      <c r="AH33" s="462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8"/>
      <c r="AW33" s="461"/>
      <c r="AX33" s="462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8"/>
      <c r="BM33" s="461"/>
      <c r="BN33" s="462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8"/>
      <c r="CC33" s="461"/>
      <c r="CD33" s="462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8"/>
      <c r="CS33" s="461"/>
      <c r="CT33" s="462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  <c r="DE33" s="459"/>
      <c r="DF33" s="459"/>
      <c r="DG33" s="458"/>
      <c r="DI33" s="461"/>
      <c r="DJ33" s="462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8"/>
      <c r="DY33" s="445"/>
      <c r="DZ33" s="462"/>
      <c r="EL33" s="462"/>
      <c r="EM33" s="462"/>
      <c r="EN33" s="454"/>
      <c r="EO33" s="454"/>
      <c r="EP33" s="462"/>
      <c r="EQ33" s="459"/>
      <c r="ER33" s="459"/>
      <c r="ES33" s="459"/>
      <c r="ET33" s="459"/>
      <c r="EU33" s="459"/>
      <c r="EV33" s="459"/>
      <c r="EW33" s="459"/>
      <c r="EX33" s="459"/>
      <c r="EY33" s="459"/>
      <c r="EZ33" s="459"/>
      <c r="FA33" s="459"/>
      <c r="FB33" s="459"/>
      <c r="FC33" s="460"/>
    </row>
    <row r="34" spans="1:159" ht="12.75">
      <c r="A34" s="454"/>
      <c r="B34" s="462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60"/>
      <c r="Q34" s="461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58"/>
      <c r="AG34" s="461"/>
      <c r="AH34" s="462"/>
      <c r="AI34" s="462"/>
      <c r="AJ34" s="462"/>
      <c r="AK34" s="462"/>
      <c r="AL34" s="462"/>
      <c r="AM34" s="462"/>
      <c r="AN34" s="462"/>
      <c r="AO34" s="462"/>
      <c r="AP34" s="462"/>
      <c r="AQ34" s="462"/>
      <c r="AR34" s="462"/>
      <c r="AS34" s="462"/>
      <c r="AT34" s="462"/>
      <c r="AU34" s="458"/>
      <c r="AW34" s="461"/>
      <c r="AX34" s="462"/>
      <c r="AY34" s="462"/>
      <c r="AZ34" s="462"/>
      <c r="BA34" s="462"/>
      <c r="BB34" s="462"/>
      <c r="BC34" s="462"/>
      <c r="BD34" s="462"/>
      <c r="BE34" s="462"/>
      <c r="BF34" s="462"/>
      <c r="BG34" s="462"/>
      <c r="BH34" s="462"/>
      <c r="BI34" s="462"/>
      <c r="BJ34" s="462"/>
      <c r="BK34" s="458"/>
      <c r="BM34" s="461"/>
      <c r="BN34" s="462"/>
      <c r="BO34" s="462"/>
      <c r="BP34" s="462"/>
      <c r="BQ34" s="462"/>
      <c r="BR34" s="462"/>
      <c r="BS34" s="462"/>
      <c r="BT34" s="462"/>
      <c r="BU34" s="462"/>
      <c r="BV34" s="462"/>
      <c r="BW34" s="462"/>
      <c r="BX34" s="462"/>
      <c r="BY34" s="462"/>
      <c r="BZ34" s="462"/>
      <c r="CA34" s="458"/>
      <c r="CC34" s="461"/>
      <c r="CD34" s="462"/>
      <c r="CE34" s="462"/>
      <c r="CF34" s="462"/>
      <c r="CG34" s="462"/>
      <c r="CH34" s="462"/>
      <c r="CI34" s="462"/>
      <c r="CJ34" s="462"/>
      <c r="CK34" s="462"/>
      <c r="CL34" s="462"/>
      <c r="CM34" s="462"/>
      <c r="CN34" s="462"/>
      <c r="CO34" s="462"/>
      <c r="CP34" s="462"/>
      <c r="CQ34" s="458"/>
      <c r="CS34" s="461"/>
      <c r="CT34" s="462"/>
      <c r="CU34" s="462"/>
      <c r="CV34" s="462"/>
      <c r="CW34" s="462"/>
      <c r="CX34" s="462"/>
      <c r="CY34" s="462"/>
      <c r="CZ34" s="462"/>
      <c r="DA34" s="462"/>
      <c r="DB34" s="462"/>
      <c r="DC34" s="462"/>
      <c r="DD34" s="462"/>
      <c r="DE34" s="462"/>
      <c r="DF34" s="462"/>
      <c r="DG34" s="458"/>
      <c r="DI34" s="461"/>
      <c r="DJ34" s="462"/>
      <c r="DK34" s="462"/>
      <c r="DL34" s="462"/>
      <c r="DM34" s="462"/>
      <c r="DN34" s="462"/>
      <c r="DO34" s="462"/>
      <c r="DP34" s="462"/>
      <c r="DQ34" s="462"/>
      <c r="DR34" s="462"/>
      <c r="DS34" s="462"/>
      <c r="DT34" s="462"/>
      <c r="DU34" s="462"/>
      <c r="DV34" s="462"/>
      <c r="DW34" s="458"/>
      <c r="DY34" s="445"/>
      <c r="DZ34" s="462"/>
      <c r="EL34" s="462"/>
      <c r="EM34" s="462"/>
      <c r="EN34" s="454"/>
      <c r="EO34" s="454"/>
      <c r="EP34" s="462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60"/>
    </row>
    <row r="35" spans="1:159" ht="12.75">
      <c r="A35" s="454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60"/>
      <c r="Q35" s="461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58"/>
      <c r="AG35" s="461"/>
      <c r="AI35" s="462"/>
      <c r="AJ35" s="462"/>
      <c r="AK35" s="462"/>
      <c r="AL35" s="462"/>
      <c r="AM35" s="462"/>
      <c r="AN35" s="462"/>
      <c r="AO35" s="462"/>
      <c r="AP35" s="462"/>
      <c r="AQ35" s="462"/>
      <c r="AR35" s="462"/>
      <c r="AS35" s="462"/>
      <c r="AT35" s="462"/>
      <c r="AU35" s="458"/>
      <c r="AW35" s="461"/>
      <c r="AY35" s="462"/>
      <c r="AZ35" s="462"/>
      <c r="BA35" s="462"/>
      <c r="BB35" s="462"/>
      <c r="BC35" s="462"/>
      <c r="BD35" s="462"/>
      <c r="BE35" s="462"/>
      <c r="BF35" s="462"/>
      <c r="BG35" s="462"/>
      <c r="BH35" s="462"/>
      <c r="BI35" s="462"/>
      <c r="BJ35" s="462"/>
      <c r="BK35" s="458"/>
      <c r="BM35" s="461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458"/>
      <c r="CC35" s="461"/>
      <c r="CE35" s="462"/>
      <c r="CF35" s="462"/>
      <c r="CG35" s="462"/>
      <c r="CH35" s="462"/>
      <c r="CI35" s="462"/>
      <c r="CJ35" s="462"/>
      <c r="CK35" s="462"/>
      <c r="CL35" s="462"/>
      <c r="CM35" s="462"/>
      <c r="CN35" s="462"/>
      <c r="CO35" s="462"/>
      <c r="CP35" s="462"/>
      <c r="CQ35" s="458"/>
      <c r="CS35" s="461"/>
      <c r="CU35" s="462"/>
      <c r="CV35" s="462"/>
      <c r="CW35" s="462"/>
      <c r="CX35" s="462"/>
      <c r="CY35" s="462"/>
      <c r="CZ35" s="462"/>
      <c r="DA35" s="462"/>
      <c r="DB35" s="462"/>
      <c r="DC35" s="462"/>
      <c r="DD35" s="462"/>
      <c r="DE35" s="462"/>
      <c r="DF35" s="462"/>
      <c r="DG35" s="458"/>
      <c r="DI35" s="461"/>
      <c r="DK35" s="462"/>
      <c r="DL35" s="462"/>
      <c r="DM35" s="462"/>
      <c r="DN35" s="462"/>
      <c r="DO35" s="462"/>
      <c r="DP35" s="462"/>
      <c r="DQ35" s="462"/>
      <c r="DR35" s="462"/>
      <c r="DS35" s="462"/>
      <c r="DT35" s="462"/>
      <c r="DU35" s="462"/>
      <c r="DV35" s="462"/>
      <c r="DW35" s="458"/>
      <c r="DY35" s="445"/>
      <c r="DZ35" s="462"/>
      <c r="EL35" s="462"/>
      <c r="EM35" s="462"/>
      <c r="EN35" s="454"/>
      <c r="EO35" s="454"/>
      <c r="EQ35" s="459"/>
      <c r="ER35" s="459"/>
      <c r="ES35" s="459"/>
      <c r="ET35" s="459"/>
      <c r="EU35" s="459"/>
      <c r="EV35" s="459"/>
      <c r="EW35" s="459"/>
      <c r="EX35" s="459"/>
      <c r="EY35" s="459"/>
      <c r="EZ35" s="459"/>
      <c r="FA35" s="459"/>
      <c r="FB35" s="459"/>
      <c r="FC35" s="460"/>
    </row>
    <row r="36" spans="1:159" ht="12.75">
      <c r="A36" s="454"/>
      <c r="B36" s="462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60"/>
      <c r="Q36" s="461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58"/>
      <c r="AG36" s="461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58"/>
      <c r="AW36" s="461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58"/>
      <c r="BM36" s="461"/>
      <c r="BN36" s="462"/>
      <c r="BO36" s="462"/>
      <c r="BP36" s="462"/>
      <c r="BQ36" s="462"/>
      <c r="BR36" s="462"/>
      <c r="BS36" s="462"/>
      <c r="BT36" s="462"/>
      <c r="BU36" s="462"/>
      <c r="BV36" s="462"/>
      <c r="BW36" s="462"/>
      <c r="BX36" s="462"/>
      <c r="BY36" s="462"/>
      <c r="BZ36" s="462"/>
      <c r="CA36" s="458"/>
      <c r="CC36" s="461"/>
      <c r="CD36" s="462"/>
      <c r="CE36" s="462"/>
      <c r="CF36" s="462"/>
      <c r="CG36" s="462"/>
      <c r="CH36" s="462"/>
      <c r="CI36" s="462"/>
      <c r="CJ36" s="462"/>
      <c r="CK36" s="462"/>
      <c r="CL36" s="462"/>
      <c r="CM36" s="462"/>
      <c r="CN36" s="462"/>
      <c r="CO36" s="462"/>
      <c r="CP36" s="462"/>
      <c r="CQ36" s="458"/>
      <c r="CS36" s="461"/>
      <c r="CT36" s="462"/>
      <c r="CU36" s="462"/>
      <c r="CV36" s="462"/>
      <c r="CW36" s="462"/>
      <c r="CX36" s="462"/>
      <c r="CY36" s="462"/>
      <c r="CZ36" s="462"/>
      <c r="DA36" s="462"/>
      <c r="DB36" s="462"/>
      <c r="DC36" s="462"/>
      <c r="DD36" s="462"/>
      <c r="DE36" s="462"/>
      <c r="DF36" s="462"/>
      <c r="DG36" s="458"/>
      <c r="DI36" s="461"/>
      <c r="DJ36" s="462"/>
      <c r="DK36" s="462"/>
      <c r="DL36" s="462"/>
      <c r="DM36" s="462"/>
      <c r="DN36" s="462"/>
      <c r="DO36" s="462"/>
      <c r="DP36" s="462"/>
      <c r="DQ36" s="462"/>
      <c r="DR36" s="462"/>
      <c r="DS36" s="462"/>
      <c r="DT36" s="462"/>
      <c r="DU36" s="462"/>
      <c r="DV36" s="462"/>
      <c r="DW36" s="458"/>
      <c r="DY36" s="445"/>
      <c r="DZ36" s="462"/>
      <c r="EL36" s="462"/>
      <c r="EM36" s="462"/>
      <c r="EN36" s="454"/>
      <c r="EO36" s="454"/>
      <c r="EP36" s="462"/>
      <c r="EQ36" s="459"/>
      <c r="ER36" s="459"/>
      <c r="ES36" s="459"/>
      <c r="ET36" s="459"/>
      <c r="EU36" s="459"/>
      <c r="EV36" s="459"/>
      <c r="EW36" s="459"/>
      <c r="EX36" s="459"/>
      <c r="EY36" s="459"/>
      <c r="EZ36" s="459"/>
      <c r="FA36" s="459"/>
      <c r="FB36" s="459"/>
      <c r="FC36" s="460"/>
    </row>
    <row r="37" spans="1:159" ht="25.5">
      <c r="A37" s="454"/>
      <c r="B37" s="463" t="s">
        <v>499</v>
      </c>
      <c r="C37" s="464" t="s">
        <v>483</v>
      </c>
      <c r="D37" s="465" t="s">
        <v>484</v>
      </c>
      <c r="E37" s="466" t="s">
        <v>524</v>
      </c>
      <c r="F37" s="466" t="s">
        <v>525</v>
      </c>
      <c r="G37" s="465" t="s">
        <v>487</v>
      </c>
      <c r="H37" s="467" t="s">
        <v>488</v>
      </c>
      <c r="I37" s="459"/>
      <c r="J37" s="459"/>
      <c r="K37" s="459"/>
      <c r="L37" s="459"/>
      <c r="M37" s="459"/>
      <c r="N37" s="459"/>
      <c r="O37" s="460"/>
      <c r="Q37" s="461"/>
      <c r="R37" s="463" t="s">
        <v>499</v>
      </c>
      <c r="S37" s="464" t="s">
        <v>483</v>
      </c>
      <c r="T37" s="465" t="s">
        <v>484</v>
      </c>
      <c r="U37" s="466" t="s">
        <v>524</v>
      </c>
      <c r="V37" s="466" t="s">
        <v>525</v>
      </c>
      <c r="W37" s="465" t="s">
        <v>487</v>
      </c>
      <c r="X37" s="467" t="s">
        <v>488</v>
      </c>
      <c r="Y37" s="462"/>
      <c r="Z37" s="462"/>
      <c r="AA37" s="462"/>
      <c r="AB37" s="462"/>
      <c r="AC37" s="462"/>
      <c r="AD37" s="462"/>
      <c r="AE37" s="458"/>
      <c r="AG37" s="461"/>
      <c r="AH37" s="463" t="s">
        <v>499</v>
      </c>
      <c r="AI37" s="464" t="s">
        <v>483</v>
      </c>
      <c r="AJ37" s="465" t="s">
        <v>484</v>
      </c>
      <c r="AK37" s="466" t="s">
        <v>524</v>
      </c>
      <c r="AL37" s="466" t="s">
        <v>525</v>
      </c>
      <c r="AM37" s="465" t="s">
        <v>487</v>
      </c>
      <c r="AN37" s="467" t="s">
        <v>488</v>
      </c>
      <c r="AO37" s="462"/>
      <c r="AP37" s="462"/>
      <c r="AQ37" s="462"/>
      <c r="AR37" s="462"/>
      <c r="AS37" s="462"/>
      <c r="AT37" s="462"/>
      <c r="AU37" s="458"/>
      <c r="AW37" s="461"/>
      <c r="AX37" s="463" t="s">
        <v>499</v>
      </c>
      <c r="AY37" s="464" t="s">
        <v>483</v>
      </c>
      <c r="AZ37" s="465" t="s">
        <v>484</v>
      </c>
      <c r="BA37" s="466" t="s">
        <v>524</v>
      </c>
      <c r="BB37" s="466" t="s">
        <v>525</v>
      </c>
      <c r="BC37" s="465" t="s">
        <v>487</v>
      </c>
      <c r="BD37" s="467" t="s">
        <v>488</v>
      </c>
      <c r="BE37" s="462"/>
      <c r="BF37" s="462"/>
      <c r="BG37" s="462"/>
      <c r="BH37" s="462"/>
      <c r="BI37" s="462"/>
      <c r="BJ37" s="462"/>
      <c r="BK37" s="458"/>
      <c r="BM37" s="461"/>
      <c r="BN37" s="463" t="s">
        <v>499</v>
      </c>
      <c r="BO37" s="464" t="s">
        <v>483</v>
      </c>
      <c r="BP37" s="465" t="s">
        <v>484</v>
      </c>
      <c r="BQ37" s="466" t="s">
        <v>524</v>
      </c>
      <c r="BR37" s="466" t="s">
        <v>525</v>
      </c>
      <c r="BS37" s="465" t="s">
        <v>487</v>
      </c>
      <c r="BT37" s="467" t="s">
        <v>488</v>
      </c>
      <c r="BU37" s="462"/>
      <c r="BV37" s="462"/>
      <c r="BW37" s="462"/>
      <c r="BX37" s="462"/>
      <c r="BY37" s="462"/>
      <c r="BZ37" s="462"/>
      <c r="CA37" s="458"/>
      <c r="CC37" s="461"/>
      <c r="CD37" s="463" t="s">
        <v>499</v>
      </c>
      <c r="CE37" s="464" t="s">
        <v>483</v>
      </c>
      <c r="CF37" s="465" t="s">
        <v>484</v>
      </c>
      <c r="CG37" s="466" t="s">
        <v>524</v>
      </c>
      <c r="CH37" s="466" t="s">
        <v>525</v>
      </c>
      <c r="CI37" s="465" t="s">
        <v>487</v>
      </c>
      <c r="CJ37" s="467" t="s">
        <v>488</v>
      </c>
      <c r="CK37" s="462"/>
      <c r="CL37" s="462"/>
      <c r="CM37" s="462"/>
      <c r="CN37" s="462"/>
      <c r="CO37" s="462"/>
      <c r="CP37" s="462"/>
      <c r="CQ37" s="458"/>
      <c r="CS37" s="461"/>
      <c r="CT37" s="463" t="s">
        <v>499</v>
      </c>
      <c r="CU37" s="464" t="s">
        <v>483</v>
      </c>
      <c r="CV37" s="465" t="s">
        <v>484</v>
      </c>
      <c r="CW37" s="466" t="s">
        <v>524</v>
      </c>
      <c r="CX37" s="466" t="s">
        <v>525</v>
      </c>
      <c r="CY37" s="465" t="s">
        <v>487</v>
      </c>
      <c r="CZ37" s="467" t="s">
        <v>488</v>
      </c>
      <c r="DA37" s="462"/>
      <c r="DB37" s="462"/>
      <c r="DC37" s="462"/>
      <c r="DD37" s="462"/>
      <c r="DE37" s="462"/>
      <c r="DF37" s="462"/>
      <c r="DG37" s="458"/>
      <c r="DI37" s="461"/>
      <c r="DJ37" s="463" t="s">
        <v>499</v>
      </c>
      <c r="DK37" s="464" t="s">
        <v>483</v>
      </c>
      <c r="DL37" s="465" t="s">
        <v>484</v>
      </c>
      <c r="DM37" s="466" t="s">
        <v>524</v>
      </c>
      <c r="DN37" s="466" t="s">
        <v>525</v>
      </c>
      <c r="DO37" s="465" t="s">
        <v>487</v>
      </c>
      <c r="DP37" s="467" t="s">
        <v>488</v>
      </c>
      <c r="DQ37" s="462"/>
      <c r="DR37" s="462"/>
      <c r="DS37" s="462"/>
      <c r="DT37" s="462"/>
      <c r="DU37" s="462"/>
      <c r="DV37" s="462"/>
      <c r="DW37" s="458"/>
      <c r="DY37" s="445"/>
      <c r="DZ37" s="462"/>
      <c r="EL37" s="462"/>
      <c r="EM37" s="462"/>
      <c r="EN37" s="454"/>
      <c r="EO37" s="454"/>
      <c r="EP37" s="463" t="s">
        <v>499</v>
      </c>
      <c r="EQ37" s="464" t="s">
        <v>483</v>
      </c>
      <c r="ER37" s="465" t="s">
        <v>484</v>
      </c>
      <c r="ES37" s="466" t="s">
        <v>524</v>
      </c>
      <c r="ET37" s="466" t="s">
        <v>525</v>
      </c>
      <c r="EU37" s="465" t="s">
        <v>487</v>
      </c>
      <c r="EV37" s="467" t="s">
        <v>488</v>
      </c>
      <c r="EW37" s="459"/>
      <c r="EX37" s="459"/>
      <c r="EY37" s="459"/>
      <c r="EZ37" s="459"/>
      <c r="FA37" s="459"/>
      <c r="FB37" s="459"/>
      <c r="FC37" s="460"/>
    </row>
    <row r="38" spans="1:159" ht="12.75">
      <c r="A38" s="454"/>
      <c r="B38" s="468" t="s">
        <v>3</v>
      </c>
      <c r="C38" s="469">
        <v>7910880</v>
      </c>
      <c r="D38" s="469">
        <v>8017333</v>
      </c>
      <c r="E38" s="469">
        <v>1428771</v>
      </c>
      <c r="F38" s="469">
        <v>1440023</v>
      </c>
      <c r="G38" s="428">
        <v>-0.01327785686337335</v>
      </c>
      <c r="H38" s="429">
        <v>-0.007813764085712549</v>
      </c>
      <c r="I38" s="459"/>
      <c r="J38" s="459"/>
      <c r="K38" s="459"/>
      <c r="L38" s="459"/>
      <c r="M38" s="459"/>
      <c r="N38" s="459"/>
      <c r="O38" s="460"/>
      <c r="Q38" s="461"/>
      <c r="R38" s="468" t="s">
        <v>3</v>
      </c>
      <c r="S38" s="470">
        <v>1080608</v>
      </c>
      <c r="T38" s="470">
        <v>1109229</v>
      </c>
      <c r="U38" s="470">
        <v>216476</v>
      </c>
      <c r="V38" s="470">
        <v>223737</v>
      </c>
      <c r="W38" s="428">
        <v>-0.02580260703605841</v>
      </c>
      <c r="X38" s="429">
        <v>-0.03245328220187094</v>
      </c>
      <c r="Y38" s="462"/>
      <c r="Z38" s="462"/>
      <c r="AA38" s="462"/>
      <c r="AB38" s="462"/>
      <c r="AC38" s="462"/>
      <c r="AD38" s="462"/>
      <c r="AE38" s="458"/>
      <c r="AG38" s="461"/>
      <c r="AH38" s="468" t="s">
        <v>3</v>
      </c>
      <c r="AI38" s="470">
        <v>1577008</v>
      </c>
      <c r="AJ38" s="470">
        <v>1735894</v>
      </c>
      <c r="AK38" s="470">
        <v>301117</v>
      </c>
      <c r="AL38" s="470">
        <v>323776</v>
      </c>
      <c r="AM38" s="428">
        <v>-0.09152978234846132</v>
      </c>
      <c r="AN38" s="429">
        <v>-0.06998356888713186</v>
      </c>
      <c r="AO38" s="462"/>
      <c r="AP38" s="462"/>
      <c r="AQ38" s="462"/>
      <c r="AR38" s="462"/>
      <c r="AS38" s="462"/>
      <c r="AT38" s="462"/>
      <c r="AU38" s="458"/>
      <c r="AW38" s="461"/>
      <c r="AX38" s="468" t="s">
        <v>3</v>
      </c>
      <c r="AY38" s="470">
        <v>1413536</v>
      </c>
      <c r="AZ38" s="470">
        <v>1329514</v>
      </c>
      <c r="BA38" s="470">
        <v>225836</v>
      </c>
      <c r="BB38" s="470">
        <v>209262</v>
      </c>
      <c r="BC38" s="428">
        <v>0.06319752932274492</v>
      </c>
      <c r="BD38" s="429">
        <v>0.0792021485028338</v>
      </c>
      <c r="BE38" s="462"/>
      <c r="BF38" s="462"/>
      <c r="BG38" s="462"/>
      <c r="BH38" s="462"/>
      <c r="BI38" s="462"/>
      <c r="BJ38" s="462"/>
      <c r="BK38" s="458"/>
      <c r="BM38" s="461"/>
      <c r="BN38" s="468" t="s">
        <v>3</v>
      </c>
      <c r="BO38" s="470">
        <v>851957</v>
      </c>
      <c r="BP38" s="470">
        <v>866002</v>
      </c>
      <c r="BQ38" s="470">
        <v>166216</v>
      </c>
      <c r="BR38" s="470">
        <v>169242</v>
      </c>
      <c r="BS38" s="428">
        <v>-0.016218207348250968</v>
      </c>
      <c r="BT38" s="429">
        <v>-0.017879722527505026</v>
      </c>
      <c r="BU38" s="462"/>
      <c r="BV38" s="462"/>
      <c r="BW38" s="462"/>
      <c r="BX38" s="462"/>
      <c r="BY38" s="462"/>
      <c r="BZ38" s="462"/>
      <c r="CA38" s="458"/>
      <c r="CC38" s="461"/>
      <c r="CD38" s="468" t="s">
        <v>3</v>
      </c>
      <c r="CE38" s="470">
        <v>1267299</v>
      </c>
      <c r="CF38" s="470">
        <v>1241921</v>
      </c>
      <c r="CG38" s="470">
        <v>222863</v>
      </c>
      <c r="CH38" s="470">
        <v>219497</v>
      </c>
      <c r="CI38" s="428">
        <v>0.020434472079947197</v>
      </c>
      <c r="CJ38" s="429">
        <v>0.015335061527036897</v>
      </c>
      <c r="CK38" s="462"/>
      <c r="CL38" s="462"/>
      <c r="CM38" s="462"/>
      <c r="CN38" s="462"/>
      <c r="CO38" s="462"/>
      <c r="CP38" s="462"/>
      <c r="CQ38" s="458"/>
      <c r="CS38" s="461"/>
      <c r="CT38" s="468" t="s">
        <v>3</v>
      </c>
      <c r="CU38" s="470">
        <v>147705</v>
      </c>
      <c r="CV38" s="470">
        <v>117456</v>
      </c>
      <c r="CW38" s="470">
        <v>31750</v>
      </c>
      <c r="CX38" s="470">
        <v>23488</v>
      </c>
      <c r="CY38" s="428">
        <v>0.2575347364119329</v>
      </c>
      <c r="CZ38" s="429">
        <v>0.3517540871934606</v>
      </c>
      <c r="DA38" s="462"/>
      <c r="DB38" s="462"/>
      <c r="DC38" s="462"/>
      <c r="DD38" s="462"/>
      <c r="DE38" s="462"/>
      <c r="DF38" s="462"/>
      <c r="DG38" s="458"/>
      <c r="DI38" s="461"/>
      <c r="DJ38" s="468" t="s">
        <v>3</v>
      </c>
      <c r="DK38" s="470">
        <v>139131</v>
      </c>
      <c r="DL38" s="470">
        <v>200111</v>
      </c>
      <c r="DM38" s="470">
        <v>30126</v>
      </c>
      <c r="DN38" s="470">
        <v>32981</v>
      </c>
      <c r="DO38" s="428">
        <v>-0.30473087436472757</v>
      </c>
      <c r="DP38" s="429">
        <v>-0.08656499196507084</v>
      </c>
      <c r="DQ38" s="462"/>
      <c r="DR38" s="462"/>
      <c r="DS38" s="462"/>
      <c r="DT38" s="462"/>
      <c r="DU38" s="462"/>
      <c r="DV38" s="462"/>
      <c r="DW38" s="458"/>
      <c r="DY38" s="498"/>
      <c r="DZ38" s="462"/>
      <c r="EL38" s="462"/>
      <c r="EM38" s="462"/>
      <c r="EN38" s="454"/>
      <c r="EO38" s="454"/>
      <c r="EP38" s="468" t="s">
        <v>3</v>
      </c>
      <c r="EQ38" s="469">
        <v>8414245</v>
      </c>
      <c r="ER38" s="469">
        <v>8473457</v>
      </c>
      <c r="ES38" s="469">
        <v>1518276</v>
      </c>
      <c r="ET38" s="469">
        <v>1523000</v>
      </c>
      <c r="EU38" s="428">
        <v>-0.006987938925045567</v>
      </c>
      <c r="EV38" s="429">
        <v>-0.003101772816808901</v>
      </c>
      <c r="EW38" s="459"/>
      <c r="EX38" s="459"/>
      <c r="EY38" s="459"/>
      <c r="EZ38" s="459"/>
      <c r="FA38" s="459"/>
      <c r="FB38" s="459"/>
      <c r="FC38" s="460"/>
    </row>
    <row r="39" spans="1:159" ht="12.75">
      <c r="A39" s="454"/>
      <c r="B39" s="462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60"/>
      <c r="Q39" s="461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58"/>
      <c r="AG39" s="461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58"/>
      <c r="AW39" s="461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62"/>
      <c r="BK39" s="458"/>
      <c r="BM39" s="461"/>
      <c r="BN39" s="462"/>
      <c r="BO39" s="462"/>
      <c r="BP39" s="462"/>
      <c r="BQ39" s="462"/>
      <c r="BR39" s="462"/>
      <c r="BS39" s="462"/>
      <c r="BT39" s="462"/>
      <c r="BU39" s="462"/>
      <c r="BV39" s="462"/>
      <c r="BW39" s="462"/>
      <c r="BX39" s="462"/>
      <c r="BY39" s="462"/>
      <c r="BZ39" s="462"/>
      <c r="CA39" s="458"/>
      <c r="CC39" s="461"/>
      <c r="CD39" s="462"/>
      <c r="CE39" s="462"/>
      <c r="CF39" s="462"/>
      <c r="CG39" s="462"/>
      <c r="CH39" s="462"/>
      <c r="CI39" s="462"/>
      <c r="CJ39" s="462"/>
      <c r="CK39" s="462"/>
      <c r="CL39" s="462"/>
      <c r="CM39" s="462"/>
      <c r="CN39" s="462"/>
      <c r="CO39" s="462"/>
      <c r="CP39" s="462"/>
      <c r="CQ39" s="458"/>
      <c r="CS39" s="461"/>
      <c r="CT39" s="462"/>
      <c r="CU39" s="462"/>
      <c r="CV39" s="462"/>
      <c r="CW39" s="462"/>
      <c r="CX39" s="462"/>
      <c r="CY39" s="462"/>
      <c r="CZ39" s="462"/>
      <c r="DA39" s="462"/>
      <c r="DB39" s="462"/>
      <c r="DC39" s="462"/>
      <c r="DD39" s="462"/>
      <c r="DE39" s="462"/>
      <c r="DF39" s="462"/>
      <c r="DG39" s="458"/>
      <c r="DI39" s="461"/>
      <c r="DJ39" s="462"/>
      <c r="DK39" s="462"/>
      <c r="DL39" s="462"/>
      <c r="DM39" s="462"/>
      <c r="DN39" s="462"/>
      <c r="DO39" s="462"/>
      <c r="DP39" s="462"/>
      <c r="DQ39" s="462"/>
      <c r="DR39" s="462"/>
      <c r="DS39" s="462"/>
      <c r="DT39" s="462"/>
      <c r="DU39" s="462"/>
      <c r="DV39" s="462"/>
      <c r="DW39" s="458"/>
      <c r="DY39" s="498"/>
      <c r="DZ39" s="462"/>
      <c r="EL39" s="462"/>
      <c r="EM39" s="462"/>
      <c r="EN39" s="454"/>
      <c r="EO39" s="454"/>
      <c r="EP39" s="462"/>
      <c r="EQ39" s="459"/>
      <c r="ER39" s="459"/>
      <c r="ES39" s="459"/>
      <c r="ET39" s="459"/>
      <c r="EU39" s="459"/>
      <c r="EV39" s="459"/>
      <c r="EW39" s="459"/>
      <c r="EX39" s="459"/>
      <c r="EY39" s="459"/>
      <c r="EZ39" s="459"/>
      <c r="FA39" s="459"/>
      <c r="FB39" s="459"/>
      <c r="FC39" s="460"/>
    </row>
    <row r="40" spans="1:159" ht="15.75">
      <c r="A40" s="454"/>
      <c r="B40" s="462"/>
      <c r="C40" s="473" t="s">
        <v>526</v>
      </c>
      <c r="D40" s="474"/>
      <c r="E40" s="474"/>
      <c r="F40" s="474"/>
      <c r="G40" s="474"/>
      <c r="H40" s="475"/>
      <c r="I40" s="473" t="s">
        <v>481</v>
      </c>
      <c r="J40" s="474"/>
      <c r="K40" s="474"/>
      <c r="L40" s="474"/>
      <c r="M40" s="474"/>
      <c r="N40" s="475"/>
      <c r="O40" s="476"/>
      <c r="Q40" s="477"/>
      <c r="R40" s="462"/>
      <c r="S40" s="473" t="s">
        <v>526</v>
      </c>
      <c r="T40" s="474"/>
      <c r="U40" s="474"/>
      <c r="V40" s="474"/>
      <c r="W40" s="474"/>
      <c r="X40" s="475"/>
      <c r="Y40" s="473" t="s">
        <v>481</v>
      </c>
      <c r="Z40" s="474"/>
      <c r="AA40" s="474"/>
      <c r="AB40" s="474"/>
      <c r="AC40" s="474"/>
      <c r="AD40" s="475"/>
      <c r="AE40" s="458"/>
      <c r="AG40" s="477"/>
      <c r="AH40" s="462"/>
      <c r="AI40" s="473" t="s">
        <v>526</v>
      </c>
      <c r="AJ40" s="474"/>
      <c r="AK40" s="474"/>
      <c r="AL40" s="474"/>
      <c r="AM40" s="474"/>
      <c r="AN40" s="475"/>
      <c r="AO40" s="473" t="s">
        <v>481</v>
      </c>
      <c r="AP40" s="474"/>
      <c r="AQ40" s="474"/>
      <c r="AR40" s="474"/>
      <c r="AS40" s="474"/>
      <c r="AT40" s="475"/>
      <c r="AU40" s="458"/>
      <c r="AW40" s="477"/>
      <c r="AX40" s="462"/>
      <c r="AY40" s="473" t="s">
        <v>526</v>
      </c>
      <c r="AZ40" s="474"/>
      <c r="BA40" s="474"/>
      <c r="BB40" s="474"/>
      <c r="BC40" s="474"/>
      <c r="BD40" s="475"/>
      <c r="BE40" s="473" t="s">
        <v>481</v>
      </c>
      <c r="BF40" s="474"/>
      <c r="BG40" s="474"/>
      <c r="BH40" s="474"/>
      <c r="BI40" s="474"/>
      <c r="BJ40" s="475"/>
      <c r="BK40" s="458"/>
      <c r="BM40" s="477"/>
      <c r="BN40" s="462"/>
      <c r="BO40" s="473" t="s">
        <v>526</v>
      </c>
      <c r="BP40" s="474"/>
      <c r="BQ40" s="474"/>
      <c r="BR40" s="474"/>
      <c r="BS40" s="474"/>
      <c r="BT40" s="475"/>
      <c r="BU40" s="473" t="s">
        <v>481</v>
      </c>
      <c r="BV40" s="474"/>
      <c r="BW40" s="474"/>
      <c r="BX40" s="474"/>
      <c r="BY40" s="474"/>
      <c r="BZ40" s="475"/>
      <c r="CA40" s="458"/>
      <c r="CC40" s="477"/>
      <c r="CD40" s="462"/>
      <c r="CE40" s="473" t="s">
        <v>526</v>
      </c>
      <c r="CF40" s="474"/>
      <c r="CG40" s="474"/>
      <c r="CH40" s="474"/>
      <c r="CI40" s="474"/>
      <c r="CJ40" s="475"/>
      <c r="CK40" s="473" t="s">
        <v>481</v>
      </c>
      <c r="CL40" s="474"/>
      <c r="CM40" s="474"/>
      <c r="CN40" s="474"/>
      <c r="CO40" s="474"/>
      <c r="CP40" s="475"/>
      <c r="CQ40" s="458"/>
      <c r="CS40" s="477"/>
      <c r="CT40" s="462"/>
      <c r="CU40" s="473" t="s">
        <v>526</v>
      </c>
      <c r="CV40" s="474"/>
      <c r="CW40" s="474"/>
      <c r="CX40" s="474"/>
      <c r="CY40" s="474"/>
      <c r="CZ40" s="475"/>
      <c r="DA40" s="473" t="s">
        <v>481</v>
      </c>
      <c r="DB40" s="474"/>
      <c r="DC40" s="474"/>
      <c r="DD40" s="474"/>
      <c r="DE40" s="474"/>
      <c r="DF40" s="475"/>
      <c r="DG40" s="458"/>
      <c r="DI40" s="477"/>
      <c r="DJ40" s="462"/>
      <c r="DK40" s="473" t="s">
        <v>526</v>
      </c>
      <c r="DL40" s="474"/>
      <c r="DM40" s="474"/>
      <c r="DN40" s="474"/>
      <c r="DO40" s="474"/>
      <c r="DP40" s="475"/>
      <c r="DQ40" s="473" t="s">
        <v>481</v>
      </c>
      <c r="DR40" s="474"/>
      <c r="DS40" s="474"/>
      <c r="DT40" s="474"/>
      <c r="DU40" s="474"/>
      <c r="DV40" s="475"/>
      <c r="DW40" s="458"/>
      <c r="DY40" s="445"/>
      <c r="DZ40" s="462"/>
      <c r="EL40" s="462"/>
      <c r="EM40" s="462"/>
      <c r="EN40" s="454"/>
      <c r="EO40" s="454"/>
      <c r="EP40" s="462"/>
      <c r="EQ40" s="473" t="s">
        <v>526</v>
      </c>
      <c r="ER40" s="474"/>
      <c r="ES40" s="474"/>
      <c r="ET40" s="474"/>
      <c r="EU40" s="474"/>
      <c r="EV40" s="475"/>
      <c r="EW40" s="473" t="s">
        <v>481</v>
      </c>
      <c r="EX40" s="474"/>
      <c r="EY40" s="474"/>
      <c r="EZ40" s="474"/>
      <c r="FA40" s="474"/>
      <c r="FB40" s="475"/>
      <c r="FC40" s="476"/>
    </row>
    <row r="41" spans="1:159" ht="25.5">
      <c r="A41" s="454"/>
      <c r="B41" s="462"/>
      <c r="C41" s="464" t="s">
        <v>483</v>
      </c>
      <c r="D41" s="465" t="s">
        <v>484</v>
      </c>
      <c r="E41" s="466" t="s">
        <v>524</v>
      </c>
      <c r="F41" s="466" t="s">
        <v>525</v>
      </c>
      <c r="G41" s="465" t="s">
        <v>487</v>
      </c>
      <c r="H41" s="467" t="s">
        <v>488</v>
      </c>
      <c r="I41" s="464" t="s">
        <v>527</v>
      </c>
      <c r="J41" s="465" t="s">
        <v>484</v>
      </c>
      <c r="K41" s="466" t="s">
        <v>524</v>
      </c>
      <c r="L41" s="466" t="s">
        <v>525</v>
      </c>
      <c r="M41" s="465" t="s">
        <v>489</v>
      </c>
      <c r="N41" s="467" t="s">
        <v>490</v>
      </c>
      <c r="O41" s="478"/>
      <c r="Q41" s="479"/>
      <c r="R41" s="462"/>
      <c r="S41" s="464" t="s">
        <v>483</v>
      </c>
      <c r="T41" s="465" t="s">
        <v>484</v>
      </c>
      <c r="U41" s="466" t="s">
        <v>524</v>
      </c>
      <c r="V41" s="466" t="s">
        <v>525</v>
      </c>
      <c r="W41" s="465" t="s">
        <v>487</v>
      </c>
      <c r="X41" s="467" t="s">
        <v>488</v>
      </c>
      <c r="Y41" s="464" t="s">
        <v>483</v>
      </c>
      <c r="Z41" s="465" t="s">
        <v>484</v>
      </c>
      <c r="AA41" s="466" t="s">
        <v>524</v>
      </c>
      <c r="AB41" s="466" t="s">
        <v>525</v>
      </c>
      <c r="AC41" s="465" t="s">
        <v>489</v>
      </c>
      <c r="AD41" s="467" t="s">
        <v>490</v>
      </c>
      <c r="AE41" s="458"/>
      <c r="AG41" s="479"/>
      <c r="AH41" s="462"/>
      <c r="AI41" s="464" t="s">
        <v>483</v>
      </c>
      <c r="AJ41" s="465" t="s">
        <v>484</v>
      </c>
      <c r="AK41" s="466" t="s">
        <v>524</v>
      </c>
      <c r="AL41" s="466" t="s">
        <v>525</v>
      </c>
      <c r="AM41" s="465" t="s">
        <v>487</v>
      </c>
      <c r="AN41" s="467" t="s">
        <v>488</v>
      </c>
      <c r="AO41" s="464" t="s">
        <v>483</v>
      </c>
      <c r="AP41" s="465" t="s">
        <v>484</v>
      </c>
      <c r="AQ41" s="466" t="s">
        <v>524</v>
      </c>
      <c r="AR41" s="466" t="s">
        <v>525</v>
      </c>
      <c r="AS41" s="465" t="s">
        <v>489</v>
      </c>
      <c r="AT41" s="467" t="s">
        <v>490</v>
      </c>
      <c r="AU41" s="458"/>
      <c r="AW41" s="479"/>
      <c r="AX41" s="462"/>
      <c r="AY41" s="464" t="s">
        <v>483</v>
      </c>
      <c r="AZ41" s="465" t="s">
        <v>484</v>
      </c>
      <c r="BA41" s="466" t="s">
        <v>524</v>
      </c>
      <c r="BB41" s="466" t="s">
        <v>525</v>
      </c>
      <c r="BC41" s="465" t="s">
        <v>487</v>
      </c>
      <c r="BD41" s="467" t="s">
        <v>488</v>
      </c>
      <c r="BE41" s="464" t="s">
        <v>483</v>
      </c>
      <c r="BF41" s="465" t="s">
        <v>484</v>
      </c>
      <c r="BG41" s="466" t="s">
        <v>524</v>
      </c>
      <c r="BH41" s="466" t="s">
        <v>525</v>
      </c>
      <c r="BI41" s="465" t="s">
        <v>489</v>
      </c>
      <c r="BJ41" s="467" t="s">
        <v>490</v>
      </c>
      <c r="BK41" s="458"/>
      <c r="BM41" s="479"/>
      <c r="BN41" s="462"/>
      <c r="BO41" s="464" t="s">
        <v>483</v>
      </c>
      <c r="BP41" s="465" t="s">
        <v>484</v>
      </c>
      <c r="BQ41" s="466" t="s">
        <v>524</v>
      </c>
      <c r="BR41" s="466" t="s">
        <v>525</v>
      </c>
      <c r="BS41" s="465" t="s">
        <v>487</v>
      </c>
      <c r="BT41" s="467" t="s">
        <v>488</v>
      </c>
      <c r="BU41" s="464" t="s">
        <v>483</v>
      </c>
      <c r="BV41" s="465" t="s">
        <v>484</v>
      </c>
      <c r="BW41" s="466" t="s">
        <v>524</v>
      </c>
      <c r="BX41" s="466" t="s">
        <v>525</v>
      </c>
      <c r="BY41" s="465" t="s">
        <v>489</v>
      </c>
      <c r="BZ41" s="467" t="s">
        <v>490</v>
      </c>
      <c r="CA41" s="458"/>
      <c r="CC41" s="479"/>
      <c r="CD41" s="462"/>
      <c r="CE41" s="464" t="s">
        <v>483</v>
      </c>
      <c r="CF41" s="465" t="s">
        <v>484</v>
      </c>
      <c r="CG41" s="466" t="s">
        <v>524</v>
      </c>
      <c r="CH41" s="466" t="s">
        <v>525</v>
      </c>
      <c r="CI41" s="465" t="s">
        <v>487</v>
      </c>
      <c r="CJ41" s="467" t="s">
        <v>488</v>
      </c>
      <c r="CK41" s="464" t="s">
        <v>483</v>
      </c>
      <c r="CL41" s="465" t="s">
        <v>484</v>
      </c>
      <c r="CM41" s="466" t="s">
        <v>524</v>
      </c>
      <c r="CN41" s="466" t="s">
        <v>525</v>
      </c>
      <c r="CO41" s="465" t="s">
        <v>489</v>
      </c>
      <c r="CP41" s="467" t="s">
        <v>490</v>
      </c>
      <c r="CQ41" s="458"/>
      <c r="CS41" s="479"/>
      <c r="CT41" s="462"/>
      <c r="CU41" s="464" t="s">
        <v>483</v>
      </c>
      <c r="CV41" s="465" t="s">
        <v>484</v>
      </c>
      <c r="CW41" s="466" t="s">
        <v>524</v>
      </c>
      <c r="CX41" s="466" t="s">
        <v>525</v>
      </c>
      <c r="CY41" s="465" t="s">
        <v>487</v>
      </c>
      <c r="CZ41" s="467" t="s">
        <v>488</v>
      </c>
      <c r="DA41" s="464" t="s">
        <v>483</v>
      </c>
      <c r="DB41" s="465" t="s">
        <v>484</v>
      </c>
      <c r="DC41" s="466" t="s">
        <v>524</v>
      </c>
      <c r="DD41" s="466" t="s">
        <v>525</v>
      </c>
      <c r="DE41" s="465" t="s">
        <v>489</v>
      </c>
      <c r="DF41" s="467" t="s">
        <v>490</v>
      </c>
      <c r="DG41" s="458"/>
      <c r="DI41" s="479"/>
      <c r="DJ41" s="462"/>
      <c r="DK41" s="464" t="s">
        <v>483</v>
      </c>
      <c r="DL41" s="465" t="s">
        <v>484</v>
      </c>
      <c r="DM41" s="466" t="s">
        <v>524</v>
      </c>
      <c r="DN41" s="466" t="s">
        <v>525</v>
      </c>
      <c r="DO41" s="465" t="s">
        <v>487</v>
      </c>
      <c r="DP41" s="467" t="s">
        <v>488</v>
      </c>
      <c r="DQ41" s="464" t="s">
        <v>483</v>
      </c>
      <c r="DR41" s="465" t="s">
        <v>484</v>
      </c>
      <c r="DS41" s="466" t="s">
        <v>524</v>
      </c>
      <c r="DT41" s="466" t="s">
        <v>525</v>
      </c>
      <c r="DU41" s="465" t="s">
        <v>489</v>
      </c>
      <c r="DV41" s="467" t="s">
        <v>490</v>
      </c>
      <c r="DW41" s="458"/>
      <c r="DY41" s="445"/>
      <c r="DZ41" s="462"/>
      <c r="EL41" s="462"/>
      <c r="EM41" s="462"/>
      <c r="EN41" s="454"/>
      <c r="EO41" s="454"/>
      <c r="EP41" s="462"/>
      <c r="EQ41" s="464" t="s">
        <v>483</v>
      </c>
      <c r="ER41" s="465" t="s">
        <v>484</v>
      </c>
      <c r="ES41" s="466" t="s">
        <v>524</v>
      </c>
      <c r="ET41" s="466" t="s">
        <v>525</v>
      </c>
      <c r="EU41" s="465" t="s">
        <v>487</v>
      </c>
      <c r="EV41" s="467" t="s">
        <v>488</v>
      </c>
      <c r="EW41" s="464" t="s">
        <v>530</v>
      </c>
      <c r="EX41" s="465" t="s">
        <v>484</v>
      </c>
      <c r="EY41" s="466" t="s">
        <v>524</v>
      </c>
      <c r="EZ41" s="466" t="s">
        <v>525</v>
      </c>
      <c r="FA41" s="465" t="s">
        <v>489</v>
      </c>
      <c r="FB41" s="467" t="s">
        <v>490</v>
      </c>
      <c r="FC41" s="478"/>
    </row>
    <row r="42" spans="1:159" ht="12.75">
      <c r="A42" s="454"/>
      <c r="B42" s="462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60"/>
      <c r="Q42" s="461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58"/>
      <c r="AG42" s="461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58"/>
      <c r="AW42" s="461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58"/>
      <c r="BM42" s="461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58"/>
      <c r="CC42" s="461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58"/>
      <c r="CS42" s="461"/>
      <c r="CT42" s="462"/>
      <c r="CU42" s="462"/>
      <c r="CV42" s="462"/>
      <c r="CW42" s="462"/>
      <c r="CX42" s="462"/>
      <c r="CY42" s="462"/>
      <c r="CZ42" s="462"/>
      <c r="DA42" s="462"/>
      <c r="DB42" s="462"/>
      <c r="DC42" s="462"/>
      <c r="DD42" s="462"/>
      <c r="DE42" s="462"/>
      <c r="DF42" s="462"/>
      <c r="DG42" s="458"/>
      <c r="DI42" s="461"/>
      <c r="DJ42" s="462"/>
      <c r="DK42" s="462"/>
      <c r="DL42" s="462"/>
      <c r="DM42" s="462"/>
      <c r="DN42" s="462"/>
      <c r="DO42" s="462"/>
      <c r="DP42" s="462"/>
      <c r="DQ42" s="462"/>
      <c r="DR42" s="462"/>
      <c r="DS42" s="462"/>
      <c r="DT42" s="462"/>
      <c r="DU42" s="462"/>
      <c r="DV42" s="462"/>
      <c r="DW42" s="458"/>
      <c r="DY42" s="498"/>
      <c r="DZ42" s="462"/>
      <c r="EL42" s="462"/>
      <c r="EM42" s="462"/>
      <c r="EN42" s="454"/>
      <c r="EO42" s="454"/>
      <c r="EP42" s="462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60"/>
    </row>
    <row r="43" spans="1:159" ht="12.75">
      <c r="A43" s="454"/>
      <c r="B43" s="480" t="s">
        <v>506</v>
      </c>
      <c r="C43" s="481">
        <v>614318</v>
      </c>
      <c r="D43" s="481">
        <v>706136</v>
      </c>
      <c r="E43" s="481">
        <v>118696</v>
      </c>
      <c r="F43" s="481">
        <v>137359</v>
      </c>
      <c r="G43" s="362">
        <v>-0.13002877632637344</v>
      </c>
      <c r="H43" s="363">
        <v>-0.13587023784389807</v>
      </c>
      <c r="I43" s="364">
        <v>0.07765482474768926</v>
      </c>
      <c r="J43" s="362">
        <v>0.08807617196391868</v>
      </c>
      <c r="K43" s="362">
        <v>0.08307559433947077</v>
      </c>
      <c r="L43" s="362">
        <v>0.09538667090733967</v>
      </c>
      <c r="M43" s="365">
        <v>-1.0421347216229422</v>
      </c>
      <c r="N43" s="366">
        <v>-1.2311076567868895</v>
      </c>
      <c r="O43" s="367"/>
      <c r="Q43" s="482"/>
      <c r="R43" s="480" t="s">
        <v>506</v>
      </c>
      <c r="S43" s="483">
        <v>240545</v>
      </c>
      <c r="T43" s="481">
        <v>279171</v>
      </c>
      <c r="U43" s="481">
        <v>52908</v>
      </c>
      <c r="V43" s="481">
        <v>62288</v>
      </c>
      <c r="W43" s="362">
        <v>-0.1383596433726999</v>
      </c>
      <c r="X43" s="363">
        <v>-0.15059080400719238</v>
      </c>
      <c r="Y43" s="364">
        <v>0.222601535431905</v>
      </c>
      <c r="Z43" s="362">
        <v>0.2516802211265663</v>
      </c>
      <c r="AA43" s="362">
        <v>0.24440584637557974</v>
      </c>
      <c r="AB43" s="362">
        <v>0.2783982980016716</v>
      </c>
      <c r="AC43" s="365">
        <v>-2.9078685694661295</v>
      </c>
      <c r="AD43" s="366">
        <v>-3.3992451626091853</v>
      </c>
      <c r="AE43" s="458"/>
      <c r="AG43" s="482"/>
      <c r="AH43" s="480" t="s">
        <v>506</v>
      </c>
      <c r="AI43" s="483">
        <v>59909</v>
      </c>
      <c r="AJ43" s="481">
        <v>75405</v>
      </c>
      <c r="AK43" s="481">
        <v>11256</v>
      </c>
      <c r="AL43" s="481">
        <v>14265</v>
      </c>
      <c r="AM43" s="362">
        <v>-0.2055036138187123</v>
      </c>
      <c r="AN43" s="363">
        <v>-0.21093585699263928</v>
      </c>
      <c r="AO43" s="364">
        <v>0.037989027322626136</v>
      </c>
      <c r="AP43" s="362">
        <v>0.043438712271601836</v>
      </c>
      <c r="AQ43" s="362">
        <v>0.037380818751515194</v>
      </c>
      <c r="AR43" s="362">
        <v>0.04405823779403044</v>
      </c>
      <c r="AS43" s="365">
        <v>-0.5449684948975699</v>
      </c>
      <c r="AT43" s="366">
        <v>-0.6677419042515245</v>
      </c>
      <c r="AU43" s="458"/>
      <c r="AW43" s="482"/>
      <c r="AX43" s="480" t="s">
        <v>506</v>
      </c>
      <c r="AY43" s="483">
        <v>68435</v>
      </c>
      <c r="AZ43" s="481">
        <v>76440</v>
      </c>
      <c r="BA43" s="481">
        <v>10890</v>
      </c>
      <c r="BB43" s="481">
        <v>11837</v>
      </c>
      <c r="BC43" s="362">
        <v>-0.10472265829408689</v>
      </c>
      <c r="BD43" s="363">
        <v>-0.08000337923460332</v>
      </c>
      <c r="BE43" s="364">
        <v>0.048414048174224074</v>
      </c>
      <c r="BF43" s="362">
        <v>0.057494693549673036</v>
      </c>
      <c r="BG43" s="362">
        <v>0.04822083281673427</v>
      </c>
      <c r="BH43" s="362">
        <v>0.05656545383299404</v>
      </c>
      <c r="BI43" s="365">
        <v>-0.9080645375448961</v>
      </c>
      <c r="BJ43" s="366">
        <v>-0.8344621016259774</v>
      </c>
      <c r="BK43" s="458"/>
      <c r="BM43" s="482"/>
      <c r="BN43" s="480" t="s">
        <v>506</v>
      </c>
      <c r="BO43" s="483">
        <v>79090</v>
      </c>
      <c r="BP43" s="481">
        <v>83222</v>
      </c>
      <c r="BQ43" s="481">
        <v>15660</v>
      </c>
      <c r="BR43" s="481">
        <v>15962</v>
      </c>
      <c r="BS43" s="362">
        <v>-0.049650332844680456</v>
      </c>
      <c r="BT43" s="363">
        <v>-0.018919934845257447</v>
      </c>
      <c r="BU43" s="364">
        <v>0.09283332374756002</v>
      </c>
      <c r="BV43" s="362">
        <v>0.09609908522151218</v>
      </c>
      <c r="BW43" s="362">
        <v>0.09421475670212254</v>
      </c>
      <c r="BX43" s="362">
        <v>0.09431465002777088</v>
      </c>
      <c r="BY43" s="365">
        <v>-0.3265761473952161</v>
      </c>
      <c r="BZ43" s="366">
        <v>-0.00998933256483453</v>
      </c>
      <c r="CA43" s="458"/>
      <c r="CC43" s="482"/>
      <c r="CD43" s="480" t="s">
        <v>506</v>
      </c>
      <c r="CE43" s="483">
        <v>69961</v>
      </c>
      <c r="CF43" s="481">
        <v>73302</v>
      </c>
      <c r="CG43" s="481">
        <v>12839</v>
      </c>
      <c r="CH43" s="481">
        <v>13881</v>
      </c>
      <c r="CI43" s="362">
        <v>-0.04557856538702898</v>
      </c>
      <c r="CJ43" s="363">
        <v>-0.07506663785029899</v>
      </c>
      <c r="CK43" s="364">
        <v>0.05520480959899755</v>
      </c>
      <c r="CL43" s="362">
        <v>0.05902307795745462</v>
      </c>
      <c r="CM43" s="362">
        <v>0.05760938334313009</v>
      </c>
      <c r="CN43" s="362">
        <v>0.06324004428306537</v>
      </c>
      <c r="CO43" s="365">
        <v>-0.3818268358457069</v>
      </c>
      <c r="CP43" s="366">
        <v>-0.5630660939935285</v>
      </c>
      <c r="CQ43" s="458"/>
      <c r="CS43" s="482"/>
      <c r="CT43" s="480" t="s">
        <v>506</v>
      </c>
      <c r="CU43" s="483">
        <v>13886</v>
      </c>
      <c r="CV43" s="481">
        <v>9164</v>
      </c>
      <c r="CW43" s="481">
        <v>3142</v>
      </c>
      <c r="CX43" s="481">
        <v>1792</v>
      </c>
      <c r="CY43" s="362">
        <v>0.5152771715408118</v>
      </c>
      <c r="CZ43" s="363">
        <v>0.7533482142857142</v>
      </c>
      <c r="DA43" s="364">
        <v>0.09401171253512068</v>
      </c>
      <c r="DB43" s="362">
        <v>0.07802070562593652</v>
      </c>
      <c r="DC43" s="362">
        <v>0.09896062992125984</v>
      </c>
      <c r="DD43" s="362">
        <v>0.07629427792915532</v>
      </c>
      <c r="DE43" s="365">
        <v>1.599100690918416</v>
      </c>
      <c r="DF43" s="366">
        <v>2.2666351992104525</v>
      </c>
      <c r="DG43" s="458"/>
      <c r="DI43" s="482"/>
      <c r="DJ43" s="480" t="s">
        <v>506</v>
      </c>
      <c r="DK43" s="483">
        <v>23352</v>
      </c>
      <c r="DL43" s="481">
        <v>29750</v>
      </c>
      <c r="DM43" s="481">
        <v>5213</v>
      </c>
      <c r="DN43" s="481">
        <v>5950</v>
      </c>
      <c r="DO43" s="362">
        <v>-0.21505882352941175</v>
      </c>
      <c r="DP43" s="363">
        <v>-0.12386554621848744</v>
      </c>
      <c r="DQ43" s="364">
        <v>0.16784181814261379</v>
      </c>
      <c r="DR43" s="362">
        <v>0.14866748954330347</v>
      </c>
      <c r="DS43" s="362">
        <v>0.17303989909048662</v>
      </c>
      <c r="DT43" s="362">
        <v>0.18040690094296716</v>
      </c>
      <c r="DU43" s="365">
        <v>1.9174328599310315</v>
      </c>
      <c r="DV43" s="366">
        <v>-0.7367001852480543</v>
      </c>
      <c r="DW43" s="458"/>
      <c r="DY43" s="498"/>
      <c r="DZ43" s="462"/>
      <c r="EL43" s="462"/>
      <c r="EM43" s="462"/>
      <c r="EN43" s="454"/>
      <c r="EO43" s="454"/>
      <c r="EP43" s="480" t="s">
        <v>506</v>
      </c>
      <c r="EQ43" s="481">
        <v>649319</v>
      </c>
      <c r="ER43" s="481">
        <v>744037</v>
      </c>
      <c r="ES43" s="481">
        <v>124622</v>
      </c>
      <c r="ET43" s="481">
        <v>144323</v>
      </c>
      <c r="EU43" s="362">
        <v>-0.12730280886568812</v>
      </c>
      <c r="EV43" s="363">
        <v>-0.13650630876575465</v>
      </c>
      <c r="EW43" s="364">
        <v>0.07716901516416505</v>
      </c>
      <c r="EX43" s="362">
        <v>0.08780796314892493</v>
      </c>
      <c r="EY43" s="362">
        <v>0.08208125531853233</v>
      </c>
      <c r="EZ43" s="362">
        <v>0.09476231122783979</v>
      </c>
      <c r="FA43" s="365">
        <v>-1.0638947984759881</v>
      </c>
      <c r="FB43" s="366">
        <v>-1.268105590930746</v>
      </c>
      <c r="FC43" s="367"/>
    </row>
    <row r="44" spans="1:159" ht="12.75">
      <c r="A44" s="454"/>
      <c r="B44" s="484" t="s">
        <v>507</v>
      </c>
      <c r="C44" s="485">
        <v>32858</v>
      </c>
      <c r="D44" s="485">
        <v>20047</v>
      </c>
      <c r="E44" s="485">
        <v>6914</v>
      </c>
      <c r="F44" s="485">
        <v>3817</v>
      </c>
      <c r="G44" s="396">
        <v>0.6390482366438868</v>
      </c>
      <c r="H44" s="397">
        <v>0.8113701860099554</v>
      </c>
      <c r="I44" s="398">
        <v>0.004153520215197298</v>
      </c>
      <c r="J44" s="396">
        <v>0.0025004574463852254</v>
      </c>
      <c r="K44" s="396">
        <v>0.004839123974380779</v>
      </c>
      <c r="L44" s="396">
        <v>0.0026506521076399476</v>
      </c>
      <c r="M44" s="399">
        <v>0.16530627688120728</v>
      </c>
      <c r="N44" s="400">
        <v>0.21884718667408315</v>
      </c>
      <c r="O44" s="367"/>
      <c r="Q44" s="482"/>
      <c r="R44" s="484" t="s">
        <v>507</v>
      </c>
      <c r="S44" s="485">
        <v>14915</v>
      </c>
      <c r="T44" s="485">
        <v>11385</v>
      </c>
      <c r="U44" s="485">
        <v>2769</v>
      </c>
      <c r="V44" s="485">
        <v>2059</v>
      </c>
      <c r="W44" s="396">
        <v>0.3100570926657884</v>
      </c>
      <c r="X44" s="397">
        <v>0.3448275862068966</v>
      </c>
      <c r="Y44" s="398">
        <v>0.013802414936776333</v>
      </c>
      <c r="Z44" s="396">
        <v>0.010263885996489454</v>
      </c>
      <c r="AA44" s="396">
        <v>0.012791256305548882</v>
      </c>
      <c r="AB44" s="396">
        <v>0.009202769322910382</v>
      </c>
      <c r="AC44" s="399">
        <v>0.35385289402868786</v>
      </c>
      <c r="AD44" s="400">
        <v>0.35884869826385</v>
      </c>
      <c r="AE44" s="458"/>
      <c r="AG44" s="482"/>
      <c r="AH44" s="484" t="s">
        <v>507</v>
      </c>
      <c r="AI44" s="485">
        <v>8319</v>
      </c>
      <c r="AJ44" s="485">
        <v>2862</v>
      </c>
      <c r="AK44" s="485">
        <v>1700</v>
      </c>
      <c r="AL44" s="485">
        <v>684</v>
      </c>
      <c r="AM44" s="396">
        <v>1.9067085953878409</v>
      </c>
      <c r="AN44" s="397">
        <v>1.4853801169590644</v>
      </c>
      <c r="AO44" s="398">
        <v>0.005275179326927955</v>
      </c>
      <c r="AP44" s="396">
        <v>0.0016487181821009808</v>
      </c>
      <c r="AQ44" s="396">
        <v>0.0056456460445607525</v>
      </c>
      <c r="AR44" s="396">
        <v>0.0021125716544771692</v>
      </c>
      <c r="AS44" s="399">
        <v>0.36264611448269746</v>
      </c>
      <c r="AT44" s="400">
        <v>0.3533074390083583</v>
      </c>
      <c r="AU44" s="458"/>
      <c r="AW44" s="482"/>
      <c r="AX44" s="484" t="s">
        <v>507</v>
      </c>
      <c r="AY44" s="485">
        <v>2589</v>
      </c>
      <c r="AZ44" s="485">
        <v>627</v>
      </c>
      <c r="BA44" s="485">
        <v>566</v>
      </c>
      <c r="BB44" s="485">
        <v>91</v>
      </c>
      <c r="BC44" s="396">
        <v>3.1291866028708135</v>
      </c>
      <c r="BD44" s="397">
        <v>5.21978021978022</v>
      </c>
      <c r="BE44" s="398">
        <v>0.001831576981413986</v>
      </c>
      <c r="BF44" s="396">
        <v>0.00047160090078028513</v>
      </c>
      <c r="BG44" s="396">
        <v>0.0025062434687118085</v>
      </c>
      <c r="BH44" s="396">
        <v>0.0004348615611052174</v>
      </c>
      <c r="BI44" s="399">
        <v>0.13599760806337008</v>
      </c>
      <c r="BJ44" s="400">
        <v>0.20713819076065912</v>
      </c>
      <c r="BK44" s="458"/>
      <c r="BM44" s="482"/>
      <c r="BN44" s="484" t="s">
        <v>507</v>
      </c>
      <c r="BO44" s="485">
        <v>4153</v>
      </c>
      <c r="BP44" s="485">
        <v>3693</v>
      </c>
      <c r="BQ44" s="485">
        <v>1148</v>
      </c>
      <c r="BR44" s="485">
        <v>767</v>
      </c>
      <c r="BS44" s="396">
        <v>0.12455997833739496</v>
      </c>
      <c r="BT44" s="397">
        <v>0.4967405475880051</v>
      </c>
      <c r="BU44" s="398">
        <v>0.0048746591670706385</v>
      </c>
      <c r="BV44" s="396">
        <v>0.00426442433158353</v>
      </c>
      <c r="BW44" s="396">
        <v>0.0069066756509601965</v>
      </c>
      <c r="BX44" s="396">
        <v>0.004531971969132957</v>
      </c>
      <c r="BY44" s="399">
        <v>0.06102348354871086</v>
      </c>
      <c r="BZ44" s="400">
        <v>0.23747036818272393</v>
      </c>
      <c r="CA44" s="458"/>
      <c r="CC44" s="482"/>
      <c r="CD44" s="484" t="s">
        <v>507</v>
      </c>
      <c r="CE44" s="485">
        <v>0</v>
      </c>
      <c r="CF44" s="485">
        <v>0</v>
      </c>
      <c r="CG44" s="485">
        <v>0</v>
      </c>
      <c r="CH44" s="485">
        <v>0</v>
      </c>
      <c r="CI44" s="396" t="s">
        <v>493</v>
      </c>
      <c r="CJ44" s="397" t="s">
        <v>493</v>
      </c>
      <c r="CK44" s="398">
        <v>0</v>
      </c>
      <c r="CL44" s="396">
        <v>0</v>
      </c>
      <c r="CM44" s="396">
        <v>0</v>
      </c>
      <c r="CN44" s="396">
        <v>0</v>
      </c>
      <c r="CO44" s="399">
        <v>0</v>
      </c>
      <c r="CP44" s="400">
        <v>0</v>
      </c>
      <c r="CQ44" s="458"/>
      <c r="CS44" s="482"/>
      <c r="CT44" s="484" t="s">
        <v>507</v>
      </c>
      <c r="CU44" s="485">
        <v>47641</v>
      </c>
      <c r="CV44" s="485">
        <v>49803</v>
      </c>
      <c r="CW44" s="485">
        <v>10442</v>
      </c>
      <c r="CX44" s="485">
        <v>10038</v>
      </c>
      <c r="CY44" s="396">
        <v>-0.04341103949561276</v>
      </c>
      <c r="CZ44" s="397">
        <v>0.04024706116756316</v>
      </c>
      <c r="DA44" s="398">
        <v>0.32254155241867233</v>
      </c>
      <c r="DB44" s="396">
        <v>0.42401409889660807</v>
      </c>
      <c r="DC44" s="396">
        <v>0.3288818897637795</v>
      </c>
      <c r="DD44" s="396">
        <v>0.42736716621253407</v>
      </c>
      <c r="DE44" s="399">
        <v>-10.147254647793574</v>
      </c>
      <c r="DF44" s="400">
        <v>-9.848527644875455</v>
      </c>
      <c r="DG44" s="458"/>
      <c r="DI44" s="482"/>
      <c r="DJ44" s="484" t="s">
        <v>531</v>
      </c>
      <c r="DK44" s="485">
        <v>1845</v>
      </c>
      <c r="DL44" s="485">
        <v>4139</v>
      </c>
      <c r="DM44" s="485">
        <v>478</v>
      </c>
      <c r="DN44" s="485">
        <v>602</v>
      </c>
      <c r="DO44" s="396">
        <v>-0.5542401546267215</v>
      </c>
      <c r="DP44" s="397">
        <v>-0.20598006644518274</v>
      </c>
      <c r="DQ44" s="398">
        <v>0.013260883627660263</v>
      </c>
      <c r="DR44" s="396">
        <v>0.020683520646041446</v>
      </c>
      <c r="DS44" s="396">
        <v>0.015866693221801766</v>
      </c>
      <c r="DT44" s="396">
        <v>0.018252933507170794</v>
      </c>
      <c r="DU44" s="399">
        <v>-0.7422637018381183</v>
      </c>
      <c r="DV44" s="400">
        <v>-0.23862402853690284</v>
      </c>
      <c r="DW44" s="458"/>
      <c r="DY44" s="498"/>
      <c r="DZ44" s="462"/>
      <c r="EL44" s="462"/>
      <c r="EM44" s="462"/>
      <c r="EN44" s="454"/>
      <c r="EO44" s="454"/>
      <c r="EP44" s="484" t="s">
        <v>507</v>
      </c>
      <c r="EQ44" s="485">
        <v>37623</v>
      </c>
      <c r="ER44" s="485">
        <v>26554</v>
      </c>
      <c r="ES44" s="485">
        <v>7807</v>
      </c>
      <c r="ET44" s="485">
        <v>5242</v>
      </c>
      <c r="EU44" s="396">
        <v>0.4168486856970701</v>
      </c>
      <c r="EV44" s="397">
        <v>0.4893170545593284</v>
      </c>
      <c r="EW44" s="398">
        <v>0.004471345913982776</v>
      </c>
      <c r="EX44" s="396">
        <v>0.003133785891637852</v>
      </c>
      <c r="EY44" s="396">
        <v>0.005142016339585161</v>
      </c>
      <c r="EZ44" s="396">
        <v>0.003441891004596192</v>
      </c>
      <c r="FA44" s="399">
        <v>0.13375600223449235</v>
      </c>
      <c r="FB44" s="400">
        <v>0.17001253349889694</v>
      </c>
      <c r="FC44" s="367"/>
    </row>
    <row r="45" spans="1:159" ht="12.75">
      <c r="A45" s="454"/>
      <c r="B45" s="486" t="s">
        <v>509</v>
      </c>
      <c r="C45" s="469">
        <v>647176</v>
      </c>
      <c r="D45" s="469">
        <v>726183</v>
      </c>
      <c r="E45" s="469">
        <v>125610</v>
      </c>
      <c r="F45" s="469">
        <v>141176</v>
      </c>
      <c r="G45" s="428">
        <v>-0.10879764467083364</v>
      </c>
      <c r="H45" s="429">
        <v>-0.11025953419844736</v>
      </c>
      <c r="I45" s="430">
        <v>0.08180834496288655</v>
      </c>
      <c r="J45" s="428">
        <v>0.0905766294103039</v>
      </c>
      <c r="K45" s="428">
        <v>0.08791471831385156</v>
      </c>
      <c r="L45" s="428">
        <v>0.09803732301497962</v>
      </c>
      <c r="M45" s="431">
        <v>-0.876828444741734</v>
      </c>
      <c r="N45" s="432">
        <v>-1.0122604701128066</v>
      </c>
      <c r="O45" s="367"/>
      <c r="Q45" s="482"/>
      <c r="R45" s="486" t="s">
        <v>509</v>
      </c>
      <c r="S45" s="469">
        <v>255460</v>
      </c>
      <c r="T45" s="469">
        <v>290556</v>
      </c>
      <c r="U45" s="469">
        <v>55677</v>
      </c>
      <c r="V45" s="469">
        <v>64347</v>
      </c>
      <c r="W45" s="428">
        <v>-0.12078910777956742</v>
      </c>
      <c r="X45" s="429">
        <v>-0.13473821623385707</v>
      </c>
      <c r="Y45" s="430">
        <v>0.23640395036868134</v>
      </c>
      <c r="Z45" s="428">
        <v>0.26194410712305577</v>
      </c>
      <c r="AA45" s="428">
        <v>0.2571971026811286</v>
      </c>
      <c r="AB45" s="428">
        <v>0.28760106732458196</v>
      </c>
      <c r="AC45" s="431">
        <v>-2.5540156754374435</v>
      </c>
      <c r="AD45" s="432">
        <v>-3.040396464345335</v>
      </c>
      <c r="AE45" s="458"/>
      <c r="AG45" s="482"/>
      <c r="AH45" s="486" t="s">
        <v>509</v>
      </c>
      <c r="AI45" s="469">
        <v>68228</v>
      </c>
      <c r="AJ45" s="469">
        <v>78267</v>
      </c>
      <c r="AK45" s="469">
        <v>12956</v>
      </c>
      <c r="AL45" s="469">
        <v>14949</v>
      </c>
      <c r="AM45" s="428">
        <v>-0.12826606360279558</v>
      </c>
      <c r="AN45" s="429">
        <v>-0.1333199545120075</v>
      </c>
      <c r="AO45" s="430">
        <v>0.04326420664955409</v>
      </c>
      <c r="AP45" s="428">
        <v>0.045087430453702816</v>
      </c>
      <c r="AQ45" s="428">
        <v>0.04302646479607594</v>
      </c>
      <c r="AR45" s="428">
        <v>0.04617080944850761</v>
      </c>
      <c r="AS45" s="431">
        <v>-0.18232238041487256</v>
      </c>
      <c r="AT45" s="432">
        <v>-0.31443446524316715</v>
      </c>
      <c r="AU45" s="458"/>
      <c r="AW45" s="482"/>
      <c r="AX45" s="486" t="s">
        <v>509</v>
      </c>
      <c r="AY45" s="469">
        <v>71024</v>
      </c>
      <c r="AZ45" s="469">
        <v>77067</v>
      </c>
      <c r="BA45" s="469">
        <v>11456</v>
      </c>
      <c r="BB45" s="469">
        <v>11928</v>
      </c>
      <c r="BC45" s="428">
        <v>-0.07841229060427934</v>
      </c>
      <c r="BD45" s="429">
        <v>-0.039570757880617036</v>
      </c>
      <c r="BE45" s="430">
        <v>0.05024562515563806</v>
      </c>
      <c r="BF45" s="428">
        <v>0.05796629445045332</v>
      </c>
      <c r="BG45" s="428">
        <v>0.05072707628544608</v>
      </c>
      <c r="BH45" s="428">
        <v>0.05700031539409926</v>
      </c>
      <c r="BI45" s="431">
        <v>-0.7720669294815262</v>
      </c>
      <c r="BJ45" s="432">
        <v>-0.6273239108653184</v>
      </c>
      <c r="BK45" s="458"/>
      <c r="BM45" s="482"/>
      <c r="BN45" s="486" t="s">
        <v>509</v>
      </c>
      <c r="BO45" s="469">
        <v>83243</v>
      </c>
      <c r="BP45" s="469">
        <v>86915</v>
      </c>
      <c r="BQ45" s="469">
        <v>16808</v>
      </c>
      <c r="BR45" s="469">
        <v>16729</v>
      </c>
      <c r="BS45" s="428">
        <v>-0.0422481735028476</v>
      </c>
      <c r="BT45" s="429">
        <v>0.004722338454181463</v>
      </c>
      <c r="BU45" s="430">
        <v>0.09770798291463066</v>
      </c>
      <c r="BV45" s="428">
        <v>0.10036350955309573</v>
      </c>
      <c r="BW45" s="428">
        <v>0.10112143235308274</v>
      </c>
      <c r="BX45" s="428">
        <v>0.09884662199690385</v>
      </c>
      <c r="BY45" s="431">
        <v>-0.2655526638465064</v>
      </c>
      <c r="BZ45" s="432">
        <v>0.2274810356178894</v>
      </c>
      <c r="CA45" s="458"/>
      <c r="CC45" s="482"/>
      <c r="CD45" s="486" t="s">
        <v>509</v>
      </c>
      <c r="CE45" s="469">
        <v>69961</v>
      </c>
      <c r="CF45" s="469">
        <v>73302</v>
      </c>
      <c r="CG45" s="469">
        <v>12839</v>
      </c>
      <c r="CH45" s="469">
        <v>13881</v>
      </c>
      <c r="CI45" s="428">
        <v>-0.04557856538702898</v>
      </c>
      <c r="CJ45" s="429">
        <v>-0.07506663785029899</v>
      </c>
      <c r="CK45" s="430">
        <v>0.05520480959899755</v>
      </c>
      <c r="CL45" s="428">
        <v>0.05902307795745462</v>
      </c>
      <c r="CM45" s="428">
        <v>0.05760938334313009</v>
      </c>
      <c r="CN45" s="428">
        <v>0.06324004428306537</v>
      </c>
      <c r="CO45" s="431">
        <v>-0.3818268358457069</v>
      </c>
      <c r="CP45" s="432">
        <v>-0.5630660939935285</v>
      </c>
      <c r="CQ45" s="458"/>
      <c r="CS45" s="482"/>
      <c r="CT45" s="486" t="s">
        <v>509</v>
      </c>
      <c r="CU45" s="469">
        <v>61527</v>
      </c>
      <c r="CV45" s="469">
        <v>58967</v>
      </c>
      <c r="CW45" s="469">
        <v>13584</v>
      </c>
      <c r="CX45" s="469">
        <v>11830</v>
      </c>
      <c r="CY45" s="428">
        <v>0.04341411297844555</v>
      </c>
      <c r="CZ45" s="429">
        <v>0.14826711749788668</v>
      </c>
      <c r="DA45" s="430">
        <v>0.416553264953793</v>
      </c>
      <c r="DB45" s="428">
        <v>0.5020348045225446</v>
      </c>
      <c r="DC45" s="428">
        <v>0.4278425196850394</v>
      </c>
      <c r="DD45" s="428">
        <v>0.5036614441416893</v>
      </c>
      <c r="DE45" s="431">
        <v>-8.548153956875154</v>
      </c>
      <c r="DF45" s="432">
        <v>-7.5818924456649945</v>
      </c>
      <c r="DG45" s="458"/>
      <c r="DI45" s="482"/>
      <c r="DJ45" s="486" t="s">
        <v>509</v>
      </c>
      <c r="DK45" s="469">
        <v>25197</v>
      </c>
      <c r="DL45" s="469">
        <v>33889</v>
      </c>
      <c r="DM45" s="469">
        <v>5691</v>
      </c>
      <c r="DN45" s="469">
        <v>6552</v>
      </c>
      <c r="DO45" s="428">
        <v>-0.256484404969164</v>
      </c>
      <c r="DP45" s="429">
        <v>-0.1314102564102564</v>
      </c>
      <c r="DQ45" s="430">
        <v>0.18110270177027407</v>
      </c>
      <c r="DR45" s="428">
        <v>0.16935101018934492</v>
      </c>
      <c r="DS45" s="428">
        <v>0.1889065923122884</v>
      </c>
      <c r="DT45" s="428">
        <v>0.19865983445013796</v>
      </c>
      <c r="DU45" s="431">
        <v>1.1751691580929147</v>
      </c>
      <c r="DV45" s="432">
        <v>-0.975324213784956</v>
      </c>
      <c r="DW45" s="458"/>
      <c r="DY45" s="498"/>
      <c r="DZ45" s="462"/>
      <c r="EL45" s="462"/>
      <c r="EM45" s="462"/>
      <c r="EN45" s="454"/>
      <c r="EO45" s="454"/>
      <c r="EP45" s="486" t="s">
        <v>509</v>
      </c>
      <c r="EQ45" s="469">
        <v>686942</v>
      </c>
      <c r="ER45" s="469">
        <v>770591</v>
      </c>
      <c r="ES45" s="469">
        <v>132429</v>
      </c>
      <c r="ET45" s="469">
        <v>149565</v>
      </c>
      <c r="EU45" s="428">
        <v>-0.10855174794411038</v>
      </c>
      <c r="EV45" s="429">
        <v>-0.1145722595527029</v>
      </c>
      <c r="EW45" s="430">
        <v>0.08164036107814783</v>
      </c>
      <c r="EX45" s="428">
        <v>0.09094174904056278</v>
      </c>
      <c r="EY45" s="428">
        <v>0.0872232716581175</v>
      </c>
      <c r="EZ45" s="428">
        <v>0.09820420223243598</v>
      </c>
      <c r="FA45" s="431">
        <v>-0.9301387962414948</v>
      </c>
      <c r="FB45" s="432">
        <v>-1.0980930574318482</v>
      </c>
      <c r="FC45" s="367"/>
    </row>
    <row r="46" spans="1:159" ht="12.75">
      <c r="A46" s="454"/>
      <c r="B46" s="462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60"/>
      <c r="Q46" s="461"/>
      <c r="R46" s="462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8"/>
      <c r="AG46" s="461"/>
      <c r="AH46" s="462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8"/>
      <c r="AW46" s="461"/>
      <c r="AX46" s="462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8"/>
      <c r="BM46" s="461"/>
      <c r="BN46" s="462"/>
      <c r="BO46" s="459"/>
      <c r="BP46" s="459"/>
      <c r="BQ46" s="459"/>
      <c r="BR46" s="459"/>
      <c r="BS46" s="459"/>
      <c r="BT46" s="459"/>
      <c r="BU46" s="459"/>
      <c r="BV46" s="459"/>
      <c r="BW46" s="459"/>
      <c r="BX46" s="459"/>
      <c r="BY46" s="459"/>
      <c r="BZ46" s="459"/>
      <c r="CA46" s="458"/>
      <c r="CC46" s="461"/>
      <c r="CD46" s="462"/>
      <c r="CE46" s="459"/>
      <c r="CF46" s="459"/>
      <c r="CG46" s="459"/>
      <c r="CH46" s="459"/>
      <c r="CI46" s="459"/>
      <c r="CJ46" s="459"/>
      <c r="CK46" s="459"/>
      <c r="CL46" s="459"/>
      <c r="CM46" s="459"/>
      <c r="CN46" s="459"/>
      <c r="CO46" s="459"/>
      <c r="CP46" s="459"/>
      <c r="CQ46" s="458"/>
      <c r="CS46" s="461"/>
      <c r="CT46" s="462"/>
      <c r="CU46" s="459"/>
      <c r="CV46" s="459"/>
      <c r="CW46" s="459"/>
      <c r="CX46" s="459"/>
      <c r="CY46" s="459"/>
      <c r="CZ46" s="459"/>
      <c r="DA46" s="459"/>
      <c r="DB46" s="459"/>
      <c r="DC46" s="459"/>
      <c r="DD46" s="459"/>
      <c r="DE46" s="459"/>
      <c r="DF46" s="459"/>
      <c r="DG46" s="458"/>
      <c r="DI46" s="461"/>
      <c r="DJ46" s="462"/>
      <c r="DK46" s="459"/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8"/>
      <c r="DY46" s="498"/>
      <c r="EL46" s="462"/>
      <c r="EM46" s="462"/>
      <c r="EN46" s="454"/>
      <c r="EO46" s="454"/>
      <c r="EP46" s="462"/>
      <c r="EQ46" s="459"/>
      <c r="ER46" s="459"/>
      <c r="ES46" s="459"/>
      <c r="ET46" s="459"/>
      <c r="EU46" s="459"/>
      <c r="EV46" s="459"/>
      <c r="EW46" s="459"/>
      <c r="EX46" s="459"/>
      <c r="EY46" s="459"/>
      <c r="EZ46" s="459"/>
      <c r="FA46" s="459"/>
      <c r="FB46" s="459"/>
      <c r="FC46" s="460"/>
    </row>
    <row r="47" spans="1:159" ht="12.75">
      <c r="A47" s="454"/>
      <c r="B47" s="487" t="s">
        <v>533</v>
      </c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60"/>
      <c r="Q47" s="461"/>
      <c r="R47" s="487" t="s">
        <v>533</v>
      </c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8"/>
      <c r="AG47" s="461"/>
      <c r="AH47" s="487" t="s">
        <v>533</v>
      </c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8"/>
      <c r="AW47" s="461"/>
      <c r="AX47" s="487" t="s">
        <v>533</v>
      </c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8"/>
      <c r="BM47" s="461"/>
      <c r="BN47" s="487" t="s">
        <v>533</v>
      </c>
      <c r="BO47" s="459"/>
      <c r="BP47" s="459"/>
      <c r="BQ47" s="459"/>
      <c r="BR47" s="459"/>
      <c r="BS47" s="459"/>
      <c r="BT47" s="459"/>
      <c r="BU47" s="459"/>
      <c r="BV47" s="459"/>
      <c r="BW47" s="459"/>
      <c r="BX47" s="459"/>
      <c r="BY47" s="459"/>
      <c r="BZ47" s="459"/>
      <c r="CA47" s="458"/>
      <c r="CC47" s="461"/>
      <c r="CD47" s="487" t="s">
        <v>533</v>
      </c>
      <c r="CE47" s="459"/>
      <c r="CF47" s="459"/>
      <c r="CG47" s="459"/>
      <c r="CH47" s="459"/>
      <c r="CI47" s="459"/>
      <c r="CJ47" s="459"/>
      <c r="CK47" s="459"/>
      <c r="CL47" s="459"/>
      <c r="CM47" s="459"/>
      <c r="CN47" s="459"/>
      <c r="CO47" s="459"/>
      <c r="CP47" s="459"/>
      <c r="CQ47" s="458"/>
      <c r="CS47" s="461"/>
      <c r="CT47" s="487" t="s">
        <v>533</v>
      </c>
      <c r="CU47" s="459"/>
      <c r="CV47" s="459"/>
      <c r="CW47" s="459"/>
      <c r="CX47" s="459"/>
      <c r="CY47" s="459"/>
      <c r="CZ47" s="459"/>
      <c r="DA47" s="459"/>
      <c r="DB47" s="459"/>
      <c r="DC47" s="459"/>
      <c r="DD47" s="459"/>
      <c r="DE47" s="459"/>
      <c r="DF47" s="459"/>
      <c r="DG47" s="458"/>
      <c r="DI47" s="461"/>
      <c r="DJ47" s="487" t="s">
        <v>533</v>
      </c>
      <c r="DK47" s="459"/>
      <c r="DL47" s="459"/>
      <c r="DM47" s="459"/>
      <c r="DN47" s="459"/>
      <c r="DO47" s="459"/>
      <c r="DP47" s="459"/>
      <c r="DQ47" s="459"/>
      <c r="DR47" s="459"/>
      <c r="DS47" s="459"/>
      <c r="DT47" s="459"/>
      <c r="DU47" s="459"/>
      <c r="DV47" s="459"/>
      <c r="DW47" s="458"/>
      <c r="DY47" s="498"/>
      <c r="EL47" s="462"/>
      <c r="EM47" s="462"/>
      <c r="EN47" s="454"/>
      <c r="EO47" s="454"/>
      <c r="EP47" s="487" t="s">
        <v>533</v>
      </c>
      <c r="EQ47" s="459"/>
      <c r="ER47" s="459"/>
      <c r="ES47" s="459"/>
      <c r="ET47" s="459"/>
      <c r="EU47" s="459"/>
      <c r="EV47" s="459"/>
      <c r="EW47" s="459"/>
      <c r="EX47" s="459"/>
      <c r="EY47" s="459"/>
      <c r="EZ47" s="459"/>
      <c r="FA47" s="459"/>
      <c r="FB47" s="459"/>
      <c r="FC47" s="460"/>
    </row>
    <row r="48" spans="1:159" ht="12.75">
      <c r="A48" s="454"/>
      <c r="B48" s="480" t="s">
        <v>534</v>
      </c>
      <c r="C48" s="481">
        <v>255142</v>
      </c>
      <c r="D48" s="481">
        <v>289004</v>
      </c>
      <c r="E48" s="481">
        <v>46508</v>
      </c>
      <c r="F48" s="481">
        <v>56548</v>
      </c>
      <c r="G48" s="362">
        <v>-0.1171679284715782</v>
      </c>
      <c r="H48" s="363">
        <v>-0.17754827756949842</v>
      </c>
      <c r="I48" s="364">
        <v>0.032252037699977754</v>
      </c>
      <c r="J48" s="362">
        <v>0.03604739880456506</v>
      </c>
      <c r="K48" s="362">
        <v>0.03255105261794927</v>
      </c>
      <c r="L48" s="362">
        <v>0.039268817234169175</v>
      </c>
      <c r="M48" s="365">
        <v>-0.3795361104587308</v>
      </c>
      <c r="N48" s="366">
        <v>-0.6717764616219902</v>
      </c>
      <c r="O48" s="367"/>
      <c r="Q48" s="482"/>
      <c r="R48" s="480" t="s">
        <v>534</v>
      </c>
      <c r="S48" s="481">
        <v>87155</v>
      </c>
      <c r="T48" s="481">
        <v>95837</v>
      </c>
      <c r="U48" s="481">
        <v>16642</v>
      </c>
      <c r="V48" s="481">
        <v>22229</v>
      </c>
      <c r="W48" s="362">
        <v>-0.09059131650615104</v>
      </c>
      <c r="X48" s="363">
        <v>-0.2513383418057492</v>
      </c>
      <c r="Y48" s="364">
        <v>0.08065366904557435</v>
      </c>
      <c r="Z48" s="362">
        <v>0.08639965237115149</v>
      </c>
      <c r="AA48" s="362">
        <v>0.07687688242576544</v>
      </c>
      <c r="AB48" s="362">
        <v>0.0993532585133438</v>
      </c>
      <c r="AC48" s="365">
        <v>-0.5745983325577144</v>
      </c>
      <c r="AD48" s="366">
        <v>-2.2476376087578354</v>
      </c>
      <c r="AE48" s="458"/>
      <c r="AG48" s="482"/>
      <c r="AH48" s="480" t="s">
        <v>534</v>
      </c>
      <c r="AI48" s="481">
        <v>23745</v>
      </c>
      <c r="AJ48" s="481">
        <v>30619</v>
      </c>
      <c r="AK48" s="481">
        <v>4430</v>
      </c>
      <c r="AL48" s="481">
        <v>5654</v>
      </c>
      <c r="AM48" s="362">
        <v>-0.22450112675136358</v>
      </c>
      <c r="AN48" s="363">
        <v>-0.2164839051998585</v>
      </c>
      <c r="AO48" s="364">
        <v>0.01505699400383511</v>
      </c>
      <c r="AP48" s="362">
        <v>0.017638749831498927</v>
      </c>
      <c r="AQ48" s="362">
        <v>0.014711889398473019</v>
      </c>
      <c r="AR48" s="362">
        <v>0.017462690254991104</v>
      </c>
      <c r="AS48" s="365">
        <v>-0.25817558276638175</v>
      </c>
      <c r="AT48" s="366">
        <v>-0.2750800856518085</v>
      </c>
      <c r="AU48" s="458"/>
      <c r="AW48" s="482"/>
      <c r="AX48" s="480" t="s">
        <v>535</v>
      </c>
      <c r="AY48" s="481">
        <v>27246</v>
      </c>
      <c r="AZ48" s="481">
        <v>30163</v>
      </c>
      <c r="BA48" s="481">
        <v>3255</v>
      </c>
      <c r="BB48" s="481">
        <v>4562</v>
      </c>
      <c r="BC48" s="362">
        <v>-0.09670788714650402</v>
      </c>
      <c r="BD48" s="363">
        <v>-0.28649715037264356</v>
      </c>
      <c r="BE48" s="364">
        <v>0.019275066216919837</v>
      </c>
      <c r="BF48" s="362">
        <v>0.02268723759208252</v>
      </c>
      <c r="BG48" s="362">
        <v>0.014413113941089994</v>
      </c>
      <c r="BH48" s="362">
        <v>0.021800422436945074</v>
      </c>
      <c r="BI48" s="365">
        <v>-0.3412171375162684</v>
      </c>
      <c r="BJ48" s="366">
        <v>-0.7387308495855079</v>
      </c>
      <c r="BK48" s="458"/>
      <c r="BM48" s="482"/>
      <c r="BN48" s="480" t="s">
        <v>534</v>
      </c>
      <c r="BO48" s="481">
        <v>47280</v>
      </c>
      <c r="BP48" s="481">
        <v>50080</v>
      </c>
      <c r="BQ48" s="481">
        <v>9161</v>
      </c>
      <c r="BR48" s="481">
        <v>9874</v>
      </c>
      <c r="BS48" s="362">
        <v>-0.05591054313099042</v>
      </c>
      <c r="BT48" s="363">
        <v>-0.07220984403483899</v>
      </c>
      <c r="BU48" s="364">
        <v>0.055495758588755065</v>
      </c>
      <c r="BV48" s="362">
        <v>0.05782896575296593</v>
      </c>
      <c r="BW48" s="362">
        <v>0.05511503104394282</v>
      </c>
      <c r="BX48" s="362">
        <v>0.05834249181645218</v>
      </c>
      <c r="BY48" s="365">
        <v>-0.2333207164210864</v>
      </c>
      <c r="BZ48" s="366">
        <v>-0.3227460772509356</v>
      </c>
      <c r="CA48" s="458"/>
      <c r="CC48" s="482"/>
      <c r="CD48" s="480" t="s">
        <v>535</v>
      </c>
      <c r="CE48" s="481">
        <v>30596</v>
      </c>
      <c r="CF48" s="481">
        <v>30524</v>
      </c>
      <c r="CG48" s="481">
        <v>5068</v>
      </c>
      <c r="CH48" s="481">
        <v>6430</v>
      </c>
      <c r="CI48" s="362">
        <v>0.0023587996330756145</v>
      </c>
      <c r="CJ48" s="363">
        <v>-0.21181959564541208</v>
      </c>
      <c r="CK48" s="364">
        <v>0.02414268455983947</v>
      </c>
      <c r="CL48" s="362">
        <v>0.024578052871317903</v>
      </c>
      <c r="CM48" s="362">
        <v>0.022740427975931402</v>
      </c>
      <c r="CN48" s="362">
        <v>0.029294250035308</v>
      </c>
      <c r="CO48" s="365">
        <v>-0.04353683114784318</v>
      </c>
      <c r="CP48" s="366">
        <v>-0.6553822059376598</v>
      </c>
      <c r="CQ48" s="458"/>
      <c r="CS48" s="482"/>
      <c r="CT48" s="480" t="s">
        <v>535</v>
      </c>
      <c r="CU48" s="481">
        <v>8074</v>
      </c>
      <c r="CV48" s="481">
        <v>5632</v>
      </c>
      <c r="CW48" s="481">
        <v>1738</v>
      </c>
      <c r="CX48" s="481">
        <v>1218</v>
      </c>
      <c r="CY48" s="362">
        <v>0.43359375</v>
      </c>
      <c r="CZ48" s="363">
        <v>0.42692939244663375</v>
      </c>
      <c r="DA48" s="364">
        <v>0.05466301073084865</v>
      </c>
      <c r="DB48" s="362">
        <v>0.0479498705898379</v>
      </c>
      <c r="DC48" s="362">
        <v>0.05474015748031496</v>
      </c>
      <c r="DD48" s="362">
        <v>0.05185626702997275</v>
      </c>
      <c r="DE48" s="365">
        <v>0.6713140141010752</v>
      </c>
      <c r="DF48" s="366">
        <v>0.2883890450342208</v>
      </c>
      <c r="DG48" s="458"/>
      <c r="DI48" s="482"/>
      <c r="DJ48" s="480" t="s">
        <v>535</v>
      </c>
      <c r="DK48" s="481">
        <v>13546</v>
      </c>
      <c r="DL48" s="481">
        <v>14897</v>
      </c>
      <c r="DM48" s="481">
        <v>2893</v>
      </c>
      <c r="DN48" s="481">
        <v>2642</v>
      </c>
      <c r="DO48" s="362">
        <v>-0.09068940055044639</v>
      </c>
      <c r="DP48" s="363">
        <v>0.09500378501135498</v>
      </c>
      <c r="DQ48" s="364">
        <v>0.09736147946898965</v>
      </c>
      <c r="DR48" s="362">
        <v>0.07444368375551569</v>
      </c>
      <c r="DS48" s="362">
        <v>0.09603000730266215</v>
      </c>
      <c r="DT48" s="362">
        <v>0.0801067281161881</v>
      </c>
      <c r="DU48" s="365">
        <v>2.2917795713473965</v>
      </c>
      <c r="DV48" s="366">
        <v>1.5923279186474044</v>
      </c>
      <c r="DW48" s="458"/>
      <c r="DY48" s="498"/>
      <c r="EL48" s="462"/>
      <c r="EM48" s="462"/>
      <c r="EN48" s="454"/>
      <c r="EO48" s="454"/>
      <c r="EP48" s="480" t="s">
        <v>534</v>
      </c>
      <c r="EQ48" s="481">
        <v>268134</v>
      </c>
      <c r="ER48" s="481">
        <v>302321</v>
      </c>
      <c r="ES48" s="481">
        <v>48880</v>
      </c>
      <c r="ET48" s="481">
        <v>58999</v>
      </c>
      <c r="EU48" s="362">
        <v>-0.11308179054713363</v>
      </c>
      <c r="EV48" s="363">
        <v>-0.17151138154883983</v>
      </c>
      <c r="EW48" s="364">
        <v>0.031866673718200504</v>
      </c>
      <c r="EX48" s="362">
        <v>0.03567859021412394</v>
      </c>
      <c r="EY48" s="362">
        <v>0.03219440997552487</v>
      </c>
      <c r="EZ48" s="362">
        <v>0.03873867367038739</v>
      </c>
      <c r="FA48" s="365">
        <v>-0.3811916495923433</v>
      </c>
      <c r="FB48" s="366">
        <v>-0.6544263694862523</v>
      </c>
      <c r="FC48" s="367"/>
    </row>
    <row r="49" spans="1:159" ht="12.75">
      <c r="A49" s="454"/>
      <c r="B49" s="484" t="s">
        <v>535</v>
      </c>
      <c r="C49" s="485">
        <v>203426</v>
      </c>
      <c r="D49" s="485">
        <v>232561</v>
      </c>
      <c r="E49" s="485">
        <v>34699</v>
      </c>
      <c r="F49" s="485">
        <v>46304</v>
      </c>
      <c r="G49" s="396">
        <v>-0.12527895906880349</v>
      </c>
      <c r="H49" s="397">
        <v>-0.25062629578438145</v>
      </c>
      <c r="I49" s="398">
        <v>0.02571471189045972</v>
      </c>
      <c r="J49" s="396">
        <v>0.02900727710823537</v>
      </c>
      <c r="K49" s="396">
        <v>0.024285907258755953</v>
      </c>
      <c r="L49" s="396">
        <v>0.032155041968079674</v>
      </c>
      <c r="M49" s="399">
        <v>-0.3292565217775649</v>
      </c>
      <c r="N49" s="400">
        <v>-0.7869134709323721</v>
      </c>
      <c r="O49" s="367"/>
      <c r="Q49" s="482"/>
      <c r="R49" s="484" t="s">
        <v>535</v>
      </c>
      <c r="S49" s="485">
        <v>80801</v>
      </c>
      <c r="T49" s="485">
        <v>97343</v>
      </c>
      <c r="U49" s="485">
        <v>15644</v>
      </c>
      <c r="V49" s="485">
        <v>21425</v>
      </c>
      <c r="W49" s="396">
        <v>-0.16993517767071076</v>
      </c>
      <c r="X49" s="397">
        <v>-0.26982497082847146</v>
      </c>
      <c r="Y49" s="398">
        <v>0.0747736459474666</v>
      </c>
      <c r="Z49" s="396">
        <v>0.08775735217885576</v>
      </c>
      <c r="AA49" s="396">
        <v>0.0722666715940797</v>
      </c>
      <c r="AB49" s="396">
        <v>0.09575975363931759</v>
      </c>
      <c r="AC49" s="399">
        <v>-1.2983706231389156</v>
      </c>
      <c r="AD49" s="400">
        <v>-2.3493082045237883</v>
      </c>
      <c r="AE49" s="458"/>
      <c r="AG49" s="482"/>
      <c r="AH49" s="484" t="s">
        <v>535</v>
      </c>
      <c r="AI49" s="485">
        <v>14936</v>
      </c>
      <c r="AJ49" s="485">
        <v>17045</v>
      </c>
      <c r="AK49" s="485">
        <v>2708</v>
      </c>
      <c r="AL49" s="485">
        <v>3527</v>
      </c>
      <c r="AM49" s="396">
        <v>-0.12373129950132</v>
      </c>
      <c r="AN49" s="397">
        <v>-0.2322086759285512</v>
      </c>
      <c r="AO49" s="398">
        <v>0.009471099702728204</v>
      </c>
      <c r="AP49" s="396">
        <v>0.009819147943365206</v>
      </c>
      <c r="AQ49" s="396">
        <v>0.008993182052159128</v>
      </c>
      <c r="AR49" s="396">
        <v>0.010893333662779205</v>
      </c>
      <c r="AS49" s="399">
        <v>-0.034804824063700175</v>
      </c>
      <c r="AT49" s="400">
        <v>-0.19001516106200764</v>
      </c>
      <c r="AU49" s="458"/>
      <c r="AW49" s="482"/>
      <c r="AX49" s="484" t="s">
        <v>534</v>
      </c>
      <c r="AY49" s="485">
        <v>21778</v>
      </c>
      <c r="AZ49" s="485">
        <v>27556</v>
      </c>
      <c r="BA49" s="485">
        <v>3277</v>
      </c>
      <c r="BB49" s="485">
        <v>4257</v>
      </c>
      <c r="BC49" s="396">
        <v>-0.2096821019015822</v>
      </c>
      <c r="BD49" s="397">
        <v>-0.23020906741836977</v>
      </c>
      <c r="BE49" s="398">
        <v>0.015406752993910307</v>
      </c>
      <c r="BF49" s="396">
        <v>0.02072637068883818</v>
      </c>
      <c r="BG49" s="396">
        <v>0.014510529764962185</v>
      </c>
      <c r="BH49" s="396">
        <v>0.020342919402471543</v>
      </c>
      <c r="BI49" s="399">
        <v>-0.5319617694927871</v>
      </c>
      <c r="BJ49" s="400">
        <v>-0.5832389637509359</v>
      </c>
      <c r="BK49" s="458"/>
      <c r="BM49" s="482"/>
      <c r="BN49" s="484" t="s">
        <v>535</v>
      </c>
      <c r="BO49" s="485">
        <v>22353</v>
      </c>
      <c r="BP49" s="485">
        <v>21876</v>
      </c>
      <c r="BQ49" s="485">
        <v>4076</v>
      </c>
      <c r="BR49" s="485">
        <v>4442</v>
      </c>
      <c r="BS49" s="396">
        <v>0.021804717498628667</v>
      </c>
      <c r="BT49" s="397">
        <v>-0.0823953174245835</v>
      </c>
      <c r="BU49" s="398">
        <v>0.026237239672894288</v>
      </c>
      <c r="BV49" s="396">
        <v>0.025260911637617466</v>
      </c>
      <c r="BW49" s="396">
        <v>0.024522308321701883</v>
      </c>
      <c r="BX49" s="396">
        <v>0.02624644000898122</v>
      </c>
      <c r="BY49" s="399">
        <v>0.09763280352768217</v>
      </c>
      <c r="BZ49" s="400">
        <v>-0.17241316872793377</v>
      </c>
      <c r="CA49" s="458"/>
      <c r="CC49" s="482"/>
      <c r="CD49" s="484" t="s">
        <v>534</v>
      </c>
      <c r="CE49" s="485">
        <v>30397</v>
      </c>
      <c r="CF49" s="485">
        <v>32486</v>
      </c>
      <c r="CG49" s="485">
        <v>6195</v>
      </c>
      <c r="CH49" s="485">
        <v>5727</v>
      </c>
      <c r="CI49" s="396">
        <v>-0.0643046235301361</v>
      </c>
      <c r="CJ49" s="397">
        <v>0.08171817705605022</v>
      </c>
      <c r="CK49" s="398">
        <v>0.023985657686149835</v>
      </c>
      <c r="CL49" s="396">
        <v>0.026157863503395145</v>
      </c>
      <c r="CM49" s="396">
        <v>0.0277973463517946</v>
      </c>
      <c r="CN49" s="396">
        <v>0.026091472776393298</v>
      </c>
      <c r="CO49" s="399">
        <v>-0.21722058172453096</v>
      </c>
      <c r="CP49" s="400">
        <v>0.17058735754013032</v>
      </c>
      <c r="CQ49" s="458"/>
      <c r="CS49" s="482"/>
      <c r="CT49" s="484" t="s">
        <v>534</v>
      </c>
      <c r="CU49" s="485">
        <v>5312</v>
      </c>
      <c r="CV49" s="485">
        <v>3036</v>
      </c>
      <c r="CW49" s="485">
        <v>1241</v>
      </c>
      <c r="CX49" s="485">
        <v>479</v>
      </c>
      <c r="CY49" s="396">
        <v>0.7496706192358367</v>
      </c>
      <c r="CZ49" s="397">
        <v>1.5908141962421714</v>
      </c>
      <c r="DA49" s="398">
        <v>0.03596357604685014</v>
      </c>
      <c r="DB49" s="396">
        <v>0.02584797711483449</v>
      </c>
      <c r="DC49" s="396">
        <v>0.03908661417322835</v>
      </c>
      <c r="DD49" s="396">
        <v>0.020393392370572208</v>
      </c>
      <c r="DE49" s="399">
        <v>1.0115598932015648</v>
      </c>
      <c r="DF49" s="400">
        <v>1.869322180265614</v>
      </c>
      <c r="DG49" s="458"/>
      <c r="DI49" s="482"/>
      <c r="DJ49" s="484" t="s">
        <v>534</v>
      </c>
      <c r="DK49" s="485">
        <v>9101</v>
      </c>
      <c r="DL49" s="485">
        <v>13282</v>
      </c>
      <c r="DM49" s="485">
        <v>2191</v>
      </c>
      <c r="DN49" s="485">
        <v>3006</v>
      </c>
      <c r="DO49" s="396">
        <v>-0.31478692967926514</v>
      </c>
      <c r="DP49" s="397">
        <v>-0.2711244178310046</v>
      </c>
      <c r="DQ49" s="398">
        <v>0.06541317175898972</v>
      </c>
      <c r="DR49" s="396">
        <v>0.0663731628945935</v>
      </c>
      <c r="DS49" s="396">
        <v>0.07272787625307044</v>
      </c>
      <c r="DT49" s="396">
        <v>0.09114338558564021</v>
      </c>
      <c r="DU49" s="399">
        <v>-0.09599911356037716</v>
      </c>
      <c r="DV49" s="400">
        <v>-1.8415509332569773</v>
      </c>
      <c r="DW49" s="458"/>
      <c r="DY49" s="445"/>
      <c r="EL49" s="462"/>
      <c r="EM49" s="462"/>
      <c r="EN49" s="454"/>
      <c r="EO49" s="454"/>
      <c r="EP49" s="484" t="s">
        <v>535</v>
      </c>
      <c r="EQ49" s="485">
        <v>219854</v>
      </c>
      <c r="ER49" s="485">
        <v>250684</v>
      </c>
      <c r="ES49" s="485">
        <v>37224</v>
      </c>
      <c r="ET49" s="485">
        <v>49680</v>
      </c>
      <c r="EU49" s="396">
        <v>-0.122983517097222</v>
      </c>
      <c r="EV49" s="397">
        <v>-0.2507246376811594</v>
      </c>
      <c r="EW49" s="398">
        <v>0.026128785173238953</v>
      </c>
      <c r="EX49" s="396">
        <v>0.02958461935901722</v>
      </c>
      <c r="EY49" s="396">
        <v>0.02451728144289971</v>
      </c>
      <c r="EZ49" s="396">
        <v>0.03261982928430729</v>
      </c>
      <c r="FA49" s="399">
        <v>-0.34558341857782693</v>
      </c>
      <c r="FB49" s="400">
        <v>-0.810254784140758</v>
      </c>
      <c r="FC49" s="367"/>
    </row>
    <row r="50" spans="1:159" ht="12.75">
      <c r="A50" s="454"/>
      <c r="B50" s="484" t="s">
        <v>543</v>
      </c>
      <c r="C50" s="485">
        <v>35549</v>
      </c>
      <c r="D50" s="485">
        <v>30754</v>
      </c>
      <c r="E50" s="485">
        <v>13663</v>
      </c>
      <c r="F50" s="485">
        <v>5563</v>
      </c>
      <c r="G50" s="396">
        <v>0.15591467776549384</v>
      </c>
      <c r="H50" s="397">
        <v>1.4560488944813947</v>
      </c>
      <c r="I50" s="398">
        <v>0.004493684646967215</v>
      </c>
      <c r="J50" s="396">
        <v>0.0038359389587534908</v>
      </c>
      <c r="K50" s="396">
        <v>0.009562764081857765</v>
      </c>
      <c r="L50" s="396">
        <v>0.0038631327416298214</v>
      </c>
      <c r="M50" s="399">
        <v>0.06577456882137238</v>
      </c>
      <c r="N50" s="400">
        <v>0.5699631340227943</v>
      </c>
      <c r="O50" s="367"/>
      <c r="Q50" s="482"/>
      <c r="R50" s="484" t="s">
        <v>543</v>
      </c>
      <c r="S50" s="485">
        <v>24416</v>
      </c>
      <c r="T50" s="485">
        <v>21799</v>
      </c>
      <c r="U50" s="485">
        <v>10103</v>
      </c>
      <c r="V50" s="485">
        <v>4334</v>
      </c>
      <c r="W50" s="396">
        <v>0.12005137850360104</v>
      </c>
      <c r="X50" s="397">
        <v>1.331102907245039</v>
      </c>
      <c r="Y50" s="398">
        <v>0.022594687435221653</v>
      </c>
      <c r="Z50" s="396">
        <v>0.01965238918203545</v>
      </c>
      <c r="AA50" s="396">
        <v>0.046670300633788506</v>
      </c>
      <c r="AB50" s="396">
        <v>0.0193709578657084</v>
      </c>
      <c r="AC50" s="399">
        <v>0.2942298253186204</v>
      </c>
      <c r="AD50" s="400">
        <v>2.729934276808011</v>
      </c>
      <c r="AE50" s="458"/>
      <c r="AG50" s="482"/>
      <c r="AH50" s="484" t="s">
        <v>539</v>
      </c>
      <c r="AI50" s="485">
        <v>4677</v>
      </c>
      <c r="AJ50" s="485">
        <v>7801</v>
      </c>
      <c r="AK50" s="485">
        <v>1142</v>
      </c>
      <c r="AL50" s="485">
        <v>1544</v>
      </c>
      <c r="AM50" s="396">
        <v>-0.40046147929752596</v>
      </c>
      <c r="AN50" s="397">
        <v>-0.26036269430051817</v>
      </c>
      <c r="AO50" s="398">
        <v>0.002965742722928482</v>
      </c>
      <c r="AP50" s="396">
        <v>0.004493937993909766</v>
      </c>
      <c r="AQ50" s="396">
        <v>0.0037925457546402227</v>
      </c>
      <c r="AR50" s="396">
        <v>0.004768728997825657</v>
      </c>
      <c r="AS50" s="399">
        <v>-0.15281952709812838</v>
      </c>
      <c r="AT50" s="400">
        <v>-0.09761832431854343</v>
      </c>
      <c r="AU50" s="458"/>
      <c r="AW50" s="482"/>
      <c r="AX50" s="484" t="s">
        <v>539</v>
      </c>
      <c r="AY50" s="485">
        <v>9133</v>
      </c>
      <c r="AZ50" s="485">
        <v>10439</v>
      </c>
      <c r="BA50" s="485">
        <v>1182</v>
      </c>
      <c r="BB50" s="485">
        <v>1676</v>
      </c>
      <c r="BC50" s="396">
        <v>-0.12510776894338538</v>
      </c>
      <c r="BD50" s="397">
        <v>-0.29474940334128874</v>
      </c>
      <c r="BE50" s="398">
        <v>0.006461101804269577</v>
      </c>
      <c r="BF50" s="396">
        <v>0.007851741312991063</v>
      </c>
      <c r="BG50" s="396">
        <v>0.005233886537133141</v>
      </c>
      <c r="BH50" s="396">
        <v>0.008009098641893893</v>
      </c>
      <c r="BI50" s="399">
        <v>-0.1390639508721486</v>
      </c>
      <c r="BJ50" s="400">
        <v>-0.2775212104760752</v>
      </c>
      <c r="BK50" s="458"/>
      <c r="BM50" s="482"/>
      <c r="BN50" s="484" t="s">
        <v>544</v>
      </c>
      <c r="BO50" s="485">
        <v>6076</v>
      </c>
      <c r="BP50" s="485">
        <v>7870</v>
      </c>
      <c r="BQ50" s="485">
        <v>1186</v>
      </c>
      <c r="BR50" s="485">
        <v>1140</v>
      </c>
      <c r="BS50" s="396">
        <v>-0.2279542566709022</v>
      </c>
      <c r="BT50" s="397">
        <v>0.04035087719298236</v>
      </c>
      <c r="BU50" s="398">
        <v>0.007131815338098049</v>
      </c>
      <c r="BV50" s="396">
        <v>0.009087738827393008</v>
      </c>
      <c r="BW50" s="396">
        <v>0.007135293834528565</v>
      </c>
      <c r="BX50" s="396">
        <v>0.006735916616442727</v>
      </c>
      <c r="BY50" s="399">
        <v>-0.19559234892949587</v>
      </c>
      <c r="BZ50" s="400">
        <v>0.03993772180858378</v>
      </c>
      <c r="CA50" s="458"/>
      <c r="CC50" s="482"/>
      <c r="CD50" s="484" t="s">
        <v>544</v>
      </c>
      <c r="CE50" s="485">
        <v>4102</v>
      </c>
      <c r="CF50" s="485">
        <v>3917</v>
      </c>
      <c r="CG50" s="485">
        <v>713</v>
      </c>
      <c r="CH50" s="485">
        <v>629</v>
      </c>
      <c r="CI50" s="396">
        <v>0.04723002297676793</v>
      </c>
      <c r="CJ50" s="397">
        <v>0.1335453100158983</v>
      </c>
      <c r="CK50" s="398">
        <v>0.0032368052054014087</v>
      </c>
      <c r="CL50" s="396">
        <v>0.003153984834784177</v>
      </c>
      <c r="CM50" s="396">
        <v>0.0031992748908522277</v>
      </c>
      <c r="CN50" s="396">
        <v>0.0028656428106078897</v>
      </c>
      <c r="CO50" s="399">
        <v>0.008282037061723172</v>
      </c>
      <c r="CP50" s="400">
        <v>0.0333632080244338</v>
      </c>
      <c r="CQ50" s="458"/>
      <c r="CS50" s="482"/>
      <c r="CT50" s="484" t="s">
        <v>544</v>
      </c>
      <c r="CU50" s="485">
        <v>256</v>
      </c>
      <c r="CV50" s="485">
        <v>244</v>
      </c>
      <c r="CW50" s="485">
        <v>69</v>
      </c>
      <c r="CX50" s="485">
        <v>68</v>
      </c>
      <c r="CY50" s="396">
        <v>0.049180327868852514</v>
      </c>
      <c r="CZ50" s="397">
        <v>0.014705882352941124</v>
      </c>
      <c r="DA50" s="398">
        <v>0.0017331843878000068</v>
      </c>
      <c r="DB50" s="396">
        <v>0.00207737365481542</v>
      </c>
      <c r="DC50" s="396">
        <v>0.002173228346456693</v>
      </c>
      <c r="DD50" s="396">
        <v>0.0028950953678474113</v>
      </c>
      <c r="DE50" s="399">
        <v>-0.03441892670154134</v>
      </c>
      <c r="DF50" s="400">
        <v>-0.07218670213907183</v>
      </c>
      <c r="DG50" s="458"/>
      <c r="DI50" s="482"/>
      <c r="DJ50" s="484" t="s">
        <v>544</v>
      </c>
      <c r="DK50" s="485">
        <v>295</v>
      </c>
      <c r="DL50" s="485">
        <v>508</v>
      </c>
      <c r="DM50" s="485">
        <v>40</v>
      </c>
      <c r="DN50" s="485">
        <v>93</v>
      </c>
      <c r="DO50" s="396">
        <v>-0.4192913385826772</v>
      </c>
      <c r="DP50" s="397">
        <v>-0.5698924731182795</v>
      </c>
      <c r="DQ50" s="398">
        <v>0.002120303886265462</v>
      </c>
      <c r="DR50" s="396">
        <v>0.002538591081949518</v>
      </c>
      <c r="DS50" s="396">
        <v>0.0013277567549624908</v>
      </c>
      <c r="DT50" s="396">
        <v>0.002819805342469907</v>
      </c>
      <c r="DU50" s="399">
        <v>-0.0418287195684056</v>
      </c>
      <c r="DV50" s="400">
        <v>-0.1492048587507416</v>
      </c>
      <c r="DW50" s="458"/>
      <c r="DY50" s="499"/>
      <c r="EL50" s="462"/>
      <c r="EM50" s="462"/>
      <c r="EN50" s="454"/>
      <c r="EO50" s="454"/>
      <c r="EP50" s="484" t="s">
        <v>539</v>
      </c>
      <c r="EQ50" s="485">
        <v>32754</v>
      </c>
      <c r="ER50" s="485">
        <v>47886</v>
      </c>
      <c r="ES50" s="485">
        <v>6447</v>
      </c>
      <c r="ET50" s="485">
        <v>7596</v>
      </c>
      <c r="EU50" s="396">
        <v>-0.3160005011903271</v>
      </c>
      <c r="EV50" s="397">
        <v>-0.15126382306477093</v>
      </c>
      <c r="EW50" s="398">
        <v>0.003892684370374288</v>
      </c>
      <c r="EX50" s="396">
        <v>0.00565129438905514</v>
      </c>
      <c r="EY50" s="396">
        <v>0.004246263525208856</v>
      </c>
      <c r="EZ50" s="396">
        <v>0.00498752462245568</v>
      </c>
      <c r="FA50" s="399">
        <v>-0.17586100186808518</v>
      </c>
      <c r="FB50" s="400">
        <v>-0.07412610972468243</v>
      </c>
      <c r="FC50" s="367"/>
    </row>
    <row r="51" spans="1:159" ht="12.75">
      <c r="A51" s="454"/>
      <c r="B51" s="484" t="s">
        <v>544</v>
      </c>
      <c r="C51" s="485">
        <v>33911</v>
      </c>
      <c r="D51" s="485">
        <v>44673</v>
      </c>
      <c r="E51" s="485">
        <v>6800</v>
      </c>
      <c r="F51" s="485">
        <v>8434</v>
      </c>
      <c r="G51" s="396">
        <v>-0.24090614017415446</v>
      </c>
      <c r="H51" s="397">
        <v>-0.19373962532606115</v>
      </c>
      <c r="I51" s="398">
        <v>0.004286628036324657</v>
      </c>
      <c r="J51" s="396">
        <v>0.005572052451856497</v>
      </c>
      <c r="K51" s="396">
        <v>0.004759335120883613</v>
      </c>
      <c r="L51" s="396">
        <v>0.005856850897520387</v>
      </c>
      <c r="M51" s="399">
        <v>-0.128542441553184</v>
      </c>
      <c r="N51" s="400">
        <v>-0.10975157766367744</v>
      </c>
      <c r="O51" s="367"/>
      <c r="Q51" s="482"/>
      <c r="R51" s="484" t="s">
        <v>544</v>
      </c>
      <c r="S51" s="485">
        <v>13388</v>
      </c>
      <c r="T51" s="485">
        <v>18821</v>
      </c>
      <c r="U51" s="485">
        <v>2894</v>
      </c>
      <c r="V51" s="485">
        <v>4607</v>
      </c>
      <c r="W51" s="396">
        <v>-0.2886669146166516</v>
      </c>
      <c r="X51" s="397">
        <v>-0.37182548296071194</v>
      </c>
      <c r="Y51" s="398">
        <v>0.012389321567117771</v>
      </c>
      <c r="Z51" s="396">
        <v>0.016967641487916383</v>
      </c>
      <c r="AA51" s="396">
        <v>0.013368687521942386</v>
      </c>
      <c r="AB51" s="396">
        <v>0.02059114049084416</v>
      </c>
      <c r="AC51" s="399">
        <v>-0.4578319920798612</v>
      </c>
      <c r="AD51" s="400">
        <v>-0.7222452968901776</v>
      </c>
      <c r="AE51" s="458"/>
      <c r="AG51" s="482"/>
      <c r="AH51" s="484" t="s">
        <v>538</v>
      </c>
      <c r="AI51" s="485">
        <v>4288</v>
      </c>
      <c r="AJ51" s="485">
        <v>4974</v>
      </c>
      <c r="AK51" s="485">
        <v>637</v>
      </c>
      <c r="AL51" s="485">
        <v>840</v>
      </c>
      <c r="AM51" s="396">
        <v>-0.13791716928025732</v>
      </c>
      <c r="AN51" s="397">
        <v>-0.2416666666666667</v>
      </c>
      <c r="AO51" s="398">
        <v>0.002719073080161927</v>
      </c>
      <c r="AP51" s="396">
        <v>0.002865382333253067</v>
      </c>
      <c r="AQ51" s="396">
        <v>0.002115456782579529</v>
      </c>
      <c r="AR51" s="396">
        <v>0.0025943862423403836</v>
      </c>
      <c r="AS51" s="399">
        <v>-0.014630925309114034</v>
      </c>
      <c r="AT51" s="400">
        <v>-0.04789294597608547</v>
      </c>
      <c r="AU51" s="458"/>
      <c r="AW51" s="482"/>
      <c r="AX51" s="484" t="s">
        <v>543</v>
      </c>
      <c r="AY51" s="485">
        <v>3917</v>
      </c>
      <c r="AZ51" s="485">
        <v>1237</v>
      </c>
      <c r="BA51" s="485">
        <v>2164</v>
      </c>
      <c r="BB51" s="485">
        <v>171</v>
      </c>
      <c r="BC51" s="396">
        <v>2.1665319320937755</v>
      </c>
      <c r="BD51" s="397" t="s">
        <v>493</v>
      </c>
      <c r="BE51" s="398">
        <v>0.0027710649039005726</v>
      </c>
      <c r="BF51" s="396">
        <v>0.0009304151742666869</v>
      </c>
      <c r="BG51" s="396">
        <v>0.009582174675428186</v>
      </c>
      <c r="BH51" s="396">
        <v>0.000817157438999914</v>
      </c>
      <c r="BI51" s="399">
        <v>0.18406497296338856</v>
      </c>
      <c r="BJ51" s="400">
        <v>0.8765017236428273</v>
      </c>
      <c r="BK51" s="458"/>
      <c r="BM51" s="482"/>
      <c r="BN51" s="484" t="s">
        <v>546</v>
      </c>
      <c r="BO51" s="485">
        <v>1734</v>
      </c>
      <c r="BP51" s="485">
        <v>1765</v>
      </c>
      <c r="BQ51" s="485">
        <v>430</v>
      </c>
      <c r="BR51" s="485">
        <v>277</v>
      </c>
      <c r="BS51" s="396">
        <v>-0.017563739376770582</v>
      </c>
      <c r="BT51" s="397">
        <v>0.552346570397112</v>
      </c>
      <c r="BU51" s="398">
        <v>0.00203531398885155</v>
      </c>
      <c r="BV51" s="396">
        <v>0.0020381015286338833</v>
      </c>
      <c r="BW51" s="396">
        <v>0.002586995235115753</v>
      </c>
      <c r="BX51" s="396">
        <v>0.0016367095638198557</v>
      </c>
      <c r="BY51" s="399">
        <v>-0.0002787539782333169</v>
      </c>
      <c r="BZ51" s="400">
        <v>0.09502856712958975</v>
      </c>
      <c r="CA51" s="458"/>
      <c r="CC51" s="482"/>
      <c r="CD51" s="484" t="s">
        <v>539</v>
      </c>
      <c r="CE51" s="485">
        <v>1923</v>
      </c>
      <c r="CF51" s="485">
        <v>3377</v>
      </c>
      <c r="CG51" s="485">
        <v>294</v>
      </c>
      <c r="CH51" s="485">
        <v>495</v>
      </c>
      <c r="CI51" s="396">
        <v>-0.4305596683446846</v>
      </c>
      <c r="CJ51" s="397">
        <v>-0.406060606060606</v>
      </c>
      <c r="CK51" s="398">
        <v>0.0015174003924882762</v>
      </c>
      <c r="CL51" s="396">
        <v>0.0027191745690748445</v>
      </c>
      <c r="CM51" s="396">
        <v>0.0013191960980512693</v>
      </c>
      <c r="CN51" s="396">
        <v>0.002255156106917179</v>
      </c>
      <c r="CO51" s="399">
        <v>-0.12017741765865683</v>
      </c>
      <c r="CP51" s="400">
        <v>-0.09359600088659098</v>
      </c>
      <c r="CQ51" s="458"/>
      <c r="CS51" s="482"/>
      <c r="CT51" s="484" t="s">
        <v>538</v>
      </c>
      <c r="CU51" s="485">
        <v>184</v>
      </c>
      <c r="CV51" s="485">
        <v>197</v>
      </c>
      <c r="CW51" s="485">
        <v>43</v>
      </c>
      <c r="CX51" s="485">
        <v>24</v>
      </c>
      <c r="CY51" s="396">
        <v>-0.06598984771573602</v>
      </c>
      <c r="CZ51" s="397">
        <v>0.7916666666666667</v>
      </c>
      <c r="DA51" s="398">
        <v>0.0012457262787312548</v>
      </c>
      <c r="DB51" s="396">
        <v>0.001677223811469827</v>
      </c>
      <c r="DC51" s="396">
        <v>0.0013543307086614173</v>
      </c>
      <c r="DD51" s="396">
        <v>0.0010217983651226157</v>
      </c>
      <c r="DE51" s="399">
        <v>-0.04314975327385721</v>
      </c>
      <c r="DF51" s="400">
        <v>0.033253234353880154</v>
      </c>
      <c r="DG51" s="458"/>
      <c r="DI51" s="482"/>
      <c r="DJ51" s="484" t="s">
        <v>539</v>
      </c>
      <c r="DK51" s="485">
        <v>261</v>
      </c>
      <c r="DL51" s="485">
        <v>752</v>
      </c>
      <c r="DM51" s="485">
        <v>59</v>
      </c>
      <c r="DN51" s="485">
        <v>168</v>
      </c>
      <c r="DO51" s="396">
        <v>-0.6529255319148937</v>
      </c>
      <c r="DP51" s="397">
        <v>-0.6488095238095238</v>
      </c>
      <c r="DQ51" s="398">
        <v>0.0018759298790348665</v>
      </c>
      <c r="DR51" s="396">
        <v>0.00375791435753157</v>
      </c>
      <c r="DS51" s="396">
        <v>0.001958441213569674</v>
      </c>
      <c r="DT51" s="396">
        <v>0.005093841908977896</v>
      </c>
      <c r="DU51" s="399">
        <v>-0.18819844784967035</v>
      </c>
      <c r="DV51" s="400">
        <v>-0.31354006954082225</v>
      </c>
      <c r="DW51" s="458"/>
      <c r="EL51" s="462"/>
      <c r="EM51" s="462"/>
      <c r="EN51" s="454"/>
      <c r="EO51" s="454"/>
      <c r="EP51" s="484" t="s">
        <v>544</v>
      </c>
      <c r="EQ51" s="485">
        <v>35644</v>
      </c>
      <c r="ER51" s="485">
        <v>46679</v>
      </c>
      <c r="ES51" s="485">
        <v>7116</v>
      </c>
      <c r="ET51" s="485">
        <v>8773</v>
      </c>
      <c r="EU51" s="396">
        <v>-0.23640180809357525</v>
      </c>
      <c r="EV51" s="397">
        <v>-0.18887495725521486</v>
      </c>
      <c r="EW51" s="398">
        <v>0.004236149529755789</v>
      </c>
      <c r="EX51" s="396">
        <v>0.005508849575798874</v>
      </c>
      <c r="EY51" s="396">
        <v>0.004686894872868964</v>
      </c>
      <c r="EZ51" s="396">
        <v>0.0057603414313854235</v>
      </c>
      <c r="FA51" s="399">
        <v>-0.1272700046043085</v>
      </c>
      <c r="FB51" s="400">
        <v>-0.10734465585164593</v>
      </c>
      <c r="FC51" s="367"/>
    </row>
    <row r="52" spans="1:159" ht="12.75">
      <c r="A52" s="454"/>
      <c r="B52" s="484" t="s">
        <v>539</v>
      </c>
      <c r="C52" s="485">
        <v>32357</v>
      </c>
      <c r="D52" s="485">
        <v>46902</v>
      </c>
      <c r="E52" s="485">
        <v>6397</v>
      </c>
      <c r="F52" s="485">
        <v>7474</v>
      </c>
      <c r="G52" s="396">
        <v>-0.31011470726195045</v>
      </c>
      <c r="H52" s="397">
        <v>-0.14409954508964407</v>
      </c>
      <c r="I52" s="398">
        <v>0.004090189713407358</v>
      </c>
      <c r="J52" s="396">
        <v>0.0058500750810774604</v>
      </c>
      <c r="K52" s="396">
        <v>0.004477274524748893</v>
      </c>
      <c r="L52" s="396">
        <v>0.005190194878831797</v>
      </c>
      <c r="M52" s="399">
        <v>-0.1759885367670103</v>
      </c>
      <c r="N52" s="400">
        <v>-0.07129203540829042</v>
      </c>
      <c r="O52" s="367"/>
      <c r="Q52" s="482"/>
      <c r="R52" s="484" t="s">
        <v>539</v>
      </c>
      <c r="S52" s="485">
        <v>11649</v>
      </c>
      <c r="T52" s="485">
        <v>17708</v>
      </c>
      <c r="U52" s="485">
        <v>2454</v>
      </c>
      <c r="V52" s="485">
        <v>2900</v>
      </c>
      <c r="W52" s="396">
        <v>-0.3421617348091258</v>
      </c>
      <c r="X52" s="397">
        <v>-0.1537931034482759</v>
      </c>
      <c r="Y52" s="398">
        <v>0.010780042346530842</v>
      </c>
      <c r="Z52" s="396">
        <v>0.01596424182923454</v>
      </c>
      <c r="AA52" s="396">
        <v>0.011336129640237254</v>
      </c>
      <c r="AB52" s="396">
        <v>0.012961646933676593</v>
      </c>
      <c r="AC52" s="399">
        <v>-0.5184199482703697</v>
      </c>
      <c r="AD52" s="400">
        <v>-0.16255172934393386</v>
      </c>
      <c r="AE52" s="458"/>
      <c r="AG52" s="482"/>
      <c r="AH52" s="484" t="s">
        <v>543</v>
      </c>
      <c r="AI52" s="485">
        <v>3526</v>
      </c>
      <c r="AJ52" s="485">
        <v>4511</v>
      </c>
      <c r="AK52" s="485">
        <v>600</v>
      </c>
      <c r="AL52" s="485">
        <v>672</v>
      </c>
      <c r="AM52" s="396">
        <v>-0.2183551318998005</v>
      </c>
      <c r="AN52" s="397">
        <v>-0.1071428571428571</v>
      </c>
      <c r="AO52" s="398">
        <v>0.002235879589704047</v>
      </c>
      <c r="AP52" s="396">
        <v>0.0025986609781472833</v>
      </c>
      <c r="AQ52" s="396">
        <v>0.001992580956903795</v>
      </c>
      <c r="AR52" s="396">
        <v>0.0020755089938723067</v>
      </c>
      <c r="AS52" s="399">
        <v>-0.036278138844323626</v>
      </c>
      <c r="AT52" s="400">
        <v>-0.008292803696851193</v>
      </c>
      <c r="AU52" s="458"/>
      <c r="AW52" s="482"/>
      <c r="AX52" s="484" t="s">
        <v>544</v>
      </c>
      <c r="AY52" s="485">
        <v>2447</v>
      </c>
      <c r="AZ52" s="485">
        <v>2439</v>
      </c>
      <c r="BA52" s="485">
        <v>391</v>
      </c>
      <c r="BB52" s="485">
        <v>384</v>
      </c>
      <c r="BC52" s="396">
        <v>0.003280032800327959</v>
      </c>
      <c r="BD52" s="397">
        <v>0.01822916666666674</v>
      </c>
      <c r="BE52" s="398">
        <v>0.0017311196884974985</v>
      </c>
      <c r="BF52" s="396">
        <v>0.001834504939398908</v>
      </c>
      <c r="BG52" s="396">
        <v>0.0017313448697284755</v>
      </c>
      <c r="BH52" s="396">
        <v>0.0018350202138945437</v>
      </c>
      <c r="BI52" s="399">
        <v>-0.010338525090140957</v>
      </c>
      <c r="BJ52" s="400">
        <v>-0.010367534416606816</v>
      </c>
      <c r="BK52" s="458"/>
      <c r="BM52" s="482"/>
      <c r="BN52" s="484" t="s">
        <v>539</v>
      </c>
      <c r="BO52" s="485">
        <v>1413</v>
      </c>
      <c r="BP52" s="485">
        <v>1328</v>
      </c>
      <c r="BQ52" s="485">
        <v>778</v>
      </c>
      <c r="BR52" s="485">
        <v>185</v>
      </c>
      <c r="BS52" s="396">
        <v>0.06400602409638556</v>
      </c>
      <c r="BT52" s="397">
        <v>3.205405405405405</v>
      </c>
      <c r="BU52" s="398">
        <v>0.0016585344096004845</v>
      </c>
      <c r="BV52" s="396">
        <v>0.0015334837563885533</v>
      </c>
      <c r="BW52" s="396">
        <v>0.00468065649516292</v>
      </c>
      <c r="BX52" s="396">
        <v>0.0010931092754753549</v>
      </c>
      <c r="BY52" s="399">
        <v>0.01250506532119312</v>
      </c>
      <c r="BZ52" s="400">
        <v>0.3587547219687565</v>
      </c>
      <c r="CA52" s="458"/>
      <c r="CC52" s="482"/>
      <c r="CD52" s="484" t="s">
        <v>538</v>
      </c>
      <c r="CE52" s="485">
        <v>1566</v>
      </c>
      <c r="CF52" s="485">
        <v>1533</v>
      </c>
      <c r="CG52" s="485">
        <v>288</v>
      </c>
      <c r="CH52" s="485">
        <v>285</v>
      </c>
      <c r="CI52" s="396">
        <v>0.021526418786692814</v>
      </c>
      <c r="CJ52" s="397">
        <v>0.010526315789473717</v>
      </c>
      <c r="CK52" s="398">
        <v>0.0012356989155676758</v>
      </c>
      <c r="CL52" s="396">
        <v>0.0012343780320970496</v>
      </c>
      <c r="CM52" s="396">
        <v>0.0012922737287032842</v>
      </c>
      <c r="CN52" s="396">
        <v>0.0012984232130735273</v>
      </c>
      <c r="CO52" s="399">
        <v>0.00013208834706262673</v>
      </c>
      <c r="CP52" s="400">
        <v>-0.0006149484370243131</v>
      </c>
      <c r="CQ52" s="458"/>
      <c r="CS52" s="482"/>
      <c r="CT52" s="484" t="s">
        <v>540</v>
      </c>
      <c r="CU52" s="485">
        <v>45</v>
      </c>
      <c r="CV52" s="485">
        <v>0</v>
      </c>
      <c r="CW52" s="485">
        <v>45</v>
      </c>
      <c r="CX52" s="485">
        <v>0</v>
      </c>
      <c r="CY52" s="396" t="s">
        <v>493</v>
      </c>
      <c r="CZ52" s="397" t="s">
        <v>493</v>
      </c>
      <c r="DA52" s="398">
        <v>0.00030466131816796996</v>
      </c>
      <c r="DB52" s="396">
        <v>0</v>
      </c>
      <c r="DC52" s="396">
        <v>0.0014173228346456694</v>
      </c>
      <c r="DD52" s="396">
        <v>0</v>
      </c>
      <c r="DE52" s="399">
        <v>0.030466131816796995</v>
      </c>
      <c r="DF52" s="400">
        <v>0.14173228346456693</v>
      </c>
      <c r="DG52" s="458"/>
      <c r="DI52" s="482"/>
      <c r="DJ52" s="484" t="s">
        <v>538</v>
      </c>
      <c r="DK52" s="485">
        <v>136</v>
      </c>
      <c r="DL52" s="485">
        <v>271</v>
      </c>
      <c r="DM52" s="485">
        <v>27</v>
      </c>
      <c r="DN52" s="485">
        <v>33</v>
      </c>
      <c r="DO52" s="396">
        <v>-0.4981549815498155</v>
      </c>
      <c r="DP52" s="397">
        <v>-0.18181818181818177</v>
      </c>
      <c r="DQ52" s="398">
        <v>0.0009774960289223825</v>
      </c>
      <c r="DR52" s="396">
        <v>0.001354248392142361</v>
      </c>
      <c r="DS52" s="396">
        <v>0.0008962358095996813</v>
      </c>
      <c r="DT52" s="396">
        <v>0.0010005760892635154</v>
      </c>
      <c r="DU52" s="399">
        <v>-0.03767523632199786</v>
      </c>
      <c r="DV52" s="400">
        <v>-0.010434027966383406</v>
      </c>
      <c r="DW52" s="458"/>
      <c r="EL52" s="462"/>
      <c r="EM52" s="462"/>
      <c r="EN52" s="454"/>
      <c r="EO52" s="454"/>
      <c r="EP52" s="484" t="s">
        <v>543</v>
      </c>
      <c r="EQ52" s="485">
        <v>36060</v>
      </c>
      <c r="ER52" s="485">
        <v>31509</v>
      </c>
      <c r="ES52" s="485">
        <v>13864</v>
      </c>
      <c r="ET52" s="485">
        <v>5700</v>
      </c>
      <c r="EU52" s="396">
        <v>0.14443492335523178</v>
      </c>
      <c r="EV52" s="397">
        <v>1.4322807017543862</v>
      </c>
      <c r="EW52" s="398">
        <v>0.00428558949733458</v>
      </c>
      <c r="EX52" s="396">
        <v>0.003718553124185324</v>
      </c>
      <c r="EY52" s="396">
        <v>0.009131409572436106</v>
      </c>
      <c r="EZ52" s="396">
        <v>0.003742613263296126</v>
      </c>
      <c r="FA52" s="399">
        <v>0.05670363731492562</v>
      </c>
      <c r="FB52" s="400">
        <v>0.5388796309139979</v>
      </c>
      <c r="FC52" s="367"/>
    </row>
    <row r="53" spans="1:159" ht="12.75">
      <c r="A53" s="454"/>
      <c r="B53" s="484" t="s">
        <v>546</v>
      </c>
      <c r="C53" s="485">
        <v>20829</v>
      </c>
      <c r="D53" s="485">
        <v>23523</v>
      </c>
      <c r="E53" s="485">
        <v>4302</v>
      </c>
      <c r="F53" s="485">
        <v>4933</v>
      </c>
      <c r="G53" s="396">
        <v>-0.11452620839178673</v>
      </c>
      <c r="H53" s="397">
        <v>-0.1279140482465031</v>
      </c>
      <c r="I53" s="398">
        <v>0.0026329561313027123</v>
      </c>
      <c r="J53" s="396">
        <v>0.002934018083070767</v>
      </c>
      <c r="K53" s="396">
        <v>0.0030109793661825444</v>
      </c>
      <c r="L53" s="396">
        <v>0.003425639729365434</v>
      </c>
      <c r="M53" s="399">
        <v>-0.03010619517680546</v>
      </c>
      <c r="N53" s="400">
        <v>-0.04146603631828894</v>
      </c>
      <c r="O53" s="367"/>
      <c r="Q53" s="482"/>
      <c r="R53" s="484" t="s">
        <v>538</v>
      </c>
      <c r="S53" s="485">
        <v>8939</v>
      </c>
      <c r="T53" s="485">
        <v>12976</v>
      </c>
      <c r="U53" s="485">
        <v>1945</v>
      </c>
      <c r="V53" s="485">
        <v>3107</v>
      </c>
      <c r="W53" s="396">
        <v>-0.3111128236744759</v>
      </c>
      <c r="X53" s="397">
        <v>-0.3739942066301899</v>
      </c>
      <c r="Y53" s="398">
        <v>0.008272194912493707</v>
      </c>
      <c r="Z53" s="396">
        <v>0.011698215607417404</v>
      </c>
      <c r="AA53" s="396">
        <v>0.00898482972708291</v>
      </c>
      <c r="AB53" s="396">
        <v>0.013886840352735578</v>
      </c>
      <c r="AC53" s="399">
        <v>-0.3426020694923697</v>
      </c>
      <c r="AD53" s="400">
        <v>-0.49020106256526685</v>
      </c>
      <c r="AE53" s="458"/>
      <c r="AG53" s="482"/>
      <c r="AH53" s="484" t="s">
        <v>544</v>
      </c>
      <c r="AI53" s="485">
        <v>2911</v>
      </c>
      <c r="AJ53" s="485">
        <v>4319</v>
      </c>
      <c r="AK53" s="485">
        <v>732</v>
      </c>
      <c r="AL53" s="485">
        <v>804</v>
      </c>
      <c r="AM53" s="396">
        <v>-0.3260013892104654</v>
      </c>
      <c r="AN53" s="397">
        <v>-0.08955223880597019</v>
      </c>
      <c r="AO53" s="398">
        <v>0.001845900591499853</v>
      </c>
      <c r="AP53" s="396">
        <v>0.0024880551462243662</v>
      </c>
      <c r="AQ53" s="396">
        <v>0.00243094876742263</v>
      </c>
      <c r="AR53" s="396">
        <v>0.0024831982605257956</v>
      </c>
      <c r="AS53" s="399">
        <v>-0.06421545547245133</v>
      </c>
      <c r="AT53" s="400">
        <v>-0.005224949310316581</v>
      </c>
      <c r="AU53" s="458"/>
      <c r="AW53" s="482"/>
      <c r="AX53" s="484" t="s">
        <v>538</v>
      </c>
      <c r="AY53" s="485">
        <v>1976</v>
      </c>
      <c r="AZ53" s="485">
        <v>2130</v>
      </c>
      <c r="BA53" s="485">
        <v>260</v>
      </c>
      <c r="BB53" s="485">
        <v>339</v>
      </c>
      <c r="BC53" s="396">
        <v>-0.07230046948356805</v>
      </c>
      <c r="BD53" s="397">
        <v>-0.23303834808259583</v>
      </c>
      <c r="BE53" s="398">
        <v>0.0013979127521336562</v>
      </c>
      <c r="BF53" s="396">
        <v>0.0016020891844689112</v>
      </c>
      <c r="BG53" s="396">
        <v>0.0011512779184895234</v>
      </c>
      <c r="BH53" s="396">
        <v>0.0016199787825787767</v>
      </c>
      <c r="BI53" s="399">
        <v>-0.020417643233525497</v>
      </c>
      <c r="BJ53" s="400">
        <v>-0.046870086408925336</v>
      </c>
      <c r="BK53" s="458"/>
      <c r="BM53" s="482"/>
      <c r="BN53" s="484" t="s">
        <v>543</v>
      </c>
      <c r="BO53" s="485">
        <v>151</v>
      </c>
      <c r="BP53" s="485">
        <v>173</v>
      </c>
      <c r="BQ53" s="485">
        <v>22</v>
      </c>
      <c r="BR53" s="485">
        <v>25</v>
      </c>
      <c r="BS53" s="396">
        <v>-0.12716763005780352</v>
      </c>
      <c r="BT53" s="397">
        <v>-0.12</v>
      </c>
      <c r="BU53" s="398">
        <v>0.00017723899210875667</v>
      </c>
      <c r="BV53" s="396">
        <v>0.0001997685917584486</v>
      </c>
      <c r="BW53" s="396">
        <v>0.0001323578957501083</v>
      </c>
      <c r="BX53" s="396">
        <v>0.00014771746965883175</v>
      </c>
      <c r="BY53" s="399">
        <v>-0.0022529599649691937</v>
      </c>
      <c r="BZ53" s="400">
        <v>-0.0015359573908723442</v>
      </c>
      <c r="CA53" s="458"/>
      <c r="CC53" s="482"/>
      <c r="CD53" s="484" t="s">
        <v>546</v>
      </c>
      <c r="CE53" s="485">
        <v>985</v>
      </c>
      <c r="CF53" s="485">
        <v>1254</v>
      </c>
      <c r="CG53" s="485">
        <v>203</v>
      </c>
      <c r="CH53" s="485">
        <v>260</v>
      </c>
      <c r="CI53" s="396">
        <v>-0.21451355661881977</v>
      </c>
      <c r="CJ53" s="397">
        <v>-0.21923076923076923</v>
      </c>
      <c r="CK53" s="398">
        <v>0.0007772435707753261</v>
      </c>
      <c r="CL53" s="396">
        <v>0.0010097260614805612</v>
      </c>
      <c r="CM53" s="396">
        <v>0.0009108734962734954</v>
      </c>
      <c r="CN53" s="396">
        <v>0.001184526439996902</v>
      </c>
      <c r="CO53" s="399">
        <v>-0.023248249070523502</v>
      </c>
      <c r="CP53" s="400">
        <v>-0.02736529437234066</v>
      </c>
      <c r="CQ53" s="458"/>
      <c r="CS53" s="482"/>
      <c r="CT53" s="484" t="s">
        <v>539</v>
      </c>
      <c r="CU53" s="485">
        <v>10</v>
      </c>
      <c r="CV53" s="485">
        <v>49</v>
      </c>
      <c r="CW53" s="485">
        <v>5</v>
      </c>
      <c r="CX53" s="485">
        <v>2</v>
      </c>
      <c r="CY53" s="396">
        <v>-0.7959183673469388</v>
      </c>
      <c r="CZ53" s="397">
        <v>1.5</v>
      </c>
      <c r="DA53" s="398">
        <v>6.770251514843777E-05</v>
      </c>
      <c r="DB53" s="396">
        <v>0.00041717749625391634</v>
      </c>
      <c r="DC53" s="396">
        <v>0.00015748031496062991</v>
      </c>
      <c r="DD53" s="396">
        <v>8.514986376021798E-05</v>
      </c>
      <c r="DE53" s="399">
        <v>-0.034947498110547856</v>
      </c>
      <c r="DF53" s="400">
        <v>0.007233045120041194</v>
      </c>
      <c r="DG53" s="458"/>
      <c r="DI53" s="482"/>
      <c r="DJ53" s="484" t="s">
        <v>546</v>
      </c>
      <c r="DK53" s="485">
        <v>11</v>
      </c>
      <c r="DL53" s="485">
        <v>24</v>
      </c>
      <c r="DM53" s="485">
        <v>2</v>
      </c>
      <c r="DN53" s="485">
        <v>7</v>
      </c>
      <c r="DO53" s="396">
        <v>-0.5416666666666667</v>
      </c>
      <c r="DP53" s="397">
        <v>-0.7142857142857143</v>
      </c>
      <c r="DQ53" s="398">
        <v>7.906217880989858E-05</v>
      </c>
      <c r="DR53" s="396">
        <v>0.00011993343694249692</v>
      </c>
      <c r="DS53" s="396">
        <v>6.638783774812455E-05</v>
      </c>
      <c r="DT53" s="396">
        <v>0.000212243412874079</v>
      </c>
      <c r="DU53" s="399">
        <v>-0.004087125813259834</v>
      </c>
      <c r="DV53" s="400">
        <v>-0.014585557512595448</v>
      </c>
      <c r="DW53" s="458"/>
      <c r="EL53" s="462"/>
      <c r="EM53" s="462"/>
      <c r="EN53" s="454"/>
      <c r="EO53" s="454"/>
      <c r="EP53" s="484" t="s">
        <v>538</v>
      </c>
      <c r="EQ53" s="485">
        <v>22483</v>
      </c>
      <c r="ER53" s="485">
        <v>28749</v>
      </c>
      <c r="ES53" s="485">
        <v>4018</v>
      </c>
      <c r="ET53" s="485">
        <v>5712</v>
      </c>
      <c r="EU53" s="396">
        <v>-0.21795540714459638</v>
      </c>
      <c r="EV53" s="397">
        <v>-0.29656862745098034</v>
      </c>
      <c r="EW53" s="398">
        <v>0.002672016324696987</v>
      </c>
      <c r="EX53" s="396">
        <v>0.0033928301046432406</v>
      </c>
      <c r="EY53" s="396">
        <v>0.002646422653061762</v>
      </c>
      <c r="EZ53" s="396">
        <v>0.0037504924491135916</v>
      </c>
      <c r="FA53" s="399">
        <v>-0.07208137799462537</v>
      </c>
      <c r="FB53" s="400">
        <v>-0.11040697960518295</v>
      </c>
      <c r="FC53" s="367"/>
    </row>
    <row r="54" spans="1:159" ht="12.75">
      <c r="A54" s="454"/>
      <c r="B54" s="484" t="s">
        <v>538</v>
      </c>
      <c r="C54" s="485">
        <v>20481</v>
      </c>
      <c r="D54" s="485">
        <v>26763</v>
      </c>
      <c r="E54" s="485">
        <v>3699</v>
      </c>
      <c r="F54" s="485">
        <v>5311</v>
      </c>
      <c r="G54" s="396">
        <v>-0.23472704853715953</v>
      </c>
      <c r="H54" s="397">
        <v>-0.3035209941630578</v>
      </c>
      <c r="I54" s="398">
        <v>0.002588966082155209</v>
      </c>
      <c r="J54" s="396">
        <v>0.0033381424970124105</v>
      </c>
      <c r="K54" s="396">
        <v>0.0025889383253159533</v>
      </c>
      <c r="L54" s="396">
        <v>0.003688135536724066</v>
      </c>
      <c r="M54" s="399">
        <v>-0.07491764148572014</v>
      </c>
      <c r="N54" s="400">
        <v>-0.10991972114081129</v>
      </c>
      <c r="O54" s="367"/>
      <c r="Q54" s="482"/>
      <c r="R54" s="484" t="s">
        <v>546</v>
      </c>
      <c r="S54" s="485">
        <v>8552</v>
      </c>
      <c r="T54" s="485">
        <v>9032</v>
      </c>
      <c r="U54" s="485">
        <v>1849</v>
      </c>
      <c r="V54" s="485">
        <v>2230</v>
      </c>
      <c r="W54" s="396">
        <v>-0.0531443755535872</v>
      </c>
      <c r="X54" s="397">
        <v>-0.1708520179372197</v>
      </c>
      <c r="Y54" s="398">
        <v>0.007914063194053718</v>
      </c>
      <c r="Z54" s="396">
        <v>0.008142592737838624</v>
      </c>
      <c r="AA54" s="396">
        <v>0.008541362552892699</v>
      </c>
      <c r="AB54" s="396">
        <v>0.00996705953865476</v>
      </c>
      <c r="AC54" s="399">
        <v>-0.022852954378490588</v>
      </c>
      <c r="AD54" s="400">
        <v>-0.1425696985762061</v>
      </c>
      <c r="AE54" s="458"/>
      <c r="AG54" s="482"/>
      <c r="AH54" s="484" t="s">
        <v>546</v>
      </c>
      <c r="AI54" s="485">
        <v>2378</v>
      </c>
      <c r="AJ54" s="485">
        <v>2904</v>
      </c>
      <c r="AK54" s="485">
        <v>478</v>
      </c>
      <c r="AL54" s="485">
        <v>573</v>
      </c>
      <c r="AM54" s="396">
        <v>-0.181129476584022</v>
      </c>
      <c r="AN54" s="397">
        <v>-0.1657940663176265</v>
      </c>
      <c r="AO54" s="398">
        <v>0.001507918793056218</v>
      </c>
      <c r="AP54" s="396">
        <v>0.0016729132078341189</v>
      </c>
      <c r="AQ54" s="396">
        <v>0.0015874228290000232</v>
      </c>
      <c r="AR54" s="396">
        <v>0.0017697420438821901</v>
      </c>
      <c r="AS54" s="399">
        <v>-0.016499441477790096</v>
      </c>
      <c r="AT54" s="400">
        <v>-0.018231921488216698</v>
      </c>
      <c r="AU54" s="458"/>
      <c r="AW54" s="482"/>
      <c r="AX54" s="484" t="s">
        <v>546</v>
      </c>
      <c r="AY54" s="485">
        <v>1096</v>
      </c>
      <c r="AZ54" s="485">
        <v>1676</v>
      </c>
      <c r="BA54" s="485">
        <v>165</v>
      </c>
      <c r="BB54" s="485">
        <v>241</v>
      </c>
      <c r="BC54" s="396">
        <v>-0.34606205250596656</v>
      </c>
      <c r="BD54" s="397">
        <v>-0.3153526970954357</v>
      </c>
      <c r="BE54" s="398">
        <v>0.0007753605143413397</v>
      </c>
      <c r="BF54" s="396">
        <v>0.0012606110202675563</v>
      </c>
      <c r="BG54" s="396">
        <v>0.0007306186790414283</v>
      </c>
      <c r="BH54" s="396">
        <v>0.0011516663321577735</v>
      </c>
      <c r="BI54" s="399">
        <v>-0.04852505059262166</v>
      </c>
      <c r="BJ54" s="400">
        <v>-0.04210476531163452</v>
      </c>
      <c r="BK54" s="458"/>
      <c r="BM54" s="482"/>
      <c r="BN54" s="484" t="s">
        <v>548</v>
      </c>
      <c r="BO54" s="485">
        <v>80</v>
      </c>
      <c r="BP54" s="485">
        <v>121</v>
      </c>
      <c r="BQ54" s="485">
        <v>7</v>
      </c>
      <c r="BR54" s="485">
        <v>19</v>
      </c>
      <c r="BS54" s="396">
        <v>-0.33884297520661155</v>
      </c>
      <c r="BT54" s="397">
        <v>-0.631578947368421</v>
      </c>
      <c r="BU54" s="398">
        <v>9.390145277285122E-05</v>
      </c>
      <c r="BV54" s="396">
        <v>0.00013972254105648716</v>
      </c>
      <c r="BW54" s="396">
        <v>4.2113875920489E-05</v>
      </c>
      <c r="BX54" s="396">
        <v>0.00011226527694071211</v>
      </c>
      <c r="BY54" s="399">
        <v>-0.004582108828363594</v>
      </c>
      <c r="BZ54" s="400">
        <v>-0.007015140102022312</v>
      </c>
      <c r="CA54" s="458"/>
      <c r="CC54" s="482"/>
      <c r="CD54" s="484" t="s">
        <v>540</v>
      </c>
      <c r="CE54" s="485">
        <v>363</v>
      </c>
      <c r="CF54" s="485">
        <v>180</v>
      </c>
      <c r="CG54" s="485">
        <v>76</v>
      </c>
      <c r="CH54" s="485">
        <v>54</v>
      </c>
      <c r="CI54" s="396">
        <v>1.0166666666666666</v>
      </c>
      <c r="CJ54" s="397">
        <v>0.40740740740740744</v>
      </c>
      <c r="CK54" s="398">
        <v>0.000286435955524308</v>
      </c>
      <c r="CL54" s="396">
        <v>0.00014493675523644418</v>
      </c>
      <c r="CM54" s="396">
        <v>0.0003410166784078111</v>
      </c>
      <c r="CN54" s="396">
        <v>0.0002460170298455104</v>
      </c>
      <c r="CO54" s="399">
        <v>0.014149920028786381</v>
      </c>
      <c r="CP54" s="400">
        <v>0.009499964856230067</v>
      </c>
      <c r="CQ54" s="458"/>
      <c r="CS54" s="482"/>
      <c r="CT54" s="484" t="s">
        <v>546</v>
      </c>
      <c r="CU54" s="485">
        <v>3</v>
      </c>
      <c r="CV54" s="485">
        <v>6</v>
      </c>
      <c r="CW54" s="485">
        <v>1</v>
      </c>
      <c r="CX54" s="485">
        <v>1</v>
      </c>
      <c r="CY54" s="396">
        <v>-0.5</v>
      </c>
      <c r="CZ54" s="397">
        <v>0</v>
      </c>
      <c r="DA54" s="398">
        <v>2.031075454453133E-05</v>
      </c>
      <c r="DB54" s="396">
        <v>5.108295872496935E-05</v>
      </c>
      <c r="DC54" s="396">
        <v>3.1496062992125985E-05</v>
      </c>
      <c r="DD54" s="396">
        <v>4.257493188010899E-05</v>
      </c>
      <c r="DE54" s="399">
        <v>-0.003077220418043802</v>
      </c>
      <c r="DF54" s="400">
        <v>-0.0011078868887983006</v>
      </c>
      <c r="DG54" s="458"/>
      <c r="DI54" s="482"/>
      <c r="DJ54" s="484" t="s">
        <v>548</v>
      </c>
      <c r="DK54" s="485">
        <v>2</v>
      </c>
      <c r="DL54" s="485">
        <v>16</v>
      </c>
      <c r="DM54" s="485">
        <v>1</v>
      </c>
      <c r="DN54" s="485">
        <v>1</v>
      </c>
      <c r="DO54" s="396">
        <v>-0.875</v>
      </c>
      <c r="DP54" s="397">
        <v>0</v>
      </c>
      <c r="DQ54" s="398">
        <v>1.4374941601799742E-05</v>
      </c>
      <c r="DR54" s="396">
        <v>7.995562462833128E-05</v>
      </c>
      <c r="DS54" s="396">
        <v>3.3193918874062273E-05</v>
      </c>
      <c r="DT54" s="396">
        <v>3.032048755343986E-05</v>
      </c>
      <c r="DU54" s="399">
        <v>-0.006558068302653154</v>
      </c>
      <c r="DV54" s="400">
        <v>0.0002873431320622415</v>
      </c>
      <c r="DW54" s="458"/>
      <c r="EL54" s="462"/>
      <c r="EM54" s="462"/>
      <c r="EN54" s="454"/>
      <c r="EO54" s="454"/>
      <c r="EP54" s="484" t="s">
        <v>546</v>
      </c>
      <c r="EQ54" s="485">
        <v>21150</v>
      </c>
      <c r="ER54" s="485">
        <v>23793</v>
      </c>
      <c r="ES54" s="485">
        <v>4384</v>
      </c>
      <c r="ET54" s="485">
        <v>4980</v>
      </c>
      <c r="EU54" s="396">
        <v>-0.11108309166561592</v>
      </c>
      <c r="EV54" s="397">
        <v>-0.11967871485943771</v>
      </c>
      <c r="EW54" s="398">
        <v>0.0025135945055082187</v>
      </c>
      <c r="EX54" s="396">
        <v>0.0028079448565089785</v>
      </c>
      <c r="EY54" s="396">
        <v>0.0028874855428130328</v>
      </c>
      <c r="EZ54" s="396">
        <v>0.0032698621142481944</v>
      </c>
      <c r="FA54" s="399">
        <v>-0.02943503510007598</v>
      </c>
      <c r="FB54" s="400">
        <v>-0.03823765714351616</v>
      </c>
      <c r="FC54" s="367"/>
    </row>
    <row r="55" spans="1:159" ht="12.75">
      <c r="A55" s="454"/>
      <c r="B55" s="484" t="s">
        <v>540</v>
      </c>
      <c r="C55" s="485">
        <v>8179</v>
      </c>
      <c r="D55" s="485">
        <v>6753</v>
      </c>
      <c r="E55" s="485">
        <v>1725</v>
      </c>
      <c r="F55" s="485">
        <v>1655</v>
      </c>
      <c r="G55" s="396">
        <v>0.21116540796682948</v>
      </c>
      <c r="H55" s="397">
        <v>0.04229607250755296</v>
      </c>
      <c r="I55" s="398">
        <v>0.0010338925631535303</v>
      </c>
      <c r="J55" s="396">
        <v>0.0008423000516505926</v>
      </c>
      <c r="K55" s="396">
        <v>0.001207331335812387</v>
      </c>
      <c r="L55" s="396">
        <v>0.0011492871988850178</v>
      </c>
      <c r="M55" s="399">
        <v>0.019159251150293776</v>
      </c>
      <c r="N55" s="400">
        <v>0.005804413692736933</v>
      </c>
      <c r="O55" s="367"/>
      <c r="Q55" s="482"/>
      <c r="R55" s="484" t="s">
        <v>540</v>
      </c>
      <c r="S55" s="485">
        <v>3831</v>
      </c>
      <c r="T55" s="485">
        <v>3282</v>
      </c>
      <c r="U55" s="485">
        <v>1002</v>
      </c>
      <c r="V55" s="485">
        <v>953</v>
      </c>
      <c r="W55" s="396">
        <v>0.1672760511882998</v>
      </c>
      <c r="X55" s="397">
        <v>0.05141657922350462</v>
      </c>
      <c r="Y55" s="398">
        <v>0.0035452263910687315</v>
      </c>
      <c r="Z55" s="396">
        <v>0.00295881193153082</v>
      </c>
      <c r="AA55" s="396">
        <v>0.0046286886306103215</v>
      </c>
      <c r="AB55" s="396">
        <v>0.004259465354411653</v>
      </c>
      <c r="AC55" s="399">
        <v>0.05864144595379116</v>
      </c>
      <c r="AD55" s="400">
        <v>0.03692232761986682</v>
      </c>
      <c r="AE55" s="458"/>
      <c r="AG55" s="482"/>
      <c r="AH55" s="484" t="s">
        <v>540</v>
      </c>
      <c r="AI55" s="485">
        <v>1819</v>
      </c>
      <c r="AJ55" s="485">
        <v>1545</v>
      </c>
      <c r="AK55" s="485">
        <v>234</v>
      </c>
      <c r="AL55" s="485">
        <v>286</v>
      </c>
      <c r="AM55" s="396">
        <v>0.177346278317152</v>
      </c>
      <c r="AN55" s="397">
        <v>-0.18181818181818177</v>
      </c>
      <c r="AO55" s="398">
        <v>0.0011534500776153322</v>
      </c>
      <c r="AP55" s="396">
        <v>0.0008900313037547223</v>
      </c>
      <c r="AQ55" s="396">
        <v>0.00077710657319248</v>
      </c>
      <c r="AR55" s="396">
        <v>0.0008833267444158925</v>
      </c>
      <c r="AS55" s="399">
        <v>0.02634187738606099</v>
      </c>
      <c r="AT55" s="400">
        <v>-0.010622017122341247</v>
      </c>
      <c r="AU55" s="458"/>
      <c r="AW55" s="482"/>
      <c r="AX55" s="484" t="s">
        <v>540</v>
      </c>
      <c r="AY55" s="485">
        <v>686</v>
      </c>
      <c r="AZ55" s="485">
        <v>644</v>
      </c>
      <c r="BA55" s="485">
        <v>135</v>
      </c>
      <c r="BB55" s="485">
        <v>154</v>
      </c>
      <c r="BC55" s="396">
        <v>0.0652173913043479</v>
      </c>
      <c r="BD55" s="397">
        <v>-0.12337662337662336</v>
      </c>
      <c r="BE55" s="398">
        <v>0.00048530776718810133</v>
      </c>
      <c r="BF55" s="396">
        <v>0.00048438752807416845</v>
      </c>
      <c r="BG55" s="396">
        <v>0.000597778919215714</v>
      </c>
      <c r="BH55" s="396">
        <v>0.0007359195649472909</v>
      </c>
      <c r="BI55" s="399">
        <v>9.202391139328755E-05</v>
      </c>
      <c r="BJ55" s="400">
        <v>-0.013814064573157685</v>
      </c>
      <c r="BK55" s="458"/>
      <c r="BM55" s="482"/>
      <c r="BN55" s="484" t="s">
        <v>538</v>
      </c>
      <c r="BO55" s="485">
        <v>0</v>
      </c>
      <c r="BP55" s="485">
        <v>0</v>
      </c>
      <c r="BQ55" s="485">
        <v>0</v>
      </c>
      <c r="BR55" s="485">
        <v>0</v>
      </c>
      <c r="BS55" s="396" t="s">
        <v>493</v>
      </c>
      <c r="BT55" s="397" t="s">
        <v>493</v>
      </c>
      <c r="BU55" s="398">
        <v>0</v>
      </c>
      <c r="BV55" s="396">
        <v>0</v>
      </c>
      <c r="BW55" s="396">
        <v>0</v>
      </c>
      <c r="BX55" s="396">
        <v>0</v>
      </c>
      <c r="BY55" s="399">
        <v>0</v>
      </c>
      <c r="BZ55" s="400">
        <v>0</v>
      </c>
      <c r="CA55" s="458"/>
      <c r="CC55" s="482"/>
      <c r="CD55" s="484" t="s">
        <v>541</v>
      </c>
      <c r="CE55" s="485">
        <v>28</v>
      </c>
      <c r="CF55" s="485">
        <v>19</v>
      </c>
      <c r="CG55" s="485">
        <v>2</v>
      </c>
      <c r="CH55" s="485">
        <v>0</v>
      </c>
      <c r="CI55" s="396">
        <v>0.4736842105263157</v>
      </c>
      <c r="CJ55" s="397" t="s">
        <v>493</v>
      </c>
      <c r="CK55" s="398">
        <v>2.2094233483968662E-05</v>
      </c>
      <c r="CL55" s="396">
        <v>1.5298879719402442E-05</v>
      </c>
      <c r="CM55" s="396">
        <v>8.974123115995029E-06</v>
      </c>
      <c r="CN55" s="396">
        <v>0</v>
      </c>
      <c r="CO55" s="399">
        <v>0.000679535376456622</v>
      </c>
      <c r="CP55" s="400">
        <v>0.0008974123115995028</v>
      </c>
      <c r="CQ55" s="458"/>
      <c r="CS55" s="482"/>
      <c r="CT55" s="484" t="s">
        <v>548</v>
      </c>
      <c r="CU55" s="485">
        <v>2</v>
      </c>
      <c r="CV55" s="485">
        <v>0</v>
      </c>
      <c r="CW55" s="485">
        <v>0</v>
      </c>
      <c r="CX55" s="485">
        <v>0</v>
      </c>
      <c r="CY55" s="396" t="s">
        <v>493</v>
      </c>
      <c r="CZ55" s="397" t="s">
        <v>493</v>
      </c>
      <c r="DA55" s="398">
        <v>1.3540503029687553E-05</v>
      </c>
      <c r="DB55" s="396">
        <v>0</v>
      </c>
      <c r="DC55" s="396">
        <v>0</v>
      </c>
      <c r="DD55" s="396">
        <v>0</v>
      </c>
      <c r="DE55" s="399">
        <v>0.0013540503029687552</v>
      </c>
      <c r="DF55" s="400">
        <v>0</v>
      </c>
      <c r="DG55" s="458"/>
      <c r="DI55" s="482"/>
      <c r="DJ55" s="484" t="s">
        <v>543</v>
      </c>
      <c r="DK55" s="485">
        <v>0</v>
      </c>
      <c r="DL55" s="485">
        <v>0</v>
      </c>
      <c r="DM55" s="485">
        <v>0</v>
      </c>
      <c r="DN55" s="485">
        <v>0</v>
      </c>
      <c r="DO55" s="396" t="s">
        <v>493</v>
      </c>
      <c r="DP55" s="397" t="s">
        <v>493</v>
      </c>
      <c r="DQ55" s="398">
        <v>0</v>
      </c>
      <c r="DR55" s="396">
        <v>0</v>
      </c>
      <c r="DS55" s="396">
        <v>0</v>
      </c>
      <c r="DT55" s="396">
        <v>0</v>
      </c>
      <c r="DU55" s="399">
        <v>0</v>
      </c>
      <c r="DV55" s="400">
        <v>0</v>
      </c>
      <c r="DW55" s="458"/>
      <c r="EL55" s="462"/>
      <c r="EM55" s="462"/>
      <c r="EN55" s="454"/>
      <c r="EO55" s="454"/>
      <c r="EP55" s="484" t="s">
        <v>540</v>
      </c>
      <c r="EQ55" s="485">
        <v>8696</v>
      </c>
      <c r="ER55" s="485">
        <v>7118</v>
      </c>
      <c r="ES55" s="485">
        <v>1772</v>
      </c>
      <c r="ET55" s="485">
        <v>1717</v>
      </c>
      <c r="EU55" s="396">
        <v>0.22169148637257652</v>
      </c>
      <c r="EV55" s="397">
        <v>0.032032615026208466</v>
      </c>
      <c r="EW55" s="398">
        <v>0.001033485476118178</v>
      </c>
      <c r="EX55" s="396">
        <v>0.0008400349467755604</v>
      </c>
      <c r="EY55" s="396">
        <v>0.0011671132257903042</v>
      </c>
      <c r="EZ55" s="396">
        <v>0.0011273801707156928</v>
      </c>
      <c r="FA55" s="399">
        <v>0.019345052934261767</v>
      </c>
      <c r="FB55" s="400">
        <v>0.003973305507461145</v>
      </c>
      <c r="FC55" s="367"/>
    </row>
    <row r="56" spans="1:159" ht="12.75">
      <c r="A56" s="454"/>
      <c r="B56" s="484" t="s">
        <v>541</v>
      </c>
      <c r="C56" s="485">
        <v>2589</v>
      </c>
      <c r="D56" s="485">
        <v>2418</v>
      </c>
      <c r="E56" s="485">
        <v>548</v>
      </c>
      <c r="F56" s="485">
        <v>628</v>
      </c>
      <c r="G56" s="396">
        <v>0.07071960297766755</v>
      </c>
      <c r="H56" s="397">
        <v>-0.1273885350318471</v>
      </c>
      <c r="I56" s="398">
        <v>0.000327270796674959</v>
      </c>
      <c r="J56" s="396">
        <v>0.00030159655336756</v>
      </c>
      <c r="K56" s="396">
        <v>0.0003835464185653264</v>
      </c>
      <c r="L56" s="396">
        <v>0.0004361041455587862</v>
      </c>
      <c r="M56" s="399">
        <v>0.002567424330739902</v>
      </c>
      <c r="N56" s="400">
        <v>-0.005255772699345979</v>
      </c>
      <c r="O56" s="367"/>
      <c r="Q56" s="482"/>
      <c r="R56" s="484" t="s">
        <v>548</v>
      </c>
      <c r="S56" s="485">
        <v>1396</v>
      </c>
      <c r="T56" s="485">
        <v>1950</v>
      </c>
      <c r="U56" s="485">
        <v>285</v>
      </c>
      <c r="V56" s="485">
        <v>363</v>
      </c>
      <c r="W56" s="396">
        <v>-0.28410256410256407</v>
      </c>
      <c r="X56" s="397">
        <v>-0.2148760330578512</v>
      </c>
      <c r="Y56" s="398">
        <v>0.0012918653202641476</v>
      </c>
      <c r="Z56" s="396">
        <v>0.0017579778386609076</v>
      </c>
      <c r="AA56" s="396">
        <v>0.0013165431733771873</v>
      </c>
      <c r="AB56" s="396">
        <v>0.001622440633422277</v>
      </c>
      <c r="AC56" s="399">
        <v>-0.04661125183967601</v>
      </c>
      <c r="AD56" s="400">
        <v>-0.030589746004508978</v>
      </c>
      <c r="AE56" s="458"/>
      <c r="AG56" s="482"/>
      <c r="AH56" s="484" t="s">
        <v>541</v>
      </c>
      <c r="AI56" s="485">
        <v>1511</v>
      </c>
      <c r="AJ56" s="485">
        <v>1450</v>
      </c>
      <c r="AK56" s="485">
        <v>283</v>
      </c>
      <c r="AL56" s="485">
        <v>327</v>
      </c>
      <c r="AM56" s="396">
        <v>0.042068965517241486</v>
      </c>
      <c r="AN56" s="397">
        <v>-0.13455657492354745</v>
      </c>
      <c r="AO56" s="398">
        <v>0.0009581435224171342</v>
      </c>
      <c r="AP56" s="396">
        <v>0.0008353044598345291</v>
      </c>
      <c r="AQ56" s="396">
        <v>0.0009398340180062899</v>
      </c>
      <c r="AR56" s="396">
        <v>0.0010099575014825065</v>
      </c>
      <c r="AS56" s="399">
        <v>0.012283906258260514</v>
      </c>
      <c r="AT56" s="400">
        <v>-0.007012348347621659</v>
      </c>
      <c r="AU56" s="458"/>
      <c r="AW56" s="482"/>
      <c r="AX56" s="484" t="s">
        <v>541</v>
      </c>
      <c r="AY56" s="485">
        <v>117</v>
      </c>
      <c r="AZ56" s="485">
        <v>62</v>
      </c>
      <c r="BA56" s="485">
        <v>55</v>
      </c>
      <c r="BB56" s="485">
        <v>12</v>
      </c>
      <c r="BC56" s="396">
        <v>0.8870967741935485</v>
      </c>
      <c r="BD56" s="397">
        <v>3.583333333333333</v>
      </c>
      <c r="BE56" s="398">
        <v>8.277114979738755E-05</v>
      </c>
      <c r="BF56" s="396">
        <v>4.66335818953392E-05</v>
      </c>
      <c r="BG56" s="396">
        <v>0.0002435395596804761</v>
      </c>
      <c r="BH56" s="396">
        <v>5.734438168420449E-05</v>
      </c>
      <c r="BI56" s="399">
        <v>0.003613756790204835</v>
      </c>
      <c r="BJ56" s="400">
        <v>0.018619517799627158</v>
      </c>
      <c r="BK56" s="458"/>
      <c r="BM56" s="482"/>
      <c r="BN56" s="484" t="s">
        <v>540</v>
      </c>
      <c r="BO56" s="485">
        <v>0</v>
      </c>
      <c r="BP56" s="485">
        <v>0</v>
      </c>
      <c r="BQ56" s="485">
        <v>0</v>
      </c>
      <c r="BR56" s="485">
        <v>0</v>
      </c>
      <c r="BS56" s="396" t="s">
        <v>493</v>
      </c>
      <c r="BT56" s="397" t="s">
        <v>493</v>
      </c>
      <c r="BU56" s="398">
        <v>0</v>
      </c>
      <c r="BV56" s="396">
        <v>0</v>
      </c>
      <c r="BW56" s="396">
        <v>0</v>
      </c>
      <c r="BX56" s="396">
        <v>0</v>
      </c>
      <c r="BY56" s="399">
        <v>0</v>
      </c>
      <c r="BZ56" s="400">
        <v>0</v>
      </c>
      <c r="CA56" s="458"/>
      <c r="CC56" s="482"/>
      <c r="CD56" s="484" t="s">
        <v>548</v>
      </c>
      <c r="CE56" s="485">
        <v>1</v>
      </c>
      <c r="CF56" s="485">
        <v>12</v>
      </c>
      <c r="CG56" s="485">
        <v>0</v>
      </c>
      <c r="CH56" s="485">
        <v>1</v>
      </c>
      <c r="CI56" s="396">
        <v>-0.9166666666666666</v>
      </c>
      <c r="CJ56" s="397">
        <v>-1</v>
      </c>
      <c r="CK56" s="398">
        <v>7.89079767284595E-07</v>
      </c>
      <c r="CL56" s="396">
        <v>9.662450349096278E-06</v>
      </c>
      <c r="CM56" s="396">
        <v>0</v>
      </c>
      <c r="CN56" s="396">
        <v>4.555870923065008E-06</v>
      </c>
      <c r="CO56" s="399">
        <v>-0.0008873370581811683</v>
      </c>
      <c r="CP56" s="400">
        <v>-0.00045558709230650074</v>
      </c>
      <c r="CQ56" s="458"/>
      <c r="CS56" s="482"/>
      <c r="CT56" s="484" t="s">
        <v>543</v>
      </c>
      <c r="CU56" s="485">
        <v>0</v>
      </c>
      <c r="CV56" s="485">
        <v>0</v>
      </c>
      <c r="CW56" s="485">
        <v>0</v>
      </c>
      <c r="CX56" s="485">
        <v>0</v>
      </c>
      <c r="CY56" s="396" t="s">
        <v>493</v>
      </c>
      <c r="CZ56" s="397" t="s">
        <v>493</v>
      </c>
      <c r="DA56" s="398">
        <v>0</v>
      </c>
      <c r="DB56" s="396">
        <v>0</v>
      </c>
      <c r="DC56" s="396">
        <v>0</v>
      </c>
      <c r="DD56" s="396">
        <v>0</v>
      </c>
      <c r="DE56" s="399">
        <v>0</v>
      </c>
      <c r="DF56" s="400">
        <v>0</v>
      </c>
      <c r="DG56" s="458"/>
      <c r="DI56" s="482"/>
      <c r="DJ56" s="484" t="s">
        <v>540</v>
      </c>
      <c r="DK56" s="485">
        <v>0</v>
      </c>
      <c r="DL56" s="485">
        <v>0</v>
      </c>
      <c r="DM56" s="485">
        <v>0</v>
      </c>
      <c r="DN56" s="485">
        <v>0</v>
      </c>
      <c r="DO56" s="396" t="s">
        <v>493</v>
      </c>
      <c r="DP56" s="397" t="s">
        <v>493</v>
      </c>
      <c r="DQ56" s="398">
        <v>0</v>
      </c>
      <c r="DR56" s="396">
        <v>0</v>
      </c>
      <c r="DS56" s="396">
        <v>0</v>
      </c>
      <c r="DT56" s="396">
        <v>0</v>
      </c>
      <c r="DU56" s="399">
        <v>0</v>
      </c>
      <c r="DV56" s="400">
        <v>0</v>
      </c>
      <c r="DW56" s="458"/>
      <c r="EL56" s="462"/>
      <c r="EM56" s="462"/>
      <c r="EN56" s="454"/>
      <c r="EO56" s="454"/>
      <c r="EP56" s="484" t="s">
        <v>548</v>
      </c>
      <c r="EQ56" s="485">
        <v>1832</v>
      </c>
      <c r="ER56" s="485">
        <v>2741</v>
      </c>
      <c r="ES56" s="485">
        <v>354</v>
      </c>
      <c r="ET56" s="485">
        <v>508</v>
      </c>
      <c r="EU56" s="396">
        <v>-0.33163079168186793</v>
      </c>
      <c r="EV56" s="397">
        <v>-0.3031496062992126</v>
      </c>
      <c r="EW56" s="398">
        <v>0.00021772601106813505</v>
      </c>
      <c r="EX56" s="396">
        <v>0.0003234807233930614</v>
      </c>
      <c r="EY56" s="396">
        <v>0.00023315918844795018</v>
      </c>
      <c r="EZ56" s="396">
        <v>0.0003335521996060407</v>
      </c>
      <c r="FA56" s="399">
        <v>-0.010575471232492634</v>
      </c>
      <c r="FB56" s="400">
        <v>-0.010039301115809054</v>
      </c>
      <c r="FC56" s="367"/>
    </row>
    <row r="57" spans="1:159" ht="12.75">
      <c r="A57" s="454"/>
      <c r="B57" s="484" t="s">
        <v>548</v>
      </c>
      <c r="C57" s="485">
        <v>1799</v>
      </c>
      <c r="D57" s="485">
        <v>2704</v>
      </c>
      <c r="E57" s="485">
        <v>348</v>
      </c>
      <c r="F57" s="485">
        <v>499</v>
      </c>
      <c r="G57" s="396">
        <v>-0.334689349112426</v>
      </c>
      <c r="H57" s="397">
        <v>-0.30260521042084165</v>
      </c>
      <c r="I57" s="398">
        <v>0.00022740832878263858</v>
      </c>
      <c r="J57" s="396">
        <v>0.0003372692639809273</v>
      </c>
      <c r="K57" s="396">
        <v>0.00024356597383345547</v>
      </c>
      <c r="L57" s="396">
        <v>0.00034652224304750686</v>
      </c>
      <c r="M57" s="399">
        <v>-0.010986093519828872</v>
      </c>
      <c r="N57" s="400">
        <v>-0.010295626921405138</v>
      </c>
      <c r="O57" s="367"/>
      <c r="Q57" s="482"/>
      <c r="R57" s="484" t="s">
        <v>541</v>
      </c>
      <c r="S57" s="485">
        <v>418</v>
      </c>
      <c r="T57" s="485">
        <v>423</v>
      </c>
      <c r="U57" s="485">
        <v>90</v>
      </c>
      <c r="V57" s="485">
        <v>140</v>
      </c>
      <c r="W57" s="396">
        <v>-0.011820330969267157</v>
      </c>
      <c r="X57" s="397">
        <v>-0.3571428571428571</v>
      </c>
      <c r="Y57" s="398">
        <v>0.0003868192721134769</v>
      </c>
      <c r="Z57" s="396">
        <v>0.0003813459619249046</v>
      </c>
      <c r="AA57" s="396">
        <v>0.0004157504758033223</v>
      </c>
      <c r="AB57" s="396">
        <v>0.0006257346795568011</v>
      </c>
      <c r="AC57" s="399">
        <v>0.000547331018857229</v>
      </c>
      <c r="AD57" s="400">
        <v>-0.02099842037534788</v>
      </c>
      <c r="AE57" s="458"/>
      <c r="AG57" s="482"/>
      <c r="AH57" s="484" t="s">
        <v>548</v>
      </c>
      <c r="AI57" s="485">
        <v>87</v>
      </c>
      <c r="AJ57" s="485">
        <v>181</v>
      </c>
      <c r="AK57" s="485">
        <v>12</v>
      </c>
      <c r="AL57" s="485">
        <v>31</v>
      </c>
      <c r="AM57" s="396">
        <v>-0.5193370165745856</v>
      </c>
      <c r="AN57" s="397">
        <v>-0.6129032258064516</v>
      </c>
      <c r="AO57" s="398">
        <v>5.5167760721568944E-05</v>
      </c>
      <c r="AP57" s="396">
        <v>0.00010426903946899983</v>
      </c>
      <c r="AQ57" s="396">
        <v>3.98516191380759E-05</v>
      </c>
      <c r="AR57" s="396">
        <v>9.574520656256177E-05</v>
      </c>
      <c r="AS57" s="399">
        <v>-0.004910127874743089</v>
      </c>
      <c r="AT57" s="400">
        <v>-0.005589358742448587</v>
      </c>
      <c r="AU57" s="458"/>
      <c r="AW57" s="482"/>
      <c r="AX57" s="484" t="s">
        <v>548</v>
      </c>
      <c r="AY57" s="485">
        <v>34</v>
      </c>
      <c r="AZ57" s="485">
        <v>90</v>
      </c>
      <c r="BA57" s="485">
        <v>6</v>
      </c>
      <c r="BB57" s="485">
        <v>40</v>
      </c>
      <c r="BC57" s="396">
        <v>-0.6222222222222222</v>
      </c>
      <c r="BD57" s="397">
        <v>-0.85</v>
      </c>
      <c r="BE57" s="398">
        <v>2.405315464197587E-05</v>
      </c>
      <c r="BF57" s="396">
        <v>6.769390920291175E-05</v>
      </c>
      <c r="BG57" s="396">
        <v>2.656795196514285E-05</v>
      </c>
      <c r="BH57" s="396">
        <v>0.0001911479389473483</v>
      </c>
      <c r="BI57" s="399">
        <v>-0.004364075456093588</v>
      </c>
      <c r="BJ57" s="400">
        <v>-0.016457998698220545</v>
      </c>
      <c r="BK57" s="458"/>
      <c r="BM57" s="482"/>
      <c r="BN57" s="484" t="s">
        <v>541</v>
      </c>
      <c r="BO57" s="485">
        <v>0</v>
      </c>
      <c r="BP57" s="485">
        <v>0</v>
      </c>
      <c r="BQ57" s="485">
        <v>0</v>
      </c>
      <c r="BR57" s="485">
        <v>0</v>
      </c>
      <c r="BS57" s="396" t="s">
        <v>493</v>
      </c>
      <c r="BT57" s="397" t="s">
        <v>493</v>
      </c>
      <c r="BU57" s="398">
        <v>0</v>
      </c>
      <c r="BV57" s="396">
        <v>0</v>
      </c>
      <c r="BW57" s="396">
        <v>0</v>
      </c>
      <c r="BX57" s="396">
        <v>0</v>
      </c>
      <c r="BY57" s="399">
        <v>0</v>
      </c>
      <c r="BZ57" s="400">
        <v>0</v>
      </c>
      <c r="CA57" s="458"/>
      <c r="CC57" s="482"/>
      <c r="CD57" s="484" t="s">
        <v>543</v>
      </c>
      <c r="CE57" s="485">
        <v>0</v>
      </c>
      <c r="CF57" s="485">
        <v>0</v>
      </c>
      <c r="CG57" s="485">
        <v>0</v>
      </c>
      <c r="CH57" s="485">
        <v>0</v>
      </c>
      <c r="CI57" s="396" t="s">
        <v>493</v>
      </c>
      <c r="CJ57" s="397" t="s">
        <v>493</v>
      </c>
      <c r="CK57" s="398">
        <v>0</v>
      </c>
      <c r="CL57" s="396">
        <v>0</v>
      </c>
      <c r="CM57" s="396">
        <v>0</v>
      </c>
      <c r="CN57" s="396">
        <v>0</v>
      </c>
      <c r="CO57" s="399">
        <v>0</v>
      </c>
      <c r="CP57" s="400">
        <v>0</v>
      </c>
      <c r="CQ57" s="458"/>
      <c r="CS57" s="482"/>
      <c r="CT57" s="484" t="s">
        <v>541</v>
      </c>
      <c r="CU57" s="485">
        <v>0</v>
      </c>
      <c r="CV57" s="485">
        <v>0</v>
      </c>
      <c r="CW57" s="485">
        <v>0</v>
      </c>
      <c r="CX57" s="485">
        <v>0</v>
      </c>
      <c r="CY57" s="396" t="s">
        <v>493</v>
      </c>
      <c r="CZ57" s="397" t="s">
        <v>493</v>
      </c>
      <c r="DA57" s="398">
        <v>0</v>
      </c>
      <c r="DB57" s="396">
        <v>0</v>
      </c>
      <c r="DC57" s="396">
        <v>0</v>
      </c>
      <c r="DD57" s="396">
        <v>0</v>
      </c>
      <c r="DE57" s="399">
        <v>0</v>
      </c>
      <c r="DF57" s="400">
        <v>0</v>
      </c>
      <c r="DG57" s="458"/>
      <c r="DI57" s="482"/>
      <c r="DJ57" s="484" t="s">
        <v>541</v>
      </c>
      <c r="DK57" s="485">
        <v>0</v>
      </c>
      <c r="DL57" s="485">
        <v>0</v>
      </c>
      <c r="DM57" s="485">
        <v>0</v>
      </c>
      <c r="DN57" s="485">
        <v>0</v>
      </c>
      <c r="DO57" s="396" t="s">
        <v>493</v>
      </c>
      <c r="DP57" s="397" t="s">
        <v>493</v>
      </c>
      <c r="DQ57" s="398">
        <v>0</v>
      </c>
      <c r="DR57" s="396">
        <v>0</v>
      </c>
      <c r="DS57" s="396">
        <v>0</v>
      </c>
      <c r="DT57" s="396">
        <v>0</v>
      </c>
      <c r="DU57" s="399">
        <v>0</v>
      </c>
      <c r="DV57" s="400">
        <v>0</v>
      </c>
      <c r="DW57" s="458"/>
      <c r="EL57" s="462"/>
      <c r="EM57" s="462"/>
      <c r="EN57" s="454"/>
      <c r="EO57" s="454"/>
      <c r="EP57" s="484" t="s">
        <v>541</v>
      </c>
      <c r="EQ57" s="485">
        <v>2613</v>
      </c>
      <c r="ER57" s="485">
        <v>2475</v>
      </c>
      <c r="ES57" s="485">
        <v>556</v>
      </c>
      <c r="ET57" s="485">
        <v>648</v>
      </c>
      <c r="EU57" s="396">
        <v>0.05575757575757567</v>
      </c>
      <c r="EV57" s="397">
        <v>-0.14197530864197527</v>
      </c>
      <c r="EW57" s="398">
        <v>0.00031054479635427777</v>
      </c>
      <c r="EX57" s="396">
        <v>0.00029208857730675923</v>
      </c>
      <c r="EY57" s="396">
        <v>0.00036620482705384264</v>
      </c>
      <c r="EZ57" s="396">
        <v>0.00042547603414313856</v>
      </c>
      <c r="FA57" s="399">
        <v>0.0018456219047518541</v>
      </c>
      <c r="FB57" s="400">
        <v>-0.005927120708929591</v>
      </c>
      <c r="FC57" s="367"/>
    </row>
    <row r="58" spans="1:159" ht="12.75">
      <c r="A58" s="454"/>
      <c r="B58" s="486" t="s">
        <v>549</v>
      </c>
      <c r="C58" s="469">
        <v>56</v>
      </c>
      <c r="D58" s="469">
        <v>81</v>
      </c>
      <c r="E58" s="469">
        <v>7</v>
      </c>
      <c r="F58" s="469">
        <v>10</v>
      </c>
      <c r="G58" s="428">
        <v>-0.308641975308642</v>
      </c>
      <c r="H58" s="429">
        <v>-0.3</v>
      </c>
      <c r="I58" s="430">
        <v>7.07885848350626E-06</v>
      </c>
      <c r="J58" s="428">
        <v>1.0103110348541092E-05</v>
      </c>
      <c r="K58" s="428">
        <v>4.899315565615483E-06</v>
      </c>
      <c r="L58" s="428">
        <v>6.94433352800615E-06</v>
      </c>
      <c r="M58" s="431">
        <v>-0.00030242518650348317</v>
      </c>
      <c r="N58" s="432">
        <v>-0.00020450179623906665</v>
      </c>
      <c r="O58" s="367"/>
      <c r="Q58" s="482"/>
      <c r="R58" s="486" t="s">
        <v>549</v>
      </c>
      <c r="S58" s="469">
        <v>0</v>
      </c>
      <c r="T58" s="469">
        <v>0</v>
      </c>
      <c r="U58" s="469">
        <v>0</v>
      </c>
      <c r="V58" s="469">
        <v>0</v>
      </c>
      <c r="W58" s="428" t="s">
        <v>493</v>
      </c>
      <c r="X58" s="429" t="s">
        <v>493</v>
      </c>
      <c r="Y58" s="430">
        <v>0</v>
      </c>
      <c r="Z58" s="428">
        <v>0</v>
      </c>
      <c r="AA58" s="428">
        <v>0</v>
      </c>
      <c r="AB58" s="428">
        <v>0</v>
      </c>
      <c r="AC58" s="431">
        <v>0</v>
      </c>
      <c r="AD58" s="432">
        <v>0</v>
      </c>
      <c r="AE58" s="458"/>
      <c r="AG58" s="482"/>
      <c r="AH58" s="486" t="s">
        <v>549</v>
      </c>
      <c r="AI58" s="469">
        <v>31</v>
      </c>
      <c r="AJ58" s="469">
        <v>56</v>
      </c>
      <c r="AK58" s="469">
        <v>0</v>
      </c>
      <c r="AL58" s="469">
        <v>7</v>
      </c>
      <c r="AM58" s="428">
        <v>-0.4464285714285714</v>
      </c>
      <c r="AN58" s="429">
        <v>-1</v>
      </c>
      <c r="AO58" s="430">
        <v>1.9657477958260198E-05</v>
      </c>
      <c r="AP58" s="428">
        <v>3.226003431085078E-05</v>
      </c>
      <c r="AQ58" s="428">
        <v>0</v>
      </c>
      <c r="AR58" s="428">
        <v>2.161988535283653E-05</v>
      </c>
      <c r="AS58" s="431">
        <v>-0.0012602556352590579</v>
      </c>
      <c r="AT58" s="432">
        <v>-0.002161988535283653</v>
      </c>
      <c r="AU58" s="458"/>
      <c r="AW58" s="482"/>
      <c r="AX58" s="486" t="s">
        <v>549</v>
      </c>
      <c r="AY58" s="469">
        <v>5</v>
      </c>
      <c r="AZ58" s="469">
        <v>4</v>
      </c>
      <c r="BA58" s="469">
        <v>0</v>
      </c>
      <c r="BB58" s="469">
        <v>1</v>
      </c>
      <c r="BC58" s="428">
        <v>0.25</v>
      </c>
      <c r="BD58" s="429">
        <v>-1</v>
      </c>
      <c r="BE58" s="430">
        <v>3.5372286238199804E-06</v>
      </c>
      <c r="BF58" s="428">
        <v>3.0086181867960776E-06</v>
      </c>
      <c r="BG58" s="428">
        <v>0</v>
      </c>
      <c r="BH58" s="428">
        <v>4.778698473683708E-06</v>
      </c>
      <c r="BI58" s="431">
        <v>5.286104370239028E-05</v>
      </c>
      <c r="BJ58" s="432">
        <v>-0.00047786984736837074</v>
      </c>
      <c r="BK58" s="458"/>
      <c r="BM58" s="482"/>
      <c r="BN58" s="486" t="s">
        <v>549</v>
      </c>
      <c r="BO58" s="469">
        <v>3</v>
      </c>
      <c r="BP58" s="469">
        <v>9</v>
      </c>
      <c r="BQ58" s="469">
        <v>0</v>
      </c>
      <c r="BR58" s="469">
        <v>0</v>
      </c>
      <c r="BS58" s="428">
        <v>-0.6666666666666667</v>
      </c>
      <c r="BT58" s="429" t="s">
        <v>493</v>
      </c>
      <c r="BU58" s="430">
        <v>3.5213044789819204E-06</v>
      </c>
      <c r="BV58" s="428">
        <v>1.03925856984164E-05</v>
      </c>
      <c r="BW58" s="428">
        <v>0</v>
      </c>
      <c r="BX58" s="428">
        <v>0</v>
      </c>
      <c r="BY58" s="431">
        <v>-0.000687128121943448</v>
      </c>
      <c r="BZ58" s="432">
        <v>0</v>
      </c>
      <c r="CA58" s="458"/>
      <c r="CC58" s="482"/>
      <c r="CD58" s="486" t="s">
        <v>549</v>
      </c>
      <c r="CE58" s="469">
        <v>0</v>
      </c>
      <c r="CF58" s="469">
        <v>0</v>
      </c>
      <c r="CG58" s="469">
        <v>0</v>
      </c>
      <c r="CH58" s="469">
        <v>0</v>
      </c>
      <c r="CI58" s="428" t="s">
        <v>493</v>
      </c>
      <c r="CJ58" s="429" t="s">
        <v>493</v>
      </c>
      <c r="CK58" s="430">
        <v>0</v>
      </c>
      <c r="CL58" s="428">
        <v>0</v>
      </c>
      <c r="CM58" s="428">
        <v>0</v>
      </c>
      <c r="CN58" s="428">
        <v>0</v>
      </c>
      <c r="CO58" s="431">
        <v>0</v>
      </c>
      <c r="CP58" s="432">
        <v>0</v>
      </c>
      <c r="CQ58" s="458"/>
      <c r="CS58" s="482"/>
      <c r="CT58" s="486" t="s">
        <v>549</v>
      </c>
      <c r="CU58" s="469">
        <v>0</v>
      </c>
      <c r="CV58" s="469">
        <v>0</v>
      </c>
      <c r="CW58" s="469">
        <v>0</v>
      </c>
      <c r="CX58" s="469">
        <v>0</v>
      </c>
      <c r="CY58" s="428" t="s">
        <v>493</v>
      </c>
      <c r="CZ58" s="429" t="s">
        <v>493</v>
      </c>
      <c r="DA58" s="430">
        <v>0</v>
      </c>
      <c r="DB58" s="428">
        <v>0</v>
      </c>
      <c r="DC58" s="428">
        <v>0</v>
      </c>
      <c r="DD58" s="428">
        <v>0</v>
      </c>
      <c r="DE58" s="431">
        <v>0</v>
      </c>
      <c r="DF58" s="432">
        <v>0</v>
      </c>
      <c r="DG58" s="458"/>
      <c r="DI58" s="482"/>
      <c r="DJ58" s="486" t="s">
        <v>549</v>
      </c>
      <c r="DK58" s="469">
        <v>0</v>
      </c>
      <c r="DL58" s="469">
        <v>0</v>
      </c>
      <c r="DM58" s="469">
        <v>0</v>
      </c>
      <c r="DN58" s="469">
        <v>0</v>
      </c>
      <c r="DO58" s="428" t="s">
        <v>493</v>
      </c>
      <c r="DP58" s="429" t="s">
        <v>493</v>
      </c>
      <c r="DQ58" s="430">
        <v>0</v>
      </c>
      <c r="DR58" s="428">
        <v>0</v>
      </c>
      <c r="DS58" s="428">
        <v>0</v>
      </c>
      <c r="DT58" s="428">
        <v>0</v>
      </c>
      <c r="DU58" s="431">
        <v>0</v>
      </c>
      <c r="DV58" s="432">
        <v>0</v>
      </c>
      <c r="DW58" s="458"/>
      <c r="EL58" s="462"/>
      <c r="EM58" s="462"/>
      <c r="EN58" s="454"/>
      <c r="EO58" s="454"/>
      <c r="EP58" s="486" t="s">
        <v>549</v>
      </c>
      <c r="EQ58" s="469">
        <v>99</v>
      </c>
      <c r="ER58" s="469">
        <v>82</v>
      </c>
      <c r="ES58" s="469">
        <v>7</v>
      </c>
      <c r="ET58" s="469">
        <v>10</v>
      </c>
      <c r="EU58" s="428">
        <v>0.20731707317073167</v>
      </c>
      <c r="EV58" s="429">
        <v>-0.3</v>
      </c>
      <c r="EW58" s="430">
        <v>1.1765761515144852E-05</v>
      </c>
      <c r="EX58" s="428">
        <v>9.677278116830002E-06</v>
      </c>
      <c r="EY58" s="428">
        <v>4.610492426936868E-06</v>
      </c>
      <c r="EZ58" s="428">
        <v>6.5659881812212735E-06</v>
      </c>
      <c r="FA58" s="431">
        <v>0.00020884833983148503</v>
      </c>
      <c r="FB58" s="432">
        <v>-0.00019554957542844054</v>
      </c>
      <c r="FC58" s="367"/>
    </row>
    <row r="59" spans="1:159" ht="12.75">
      <c r="A59" s="454"/>
      <c r="B59" s="462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60"/>
      <c r="Q59" s="461"/>
      <c r="R59" s="462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8"/>
      <c r="AG59" s="461"/>
      <c r="AH59" s="462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8"/>
      <c r="AW59" s="461"/>
      <c r="AX59" s="462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8"/>
      <c r="BM59" s="461"/>
      <c r="BN59" s="462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8"/>
      <c r="CC59" s="461"/>
      <c r="CD59" s="462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8"/>
      <c r="CS59" s="461"/>
      <c r="CT59" s="462"/>
      <c r="CU59" s="459"/>
      <c r="CV59" s="459"/>
      <c r="CW59" s="459"/>
      <c r="CX59" s="459"/>
      <c r="CY59" s="459"/>
      <c r="CZ59" s="459"/>
      <c r="DA59" s="459"/>
      <c r="DB59" s="459"/>
      <c r="DC59" s="459"/>
      <c r="DD59" s="459"/>
      <c r="DE59" s="459"/>
      <c r="DF59" s="459"/>
      <c r="DG59" s="458"/>
      <c r="DI59" s="461"/>
      <c r="DJ59" s="462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8"/>
      <c r="EL59" s="462"/>
      <c r="EM59" s="462"/>
      <c r="EN59" s="454"/>
      <c r="EO59" s="454"/>
      <c r="EP59" s="462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60"/>
    </row>
    <row r="60" spans="1:159" ht="12.75">
      <c r="A60" s="454"/>
      <c r="B60" s="487" t="s">
        <v>550</v>
      </c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60"/>
      <c r="Q60" s="461"/>
      <c r="R60" s="487" t="s">
        <v>550</v>
      </c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8"/>
      <c r="AG60" s="461"/>
      <c r="AH60" s="487" t="s">
        <v>550</v>
      </c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8"/>
      <c r="AW60" s="461"/>
      <c r="AX60" s="487" t="s">
        <v>550</v>
      </c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8"/>
      <c r="BM60" s="461"/>
      <c r="BN60" s="487" t="s">
        <v>550</v>
      </c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8"/>
      <c r="CC60" s="461"/>
      <c r="CD60" s="487" t="s">
        <v>550</v>
      </c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59"/>
      <c r="CQ60" s="458"/>
      <c r="CS60" s="461"/>
      <c r="CT60" s="487" t="s">
        <v>550</v>
      </c>
      <c r="CU60" s="459"/>
      <c r="CV60" s="459"/>
      <c r="CW60" s="459"/>
      <c r="CX60" s="459"/>
      <c r="CY60" s="459"/>
      <c r="CZ60" s="459"/>
      <c r="DA60" s="459"/>
      <c r="DB60" s="459"/>
      <c r="DC60" s="459"/>
      <c r="DD60" s="459"/>
      <c r="DE60" s="459"/>
      <c r="DF60" s="459"/>
      <c r="DG60" s="458"/>
      <c r="DI60" s="461"/>
      <c r="DJ60" s="487" t="s">
        <v>550</v>
      </c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8"/>
      <c r="EL60" s="462"/>
      <c r="EM60" s="462"/>
      <c r="EN60" s="454"/>
      <c r="EO60" s="454"/>
      <c r="EP60" s="487" t="s">
        <v>550</v>
      </c>
      <c r="EQ60" s="459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59"/>
      <c r="FC60" s="460"/>
    </row>
    <row r="61" spans="1:159" ht="12.75">
      <c r="A61" s="454"/>
      <c r="B61" s="480" t="s">
        <v>551</v>
      </c>
      <c r="C61" s="483">
        <v>32858</v>
      </c>
      <c r="D61" s="481">
        <v>20047</v>
      </c>
      <c r="E61" s="481">
        <v>6914</v>
      </c>
      <c r="F61" s="481">
        <v>3817</v>
      </c>
      <c r="G61" s="362">
        <v>0.6390482366438868</v>
      </c>
      <c r="H61" s="363">
        <v>0.8113701860099554</v>
      </c>
      <c r="I61" s="364">
        <v>0.004153520215197298</v>
      </c>
      <c r="J61" s="362">
        <v>0.0025004574463852254</v>
      </c>
      <c r="K61" s="362">
        <v>0.004839123974380779</v>
      </c>
      <c r="L61" s="362">
        <v>0.0026506521076399476</v>
      </c>
      <c r="M61" s="365">
        <v>0.16530627688120728</v>
      </c>
      <c r="N61" s="366">
        <v>0.21884718667408315</v>
      </c>
      <c r="O61" s="367"/>
      <c r="Q61" s="482"/>
      <c r="R61" s="480" t="s">
        <v>551</v>
      </c>
      <c r="S61" s="483">
        <v>14915</v>
      </c>
      <c r="T61" s="481">
        <v>11385</v>
      </c>
      <c r="U61" s="481">
        <v>2769</v>
      </c>
      <c r="V61" s="481">
        <v>2059</v>
      </c>
      <c r="W61" s="362">
        <v>0.3100570926657884</v>
      </c>
      <c r="X61" s="363">
        <v>0.3448275862068966</v>
      </c>
      <c r="Y61" s="364">
        <v>0.013802414936776333</v>
      </c>
      <c r="Z61" s="362">
        <v>0.010263885996489454</v>
      </c>
      <c r="AA61" s="362">
        <v>0.012791256305548882</v>
      </c>
      <c r="AB61" s="362">
        <v>0.009202769322910382</v>
      </c>
      <c r="AC61" s="365">
        <v>0.35385289402868786</v>
      </c>
      <c r="AD61" s="366">
        <v>0.35884869826385</v>
      </c>
      <c r="AE61" s="458"/>
      <c r="AG61" s="482"/>
      <c r="AH61" s="480" t="s">
        <v>551</v>
      </c>
      <c r="AI61" s="483">
        <v>8319</v>
      </c>
      <c r="AJ61" s="481">
        <v>2862</v>
      </c>
      <c r="AK61" s="481">
        <v>1700</v>
      </c>
      <c r="AL61" s="481">
        <v>684</v>
      </c>
      <c r="AM61" s="362">
        <v>1.9067085953878409</v>
      </c>
      <c r="AN61" s="363">
        <v>1.4853801169590644</v>
      </c>
      <c r="AO61" s="364">
        <v>0.005275179326927955</v>
      </c>
      <c r="AP61" s="362">
        <v>0.0016487181821009808</v>
      </c>
      <c r="AQ61" s="362">
        <v>0.0056456460445607525</v>
      </c>
      <c r="AR61" s="362">
        <v>0.0021125716544771692</v>
      </c>
      <c r="AS61" s="365">
        <v>0.36264611448269746</v>
      </c>
      <c r="AT61" s="366">
        <v>0.3533074390083583</v>
      </c>
      <c r="AU61" s="458"/>
      <c r="AW61" s="482"/>
      <c r="AX61" s="480" t="s">
        <v>551</v>
      </c>
      <c r="AY61" s="483">
        <v>2589</v>
      </c>
      <c r="AZ61" s="481">
        <v>627</v>
      </c>
      <c r="BA61" s="481">
        <v>566</v>
      </c>
      <c r="BB61" s="481">
        <v>91</v>
      </c>
      <c r="BC61" s="362">
        <v>3.1291866028708135</v>
      </c>
      <c r="BD61" s="363">
        <v>5.21978021978022</v>
      </c>
      <c r="BE61" s="364">
        <v>0.001831576981413986</v>
      </c>
      <c r="BF61" s="362">
        <v>0.00047160090078028513</v>
      </c>
      <c r="BG61" s="362">
        <v>0.0025062434687118085</v>
      </c>
      <c r="BH61" s="362">
        <v>0.0004348615611052174</v>
      </c>
      <c r="BI61" s="365">
        <v>0.13599760806337008</v>
      </c>
      <c r="BJ61" s="366">
        <v>0.20713819076065912</v>
      </c>
      <c r="BK61" s="458"/>
      <c r="BM61" s="482"/>
      <c r="BN61" s="480" t="s">
        <v>551</v>
      </c>
      <c r="BO61" s="483">
        <v>4153</v>
      </c>
      <c r="BP61" s="481">
        <v>3693</v>
      </c>
      <c r="BQ61" s="481">
        <v>1148</v>
      </c>
      <c r="BR61" s="481">
        <v>767</v>
      </c>
      <c r="BS61" s="362">
        <v>0.12455997833739496</v>
      </c>
      <c r="BT61" s="363">
        <v>0.4967405475880051</v>
      </c>
      <c r="BU61" s="364">
        <v>0.0048746591670706385</v>
      </c>
      <c r="BV61" s="362">
        <v>0.00426442433158353</v>
      </c>
      <c r="BW61" s="362">
        <v>0.0069066756509601965</v>
      </c>
      <c r="BX61" s="362">
        <v>0.004531971969132957</v>
      </c>
      <c r="BY61" s="365">
        <v>0.06102348354871086</v>
      </c>
      <c r="BZ61" s="366">
        <v>0.23747036818272393</v>
      </c>
      <c r="CA61" s="458"/>
      <c r="CC61" s="482"/>
      <c r="CD61" s="480" t="s">
        <v>551</v>
      </c>
      <c r="CE61" s="483">
        <v>0</v>
      </c>
      <c r="CF61" s="481">
        <v>0</v>
      </c>
      <c r="CG61" s="481">
        <v>0</v>
      </c>
      <c r="CH61" s="481">
        <v>0</v>
      </c>
      <c r="CI61" s="362" t="s">
        <v>493</v>
      </c>
      <c r="CJ61" s="363" t="s">
        <v>493</v>
      </c>
      <c r="CK61" s="364">
        <v>0</v>
      </c>
      <c r="CL61" s="362">
        <v>0</v>
      </c>
      <c r="CM61" s="362">
        <v>0</v>
      </c>
      <c r="CN61" s="362">
        <v>0</v>
      </c>
      <c r="CO61" s="365">
        <v>0</v>
      </c>
      <c r="CP61" s="366">
        <v>0</v>
      </c>
      <c r="CQ61" s="458"/>
      <c r="CS61" s="482"/>
      <c r="CT61" s="480" t="s">
        <v>551</v>
      </c>
      <c r="CU61" s="483">
        <v>47641</v>
      </c>
      <c r="CV61" s="481">
        <v>49803</v>
      </c>
      <c r="CW61" s="481">
        <v>10442</v>
      </c>
      <c r="CX61" s="481">
        <v>10038</v>
      </c>
      <c r="CY61" s="362">
        <v>-0.04341103949561276</v>
      </c>
      <c r="CZ61" s="363">
        <v>0.04024706116756316</v>
      </c>
      <c r="DA61" s="364">
        <v>0.32254155241867233</v>
      </c>
      <c r="DB61" s="362">
        <v>0.42401409889660807</v>
      </c>
      <c r="DC61" s="362">
        <v>0.3288818897637795</v>
      </c>
      <c r="DD61" s="362">
        <v>0.42736716621253407</v>
      </c>
      <c r="DE61" s="365">
        <v>-10.147254647793574</v>
      </c>
      <c r="DF61" s="366">
        <v>-9.848527644875455</v>
      </c>
      <c r="DG61" s="458"/>
      <c r="DI61" s="482"/>
      <c r="DJ61" s="480" t="s">
        <v>551</v>
      </c>
      <c r="DK61" s="483">
        <v>1845</v>
      </c>
      <c r="DL61" s="481">
        <v>4136</v>
      </c>
      <c r="DM61" s="481">
        <v>478</v>
      </c>
      <c r="DN61" s="481">
        <v>602</v>
      </c>
      <c r="DO61" s="362">
        <v>-0.553916827852998</v>
      </c>
      <c r="DP61" s="363">
        <v>-0.20598006644518274</v>
      </c>
      <c r="DQ61" s="364">
        <v>0.013260883627660263</v>
      </c>
      <c r="DR61" s="362">
        <v>0.020668528966423634</v>
      </c>
      <c r="DS61" s="362">
        <v>0.015866693221801766</v>
      </c>
      <c r="DT61" s="362">
        <v>0.018252933507170794</v>
      </c>
      <c r="DU61" s="365">
        <v>-0.7407645338763371</v>
      </c>
      <c r="DV61" s="366">
        <v>-0.23862402853690284</v>
      </c>
      <c r="DW61" s="458"/>
      <c r="EL61" s="462"/>
      <c r="EM61" s="462"/>
      <c r="EN61" s="454"/>
      <c r="EO61" s="454"/>
      <c r="EP61" s="480" t="s">
        <v>551</v>
      </c>
      <c r="EQ61" s="483">
        <v>37623</v>
      </c>
      <c r="ER61" s="481">
        <v>26553</v>
      </c>
      <c r="ES61" s="481">
        <v>7807</v>
      </c>
      <c r="ET61" s="481">
        <v>5242</v>
      </c>
      <c r="EU61" s="362">
        <v>0.4169020449666705</v>
      </c>
      <c r="EV61" s="363">
        <v>0.4893170545593284</v>
      </c>
      <c r="EW61" s="364">
        <v>0.004471345913982776</v>
      </c>
      <c r="EX61" s="362">
        <v>0.0031336678760510617</v>
      </c>
      <c r="EY61" s="362">
        <v>0.005142016339585161</v>
      </c>
      <c r="EZ61" s="362">
        <v>0.003441891004596192</v>
      </c>
      <c r="FA61" s="365">
        <v>0.13376780379317138</v>
      </c>
      <c r="FB61" s="366">
        <v>0.17001253349889694</v>
      </c>
      <c r="FC61" s="367"/>
    </row>
    <row r="62" spans="1:159" ht="12.75">
      <c r="A62" s="454"/>
      <c r="B62" s="484" t="s">
        <v>552</v>
      </c>
      <c r="C62" s="492">
        <v>0</v>
      </c>
      <c r="D62" s="485">
        <v>0</v>
      </c>
      <c r="E62" s="485">
        <v>0</v>
      </c>
      <c r="F62" s="485">
        <v>0</v>
      </c>
      <c r="G62" s="396" t="s">
        <v>493</v>
      </c>
      <c r="H62" s="397" t="s">
        <v>493</v>
      </c>
      <c r="I62" s="398">
        <v>0</v>
      </c>
      <c r="J62" s="396">
        <v>0</v>
      </c>
      <c r="K62" s="396">
        <v>0</v>
      </c>
      <c r="L62" s="396">
        <v>0</v>
      </c>
      <c r="M62" s="399">
        <v>0</v>
      </c>
      <c r="N62" s="400">
        <v>0</v>
      </c>
      <c r="O62" s="367"/>
      <c r="Q62" s="482"/>
      <c r="R62" s="484" t="s">
        <v>552</v>
      </c>
      <c r="S62" s="492">
        <v>0</v>
      </c>
      <c r="T62" s="485">
        <v>0</v>
      </c>
      <c r="U62" s="485">
        <v>0</v>
      </c>
      <c r="V62" s="485">
        <v>0</v>
      </c>
      <c r="W62" s="396" t="s">
        <v>493</v>
      </c>
      <c r="X62" s="397" t="s">
        <v>493</v>
      </c>
      <c r="Y62" s="398">
        <v>0</v>
      </c>
      <c r="Z62" s="396">
        <v>0</v>
      </c>
      <c r="AA62" s="396">
        <v>0</v>
      </c>
      <c r="AB62" s="396">
        <v>0</v>
      </c>
      <c r="AC62" s="399">
        <v>0</v>
      </c>
      <c r="AD62" s="400">
        <v>0</v>
      </c>
      <c r="AE62" s="458"/>
      <c r="AG62" s="482"/>
      <c r="AH62" s="484" t="s">
        <v>552</v>
      </c>
      <c r="AI62" s="492">
        <v>0</v>
      </c>
      <c r="AJ62" s="485">
        <v>0</v>
      </c>
      <c r="AK62" s="485">
        <v>0</v>
      </c>
      <c r="AL62" s="485">
        <v>0</v>
      </c>
      <c r="AM62" s="396" t="s">
        <v>493</v>
      </c>
      <c r="AN62" s="397" t="s">
        <v>493</v>
      </c>
      <c r="AO62" s="398">
        <v>0</v>
      </c>
      <c r="AP62" s="396">
        <v>0</v>
      </c>
      <c r="AQ62" s="396">
        <v>0</v>
      </c>
      <c r="AR62" s="396">
        <v>0</v>
      </c>
      <c r="AS62" s="399">
        <v>0</v>
      </c>
      <c r="AT62" s="400">
        <v>0</v>
      </c>
      <c r="AU62" s="458"/>
      <c r="AW62" s="482"/>
      <c r="AX62" s="484" t="s">
        <v>552</v>
      </c>
      <c r="AY62" s="492">
        <v>0</v>
      </c>
      <c r="AZ62" s="485">
        <v>0</v>
      </c>
      <c r="BA62" s="485">
        <v>0</v>
      </c>
      <c r="BB62" s="485">
        <v>0</v>
      </c>
      <c r="BC62" s="396" t="s">
        <v>493</v>
      </c>
      <c r="BD62" s="397" t="s">
        <v>493</v>
      </c>
      <c r="BE62" s="398">
        <v>0</v>
      </c>
      <c r="BF62" s="396">
        <v>0</v>
      </c>
      <c r="BG62" s="396">
        <v>0</v>
      </c>
      <c r="BH62" s="396">
        <v>0</v>
      </c>
      <c r="BI62" s="399">
        <v>0</v>
      </c>
      <c r="BJ62" s="400">
        <v>0</v>
      </c>
      <c r="BK62" s="458"/>
      <c r="BM62" s="482"/>
      <c r="BN62" s="484" t="s">
        <v>552</v>
      </c>
      <c r="BO62" s="492">
        <v>0</v>
      </c>
      <c r="BP62" s="485">
        <v>0</v>
      </c>
      <c r="BQ62" s="485">
        <v>0</v>
      </c>
      <c r="BR62" s="485">
        <v>0</v>
      </c>
      <c r="BS62" s="396" t="s">
        <v>493</v>
      </c>
      <c r="BT62" s="397" t="s">
        <v>493</v>
      </c>
      <c r="BU62" s="398">
        <v>0</v>
      </c>
      <c r="BV62" s="396">
        <v>0</v>
      </c>
      <c r="BW62" s="396">
        <v>0</v>
      </c>
      <c r="BX62" s="396">
        <v>0</v>
      </c>
      <c r="BY62" s="399">
        <v>0</v>
      </c>
      <c r="BZ62" s="400">
        <v>0</v>
      </c>
      <c r="CA62" s="458"/>
      <c r="CC62" s="482"/>
      <c r="CD62" s="484" t="s">
        <v>552</v>
      </c>
      <c r="CE62" s="492">
        <v>0</v>
      </c>
      <c r="CF62" s="485">
        <v>0</v>
      </c>
      <c r="CG62" s="485">
        <v>0</v>
      </c>
      <c r="CH62" s="485">
        <v>0</v>
      </c>
      <c r="CI62" s="396" t="s">
        <v>493</v>
      </c>
      <c r="CJ62" s="397" t="s">
        <v>493</v>
      </c>
      <c r="CK62" s="398">
        <v>0</v>
      </c>
      <c r="CL62" s="396">
        <v>0</v>
      </c>
      <c r="CM62" s="396">
        <v>0</v>
      </c>
      <c r="CN62" s="396">
        <v>0</v>
      </c>
      <c r="CO62" s="399">
        <v>0</v>
      </c>
      <c r="CP62" s="400">
        <v>0</v>
      </c>
      <c r="CQ62" s="458"/>
      <c r="CS62" s="482"/>
      <c r="CT62" s="484" t="s">
        <v>552</v>
      </c>
      <c r="CU62" s="492">
        <v>0</v>
      </c>
      <c r="CV62" s="485">
        <v>0</v>
      </c>
      <c r="CW62" s="485">
        <v>0</v>
      </c>
      <c r="CX62" s="485">
        <v>0</v>
      </c>
      <c r="CY62" s="396" t="s">
        <v>493</v>
      </c>
      <c r="CZ62" s="397" t="s">
        <v>493</v>
      </c>
      <c r="DA62" s="398">
        <v>0</v>
      </c>
      <c r="DB62" s="396">
        <v>0</v>
      </c>
      <c r="DC62" s="396">
        <v>0</v>
      </c>
      <c r="DD62" s="396">
        <v>0</v>
      </c>
      <c r="DE62" s="399">
        <v>0</v>
      </c>
      <c r="DF62" s="400">
        <v>0</v>
      </c>
      <c r="DG62" s="458"/>
      <c r="DI62" s="482"/>
      <c r="DJ62" s="484" t="s">
        <v>552</v>
      </c>
      <c r="DK62" s="492">
        <v>0</v>
      </c>
      <c r="DL62" s="485">
        <v>3</v>
      </c>
      <c r="DM62" s="485">
        <v>0</v>
      </c>
      <c r="DN62" s="485">
        <v>0</v>
      </c>
      <c r="DO62" s="396">
        <v>-1</v>
      </c>
      <c r="DP62" s="397" t="s">
        <v>493</v>
      </c>
      <c r="DQ62" s="398">
        <v>0</v>
      </c>
      <c r="DR62" s="396">
        <v>1.4991679617812115E-05</v>
      </c>
      <c r="DS62" s="396">
        <v>0</v>
      </c>
      <c r="DT62" s="396">
        <v>0</v>
      </c>
      <c r="DU62" s="399">
        <v>-0.0014991679617812116</v>
      </c>
      <c r="DV62" s="400">
        <v>0</v>
      </c>
      <c r="DW62" s="458"/>
      <c r="EL62" s="462"/>
      <c r="EM62" s="462"/>
      <c r="EN62" s="454"/>
      <c r="EO62" s="454"/>
      <c r="EP62" s="484" t="s">
        <v>552</v>
      </c>
      <c r="EQ62" s="492">
        <v>0</v>
      </c>
      <c r="ER62" s="485">
        <v>1</v>
      </c>
      <c r="ES62" s="485">
        <v>0</v>
      </c>
      <c r="ET62" s="485">
        <v>0</v>
      </c>
      <c r="EU62" s="396">
        <v>-1</v>
      </c>
      <c r="EV62" s="397" t="s">
        <v>493</v>
      </c>
      <c r="EW62" s="398">
        <v>0</v>
      </c>
      <c r="EX62" s="396">
        <v>1.1801558679060979E-07</v>
      </c>
      <c r="EY62" s="396">
        <v>0</v>
      </c>
      <c r="EZ62" s="396">
        <v>0</v>
      </c>
      <c r="FA62" s="399">
        <v>-1.1801558679060978E-05</v>
      </c>
      <c r="FB62" s="400">
        <v>0</v>
      </c>
      <c r="FC62" s="367"/>
    </row>
    <row r="63" spans="1:159" ht="12.75">
      <c r="A63" s="454"/>
      <c r="B63" s="486" t="s">
        <v>549</v>
      </c>
      <c r="C63" s="494">
        <v>0</v>
      </c>
      <c r="D63" s="469">
        <v>0</v>
      </c>
      <c r="E63" s="469">
        <v>0</v>
      </c>
      <c r="F63" s="469">
        <v>0</v>
      </c>
      <c r="G63" s="428" t="s">
        <v>493</v>
      </c>
      <c r="H63" s="429" t="s">
        <v>493</v>
      </c>
      <c r="I63" s="430">
        <v>0</v>
      </c>
      <c r="J63" s="428">
        <v>0</v>
      </c>
      <c r="K63" s="428">
        <v>0</v>
      </c>
      <c r="L63" s="428">
        <v>0</v>
      </c>
      <c r="M63" s="431">
        <v>0</v>
      </c>
      <c r="N63" s="432">
        <v>0</v>
      </c>
      <c r="O63" s="460"/>
      <c r="Q63" s="461"/>
      <c r="R63" s="486" t="s">
        <v>549</v>
      </c>
      <c r="S63" s="494">
        <v>0</v>
      </c>
      <c r="T63" s="469">
        <v>0</v>
      </c>
      <c r="U63" s="469">
        <v>0</v>
      </c>
      <c r="V63" s="469">
        <v>0</v>
      </c>
      <c r="W63" s="428" t="s">
        <v>493</v>
      </c>
      <c r="X63" s="429" t="s">
        <v>493</v>
      </c>
      <c r="Y63" s="430">
        <v>0</v>
      </c>
      <c r="Z63" s="428">
        <v>0</v>
      </c>
      <c r="AA63" s="428">
        <v>0</v>
      </c>
      <c r="AB63" s="428">
        <v>0</v>
      </c>
      <c r="AC63" s="431">
        <v>0</v>
      </c>
      <c r="AD63" s="432">
        <v>0</v>
      </c>
      <c r="AE63" s="458"/>
      <c r="AG63" s="461"/>
      <c r="AH63" s="486" t="s">
        <v>549</v>
      </c>
      <c r="AI63" s="494">
        <v>0</v>
      </c>
      <c r="AJ63" s="469">
        <v>0</v>
      </c>
      <c r="AK63" s="469">
        <v>0</v>
      </c>
      <c r="AL63" s="469">
        <v>0</v>
      </c>
      <c r="AM63" s="428" t="s">
        <v>493</v>
      </c>
      <c r="AN63" s="429" t="s">
        <v>493</v>
      </c>
      <c r="AO63" s="430">
        <v>0</v>
      </c>
      <c r="AP63" s="428">
        <v>0</v>
      </c>
      <c r="AQ63" s="428">
        <v>0</v>
      </c>
      <c r="AR63" s="428">
        <v>0</v>
      </c>
      <c r="AS63" s="431">
        <v>0</v>
      </c>
      <c r="AT63" s="432">
        <v>0</v>
      </c>
      <c r="AU63" s="458"/>
      <c r="AW63" s="461"/>
      <c r="AX63" s="486" t="s">
        <v>549</v>
      </c>
      <c r="AY63" s="494">
        <v>0</v>
      </c>
      <c r="AZ63" s="469">
        <v>0</v>
      </c>
      <c r="BA63" s="469">
        <v>0</v>
      </c>
      <c r="BB63" s="469">
        <v>0</v>
      </c>
      <c r="BC63" s="428" t="s">
        <v>493</v>
      </c>
      <c r="BD63" s="429" t="s">
        <v>493</v>
      </c>
      <c r="BE63" s="430">
        <v>0</v>
      </c>
      <c r="BF63" s="428">
        <v>0</v>
      </c>
      <c r="BG63" s="428">
        <v>0</v>
      </c>
      <c r="BH63" s="428">
        <v>0</v>
      </c>
      <c r="BI63" s="431">
        <v>0</v>
      </c>
      <c r="BJ63" s="432">
        <v>0</v>
      </c>
      <c r="BK63" s="458"/>
      <c r="BM63" s="461"/>
      <c r="BN63" s="486" t="s">
        <v>549</v>
      </c>
      <c r="BO63" s="494">
        <v>0</v>
      </c>
      <c r="BP63" s="469">
        <v>0</v>
      </c>
      <c r="BQ63" s="469">
        <v>0</v>
      </c>
      <c r="BR63" s="469">
        <v>0</v>
      </c>
      <c r="BS63" s="428" t="s">
        <v>493</v>
      </c>
      <c r="BT63" s="429" t="s">
        <v>493</v>
      </c>
      <c r="BU63" s="430">
        <v>0</v>
      </c>
      <c r="BV63" s="428">
        <v>0</v>
      </c>
      <c r="BW63" s="428">
        <v>0</v>
      </c>
      <c r="BX63" s="428">
        <v>0</v>
      </c>
      <c r="BY63" s="431">
        <v>0</v>
      </c>
      <c r="BZ63" s="432">
        <v>0</v>
      </c>
      <c r="CA63" s="458"/>
      <c r="CC63" s="461"/>
      <c r="CD63" s="486" t="s">
        <v>549</v>
      </c>
      <c r="CE63" s="494">
        <v>0</v>
      </c>
      <c r="CF63" s="469">
        <v>0</v>
      </c>
      <c r="CG63" s="469">
        <v>0</v>
      </c>
      <c r="CH63" s="469">
        <v>0</v>
      </c>
      <c r="CI63" s="428" t="s">
        <v>493</v>
      </c>
      <c r="CJ63" s="429" t="s">
        <v>493</v>
      </c>
      <c r="CK63" s="430">
        <v>0</v>
      </c>
      <c r="CL63" s="428">
        <v>0</v>
      </c>
      <c r="CM63" s="428">
        <v>0</v>
      </c>
      <c r="CN63" s="428">
        <v>0</v>
      </c>
      <c r="CO63" s="431">
        <v>0</v>
      </c>
      <c r="CP63" s="432">
        <v>0</v>
      </c>
      <c r="CQ63" s="458"/>
      <c r="CS63" s="461"/>
      <c r="CT63" s="486" t="s">
        <v>549</v>
      </c>
      <c r="CU63" s="494">
        <v>0</v>
      </c>
      <c r="CV63" s="469">
        <v>0</v>
      </c>
      <c r="CW63" s="469">
        <v>0</v>
      </c>
      <c r="CX63" s="469">
        <v>0</v>
      </c>
      <c r="CY63" s="428" t="s">
        <v>493</v>
      </c>
      <c r="CZ63" s="429" t="s">
        <v>493</v>
      </c>
      <c r="DA63" s="430">
        <v>0</v>
      </c>
      <c r="DB63" s="428">
        <v>0</v>
      </c>
      <c r="DC63" s="428">
        <v>0</v>
      </c>
      <c r="DD63" s="428">
        <v>0</v>
      </c>
      <c r="DE63" s="431">
        <v>0</v>
      </c>
      <c r="DF63" s="432">
        <v>0</v>
      </c>
      <c r="DG63" s="458"/>
      <c r="DI63" s="461"/>
      <c r="DJ63" s="486" t="s">
        <v>549</v>
      </c>
      <c r="DK63" s="494">
        <v>0</v>
      </c>
      <c r="DL63" s="469">
        <v>0</v>
      </c>
      <c r="DM63" s="469">
        <v>0</v>
      </c>
      <c r="DN63" s="469">
        <v>0</v>
      </c>
      <c r="DO63" s="428" t="s">
        <v>493</v>
      </c>
      <c r="DP63" s="429" t="s">
        <v>493</v>
      </c>
      <c r="DQ63" s="430">
        <v>0</v>
      </c>
      <c r="DR63" s="428">
        <v>0</v>
      </c>
      <c r="DS63" s="428">
        <v>0</v>
      </c>
      <c r="DT63" s="428">
        <v>0</v>
      </c>
      <c r="DU63" s="431">
        <v>0</v>
      </c>
      <c r="DV63" s="432">
        <v>0</v>
      </c>
      <c r="DW63" s="458"/>
      <c r="EL63" s="462"/>
      <c r="EM63" s="462"/>
      <c r="EN63" s="454"/>
      <c r="EO63" s="454"/>
      <c r="EP63" s="486" t="s">
        <v>549</v>
      </c>
      <c r="EQ63" s="494">
        <v>0</v>
      </c>
      <c r="ER63" s="469">
        <v>0</v>
      </c>
      <c r="ES63" s="469">
        <v>0</v>
      </c>
      <c r="ET63" s="469">
        <v>0</v>
      </c>
      <c r="EU63" s="428" t="s">
        <v>493</v>
      </c>
      <c r="EV63" s="429" t="s">
        <v>493</v>
      </c>
      <c r="EW63" s="430">
        <v>0</v>
      </c>
      <c r="EX63" s="428">
        <v>0</v>
      </c>
      <c r="EY63" s="428">
        <v>0</v>
      </c>
      <c r="EZ63" s="428">
        <v>0</v>
      </c>
      <c r="FA63" s="431">
        <v>0</v>
      </c>
      <c r="FB63" s="432">
        <v>0</v>
      </c>
      <c r="FC63" s="460"/>
    </row>
    <row r="64" spans="1:159" ht="12.75">
      <c r="A64" s="454"/>
      <c r="B64" s="462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60"/>
      <c r="Q64" s="461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58"/>
      <c r="AG64" s="461"/>
      <c r="AH64" s="462"/>
      <c r="AI64" s="462"/>
      <c r="AJ64" s="462"/>
      <c r="AK64" s="462"/>
      <c r="AL64" s="462"/>
      <c r="AM64" s="462"/>
      <c r="AN64" s="462"/>
      <c r="AO64" s="462"/>
      <c r="AP64" s="462"/>
      <c r="AQ64" s="462"/>
      <c r="AR64" s="462"/>
      <c r="AS64" s="462"/>
      <c r="AT64" s="462"/>
      <c r="AU64" s="458"/>
      <c r="AW64" s="461"/>
      <c r="AX64" s="462"/>
      <c r="AY64" s="462"/>
      <c r="AZ64" s="462"/>
      <c r="BA64" s="462"/>
      <c r="BB64" s="462"/>
      <c r="BC64" s="462"/>
      <c r="BD64" s="462"/>
      <c r="BE64" s="462"/>
      <c r="BF64" s="462"/>
      <c r="BG64" s="462"/>
      <c r="BH64" s="462"/>
      <c r="BI64" s="462"/>
      <c r="BJ64" s="462"/>
      <c r="BK64" s="458"/>
      <c r="BM64" s="461"/>
      <c r="BN64" s="462"/>
      <c r="BO64" s="462"/>
      <c r="BP64" s="462"/>
      <c r="BQ64" s="462"/>
      <c r="BR64" s="462"/>
      <c r="BS64" s="462"/>
      <c r="BT64" s="462"/>
      <c r="BU64" s="462"/>
      <c r="BV64" s="462"/>
      <c r="BW64" s="462"/>
      <c r="BX64" s="462"/>
      <c r="BY64" s="462"/>
      <c r="BZ64" s="462"/>
      <c r="CA64" s="458"/>
      <c r="CC64" s="461"/>
      <c r="CD64" s="462"/>
      <c r="CE64" s="462"/>
      <c r="CF64" s="462"/>
      <c r="CG64" s="462"/>
      <c r="CH64" s="462"/>
      <c r="CI64" s="462"/>
      <c r="CJ64" s="462"/>
      <c r="CK64" s="462"/>
      <c r="CL64" s="462"/>
      <c r="CM64" s="462"/>
      <c r="CN64" s="462"/>
      <c r="CO64" s="462"/>
      <c r="CP64" s="462"/>
      <c r="CQ64" s="458"/>
      <c r="CS64" s="461"/>
      <c r="CT64" s="462"/>
      <c r="CU64" s="462"/>
      <c r="CV64" s="462"/>
      <c r="CW64" s="462"/>
      <c r="CX64" s="462"/>
      <c r="CY64" s="462"/>
      <c r="CZ64" s="462"/>
      <c r="DA64" s="462"/>
      <c r="DB64" s="462"/>
      <c r="DC64" s="462"/>
      <c r="DD64" s="462"/>
      <c r="DE64" s="462"/>
      <c r="DF64" s="462"/>
      <c r="DG64" s="458"/>
      <c r="DI64" s="461"/>
      <c r="DJ64" s="462"/>
      <c r="DK64" s="462"/>
      <c r="DL64" s="462"/>
      <c r="DM64" s="462"/>
      <c r="DN64" s="462"/>
      <c r="DO64" s="462"/>
      <c r="DP64" s="462"/>
      <c r="DQ64" s="462"/>
      <c r="DR64" s="462"/>
      <c r="DS64" s="462"/>
      <c r="DT64" s="462"/>
      <c r="DU64" s="462"/>
      <c r="DV64" s="462"/>
      <c r="DW64" s="458"/>
      <c r="EL64" s="462"/>
      <c r="EM64" s="462"/>
      <c r="EN64" s="454"/>
      <c r="EO64" s="454"/>
      <c r="EP64" s="462"/>
      <c r="EQ64" s="459"/>
      <c r="ER64" s="459"/>
      <c r="ES64" s="459"/>
      <c r="ET64" s="459"/>
      <c r="EU64" s="459"/>
      <c r="EV64" s="459"/>
      <c r="EW64" s="459"/>
      <c r="EX64" s="459"/>
      <c r="EY64" s="459"/>
      <c r="EZ64" s="459"/>
      <c r="FA64" s="459"/>
      <c r="FB64" s="459"/>
      <c r="FC64" s="460"/>
    </row>
    <row r="65" spans="1:159" ht="12.75">
      <c r="A65" s="454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60"/>
      <c r="Q65" s="461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58"/>
      <c r="AG65" s="461"/>
      <c r="AI65" s="462"/>
      <c r="AJ65" s="462"/>
      <c r="AK65" s="462"/>
      <c r="AL65" s="462"/>
      <c r="AM65" s="462"/>
      <c r="AN65" s="462"/>
      <c r="AO65" s="462"/>
      <c r="AP65" s="462"/>
      <c r="AQ65" s="462"/>
      <c r="AR65" s="462"/>
      <c r="AS65" s="462"/>
      <c r="AT65" s="462"/>
      <c r="AU65" s="458"/>
      <c r="AW65" s="461"/>
      <c r="AY65" s="462"/>
      <c r="AZ65" s="462"/>
      <c r="BA65" s="462"/>
      <c r="BB65" s="462"/>
      <c r="BC65" s="462"/>
      <c r="BD65" s="462"/>
      <c r="BE65" s="462"/>
      <c r="BF65" s="462"/>
      <c r="BG65" s="462"/>
      <c r="BH65" s="462"/>
      <c r="BI65" s="462"/>
      <c r="BJ65" s="462"/>
      <c r="BK65" s="458"/>
      <c r="BM65" s="461"/>
      <c r="BO65" s="462"/>
      <c r="BP65" s="462"/>
      <c r="BQ65" s="462"/>
      <c r="BR65" s="462"/>
      <c r="BS65" s="462"/>
      <c r="BT65" s="462"/>
      <c r="BU65" s="462"/>
      <c r="BV65" s="462"/>
      <c r="BW65" s="462"/>
      <c r="BX65" s="462"/>
      <c r="BY65" s="462"/>
      <c r="BZ65" s="462"/>
      <c r="CA65" s="458"/>
      <c r="CC65" s="461"/>
      <c r="CE65" s="462"/>
      <c r="CF65" s="462"/>
      <c r="CG65" s="462"/>
      <c r="CH65" s="462"/>
      <c r="CI65" s="462"/>
      <c r="CJ65" s="462"/>
      <c r="CK65" s="462"/>
      <c r="CL65" s="462"/>
      <c r="CM65" s="462"/>
      <c r="CN65" s="462"/>
      <c r="CO65" s="462"/>
      <c r="CP65" s="462"/>
      <c r="CQ65" s="458"/>
      <c r="CS65" s="461"/>
      <c r="CU65" s="462"/>
      <c r="CV65" s="462"/>
      <c r="CW65" s="462"/>
      <c r="CX65" s="462"/>
      <c r="CY65" s="462"/>
      <c r="CZ65" s="462"/>
      <c r="DA65" s="462"/>
      <c r="DB65" s="462"/>
      <c r="DC65" s="462"/>
      <c r="DD65" s="462"/>
      <c r="DE65" s="462"/>
      <c r="DF65" s="462"/>
      <c r="DG65" s="458"/>
      <c r="DI65" s="461"/>
      <c r="DK65" s="462"/>
      <c r="DL65" s="462"/>
      <c r="DM65" s="462"/>
      <c r="DN65" s="462"/>
      <c r="DO65" s="462"/>
      <c r="DP65" s="462"/>
      <c r="DQ65" s="462"/>
      <c r="DR65" s="462"/>
      <c r="DS65" s="462"/>
      <c r="DT65" s="462"/>
      <c r="DU65" s="462"/>
      <c r="DV65" s="462"/>
      <c r="DW65" s="458"/>
      <c r="EL65" s="462"/>
      <c r="EM65" s="462"/>
      <c r="EN65" s="454"/>
      <c r="EO65" s="454"/>
      <c r="EQ65" s="459"/>
      <c r="ER65" s="459"/>
      <c r="ES65" s="459"/>
      <c r="ET65" s="459"/>
      <c r="EU65" s="459"/>
      <c r="EV65" s="459"/>
      <c r="EW65" s="459"/>
      <c r="EX65" s="459"/>
      <c r="EY65" s="459"/>
      <c r="EZ65" s="459"/>
      <c r="FA65" s="459"/>
      <c r="FB65" s="459"/>
      <c r="FC65" s="460"/>
    </row>
    <row r="66" spans="1:159" ht="12.75">
      <c r="A66" s="454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60"/>
      <c r="Q66" s="461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58"/>
      <c r="AG66" s="461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58"/>
      <c r="AW66" s="461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2"/>
      <c r="BJ66" s="462"/>
      <c r="BK66" s="458"/>
      <c r="BM66" s="461"/>
      <c r="BN66" s="462"/>
      <c r="BO66" s="462"/>
      <c r="BP66" s="462"/>
      <c r="BQ66" s="462"/>
      <c r="BR66" s="462"/>
      <c r="BS66" s="462"/>
      <c r="BT66" s="462"/>
      <c r="BU66" s="462"/>
      <c r="BV66" s="462"/>
      <c r="BW66" s="462"/>
      <c r="BX66" s="462"/>
      <c r="BY66" s="462"/>
      <c r="BZ66" s="462"/>
      <c r="CA66" s="458"/>
      <c r="CC66" s="461"/>
      <c r="CD66" s="462"/>
      <c r="CE66" s="462"/>
      <c r="CF66" s="462"/>
      <c r="CG66" s="462"/>
      <c r="CH66" s="462"/>
      <c r="CI66" s="462"/>
      <c r="CJ66" s="462"/>
      <c r="CK66" s="462"/>
      <c r="CL66" s="462"/>
      <c r="CM66" s="462"/>
      <c r="CN66" s="462"/>
      <c r="CO66" s="462"/>
      <c r="CP66" s="462"/>
      <c r="CQ66" s="458"/>
      <c r="CS66" s="461"/>
      <c r="CT66" s="462"/>
      <c r="CU66" s="462"/>
      <c r="CV66" s="462"/>
      <c r="CW66" s="462"/>
      <c r="CX66" s="462"/>
      <c r="CY66" s="462"/>
      <c r="CZ66" s="462"/>
      <c r="DA66" s="462"/>
      <c r="DB66" s="462"/>
      <c r="DC66" s="462"/>
      <c r="DD66" s="462"/>
      <c r="DE66" s="462"/>
      <c r="DF66" s="462"/>
      <c r="DG66" s="458"/>
      <c r="DI66" s="461"/>
      <c r="DJ66" s="462"/>
      <c r="DK66" s="462"/>
      <c r="DL66" s="462"/>
      <c r="DM66" s="462"/>
      <c r="DN66" s="462"/>
      <c r="DO66" s="462"/>
      <c r="DP66" s="462"/>
      <c r="DQ66" s="462"/>
      <c r="DR66" s="462"/>
      <c r="DS66" s="462"/>
      <c r="DT66" s="462"/>
      <c r="DU66" s="462"/>
      <c r="DV66" s="462"/>
      <c r="DW66" s="458"/>
      <c r="EL66" s="462"/>
      <c r="EM66" s="462"/>
      <c r="EN66" s="454"/>
      <c r="EO66" s="454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60"/>
    </row>
    <row r="67" spans="1:159" ht="25.5">
      <c r="A67" s="454"/>
      <c r="B67" s="463" t="s">
        <v>500</v>
      </c>
      <c r="C67" s="464" t="s">
        <v>483</v>
      </c>
      <c r="D67" s="465" t="s">
        <v>484</v>
      </c>
      <c r="E67" s="466" t="s">
        <v>524</v>
      </c>
      <c r="F67" s="466" t="s">
        <v>525</v>
      </c>
      <c r="G67" s="465" t="s">
        <v>487</v>
      </c>
      <c r="H67" s="467" t="s">
        <v>488</v>
      </c>
      <c r="I67" s="459"/>
      <c r="J67" s="459"/>
      <c r="K67" s="459"/>
      <c r="L67" s="459"/>
      <c r="M67" s="459"/>
      <c r="N67" s="459"/>
      <c r="O67" s="460"/>
      <c r="Q67" s="461"/>
      <c r="R67" s="463" t="s">
        <v>500</v>
      </c>
      <c r="S67" s="464" t="s">
        <v>483</v>
      </c>
      <c r="T67" s="465" t="s">
        <v>484</v>
      </c>
      <c r="U67" s="466" t="s">
        <v>524</v>
      </c>
      <c r="V67" s="466" t="s">
        <v>525</v>
      </c>
      <c r="W67" s="465" t="s">
        <v>487</v>
      </c>
      <c r="X67" s="467" t="s">
        <v>488</v>
      </c>
      <c r="Y67" s="462"/>
      <c r="Z67" s="462"/>
      <c r="AA67" s="462"/>
      <c r="AB67" s="462"/>
      <c r="AC67" s="462"/>
      <c r="AD67" s="462"/>
      <c r="AE67" s="458"/>
      <c r="AG67" s="461"/>
      <c r="AH67" s="463" t="s">
        <v>500</v>
      </c>
      <c r="AI67" s="464" t="s">
        <v>483</v>
      </c>
      <c r="AJ67" s="465" t="s">
        <v>484</v>
      </c>
      <c r="AK67" s="466" t="s">
        <v>524</v>
      </c>
      <c r="AL67" s="466" t="s">
        <v>525</v>
      </c>
      <c r="AM67" s="465" t="s">
        <v>487</v>
      </c>
      <c r="AN67" s="467" t="s">
        <v>488</v>
      </c>
      <c r="AO67" s="462"/>
      <c r="AP67" s="462"/>
      <c r="AQ67" s="462"/>
      <c r="AR67" s="462"/>
      <c r="AS67" s="462"/>
      <c r="AT67" s="462"/>
      <c r="AU67" s="458"/>
      <c r="AW67" s="461"/>
      <c r="AX67" s="463" t="s">
        <v>500</v>
      </c>
      <c r="AY67" s="464" t="s">
        <v>483</v>
      </c>
      <c r="AZ67" s="465" t="s">
        <v>484</v>
      </c>
      <c r="BA67" s="466" t="s">
        <v>524</v>
      </c>
      <c r="BB67" s="466" t="s">
        <v>525</v>
      </c>
      <c r="BC67" s="465" t="s">
        <v>487</v>
      </c>
      <c r="BD67" s="467" t="s">
        <v>488</v>
      </c>
      <c r="BE67" s="462"/>
      <c r="BF67" s="462"/>
      <c r="BG67" s="462"/>
      <c r="BH67" s="462"/>
      <c r="BI67" s="462"/>
      <c r="BJ67" s="462"/>
      <c r="BK67" s="458"/>
      <c r="BM67" s="461"/>
      <c r="BN67" s="463" t="s">
        <v>500</v>
      </c>
      <c r="BO67" s="464" t="s">
        <v>483</v>
      </c>
      <c r="BP67" s="465" t="s">
        <v>484</v>
      </c>
      <c r="BQ67" s="466" t="s">
        <v>524</v>
      </c>
      <c r="BR67" s="466" t="s">
        <v>525</v>
      </c>
      <c r="BS67" s="465" t="s">
        <v>487</v>
      </c>
      <c r="BT67" s="467" t="s">
        <v>488</v>
      </c>
      <c r="BU67" s="462"/>
      <c r="BV67" s="462"/>
      <c r="BW67" s="462"/>
      <c r="BX67" s="462"/>
      <c r="BY67" s="462"/>
      <c r="BZ67" s="462"/>
      <c r="CA67" s="458"/>
      <c r="CC67" s="461"/>
      <c r="CD67" s="463" t="s">
        <v>500</v>
      </c>
      <c r="CE67" s="464" t="s">
        <v>483</v>
      </c>
      <c r="CF67" s="465" t="s">
        <v>484</v>
      </c>
      <c r="CG67" s="466" t="s">
        <v>524</v>
      </c>
      <c r="CH67" s="466" t="s">
        <v>525</v>
      </c>
      <c r="CI67" s="465" t="s">
        <v>487</v>
      </c>
      <c r="CJ67" s="467" t="s">
        <v>488</v>
      </c>
      <c r="CK67" s="462"/>
      <c r="CL67" s="462"/>
      <c r="CM67" s="462"/>
      <c r="CN67" s="462"/>
      <c r="CO67" s="462"/>
      <c r="CP67" s="462"/>
      <c r="CQ67" s="458"/>
      <c r="CS67" s="461"/>
      <c r="CT67" s="463" t="s">
        <v>500</v>
      </c>
      <c r="CU67" s="464" t="s">
        <v>483</v>
      </c>
      <c r="CV67" s="465" t="s">
        <v>484</v>
      </c>
      <c r="CW67" s="466" t="s">
        <v>524</v>
      </c>
      <c r="CX67" s="466" t="s">
        <v>525</v>
      </c>
      <c r="CY67" s="465" t="s">
        <v>487</v>
      </c>
      <c r="CZ67" s="467" t="s">
        <v>488</v>
      </c>
      <c r="DA67" s="462"/>
      <c r="DB67" s="462"/>
      <c r="DC67" s="462"/>
      <c r="DD67" s="462"/>
      <c r="DE67" s="462"/>
      <c r="DF67" s="462"/>
      <c r="DG67" s="458"/>
      <c r="DI67" s="461"/>
      <c r="DJ67" s="463" t="s">
        <v>500</v>
      </c>
      <c r="DK67" s="464" t="s">
        <v>483</v>
      </c>
      <c r="DL67" s="465" t="s">
        <v>484</v>
      </c>
      <c r="DM67" s="466" t="s">
        <v>524</v>
      </c>
      <c r="DN67" s="466" t="s">
        <v>525</v>
      </c>
      <c r="DO67" s="465" t="s">
        <v>487</v>
      </c>
      <c r="DP67" s="467" t="s">
        <v>488</v>
      </c>
      <c r="DQ67" s="462"/>
      <c r="DR67" s="462"/>
      <c r="DS67" s="462"/>
      <c r="DT67" s="462"/>
      <c r="DU67" s="462"/>
      <c r="DV67" s="462"/>
      <c r="DW67" s="458"/>
      <c r="EL67" s="462"/>
      <c r="EM67" s="462"/>
      <c r="EN67" s="454"/>
      <c r="EO67" s="454"/>
      <c r="EP67" s="463" t="s">
        <v>500</v>
      </c>
      <c r="EQ67" s="464" t="s">
        <v>483</v>
      </c>
      <c r="ER67" s="465" t="s">
        <v>484</v>
      </c>
      <c r="ES67" s="466" t="s">
        <v>524</v>
      </c>
      <c r="ET67" s="466" t="s">
        <v>525</v>
      </c>
      <c r="EU67" s="465" t="s">
        <v>487</v>
      </c>
      <c r="EV67" s="467" t="s">
        <v>488</v>
      </c>
      <c r="EW67" s="459"/>
      <c r="EX67" s="459"/>
      <c r="EY67" s="459"/>
      <c r="EZ67" s="459"/>
      <c r="FA67" s="459"/>
      <c r="FB67" s="459"/>
      <c r="FC67" s="460"/>
    </row>
    <row r="68" spans="1:159" ht="12.75">
      <c r="A68" s="454"/>
      <c r="B68" s="468" t="s">
        <v>3</v>
      </c>
      <c r="C68" s="469">
        <v>1074377</v>
      </c>
      <c r="D68" s="469">
        <v>1036777</v>
      </c>
      <c r="E68" s="469">
        <v>190762</v>
      </c>
      <c r="F68" s="469">
        <v>182360</v>
      </c>
      <c r="G68" s="428">
        <v>0.03626623661597428</v>
      </c>
      <c r="H68" s="429">
        <v>0.046073700372888826</v>
      </c>
      <c r="I68" s="459"/>
      <c r="J68" s="459"/>
      <c r="K68" s="459"/>
      <c r="L68" s="459"/>
      <c r="M68" s="459"/>
      <c r="N68" s="459"/>
      <c r="O68" s="460"/>
      <c r="Q68" s="461"/>
      <c r="R68" s="468" t="s">
        <v>3</v>
      </c>
      <c r="S68" s="470">
        <v>238749</v>
      </c>
      <c r="T68" s="470">
        <v>235146</v>
      </c>
      <c r="U68" s="470">
        <v>43752</v>
      </c>
      <c r="V68" s="470">
        <v>44599</v>
      </c>
      <c r="W68" s="428">
        <v>0.015322395447934456</v>
      </c>
      <c r="X68" s="429">
        <v>-0.01899145720756068</v>
      </c>
      <c r="Y68" s="462"/>
      <c r="Z68" s="462"/>
      <c r="AA68" s="462"/>
      <c r="AB68" s="462"/>
      <c r="AC68" s="462"/>
      <c r="AD68" s="462"/>
      <c r="AE68" s="458"/>
      <c r="AG68" s="461"/>
      <c r="AH68" s="468" t="s">
        <v>3</v>
      </c>
      <c r="AI68" s="470">
        <v>107617</v>
      </c>
      <c r="AJ68" s="470">
        <v>99859</v>
      </c>
      <c r="AK68" s="470">
        <v>19750</v>
      </c>
      <c r="AL68" s="470">
        <v>17253</v>
      </c>
      <c r="AM68" s="428">
        <v>0.07768954225457891</v>
      </c>
      <c r="AN68" s="429">
        <v>0.14472845302266268</v>
      </c>
      <c r="AO68" s="462"/>
      <c r="AP68" s="462"/>
      <c r="AQ68" s="462"/>
      <c r="AR68" s="462"/>
      <c r="AS68" s="462"/>
      <c r="AT68" s="462"/>
      <c r="AU68" s="458"/>
      <c r="AW68" s="461"/>
      <c r="AX68" s="468" t="s">
        <v>3</v>
      </c>
      <c r="AY68" s="470">
        <v>119990</v>
      </c>
      <c r="AZ68" s="470">
        <v>126347</v>
      </c>
      <c r="BA68" s="470">
        <v>20740</v>
      </c>
      <c r="BB68" s="470">
        <v>21156</v>
      </c>
      <c r="BC68" s="428">
        <v>-0.05031381829406323</v>
      </c>
      <c r="BD68" s="429">
        <v>-0.019663452448478003</v>
      </c>
      <c r="BE68" s="462"/>
      <c r="BF68" s="462"/>
      <c r="BG68" s="462"/>
      <c r="BH68" s="462"/>
      <c r="BI68" s="462"/>
      <c r="BJ68" s="462"/>
      <c r="BK68" s="458"/>
      <c r="BM68" s="461"/>
      <c r="BN68" s="468" t="s">
        <v>3</v>
      </c>
      <c r="BO68" s="470">
        <v>145271</v>
      </c>
      <c r="BP68" s="470">
        <v>143244</v>
      </c>
      <c r="BQ68" s="470">
        <v>26064</v>
      </c>
      <c r="BR68" s="470">
        <v>26631</v>
      </c>
      <c r="BS68" s="428">
        <v>0.014150679958671919</v>
      </c>
      <c r="BT68" s="429">
        <v>-0.021290976681311302</v>
      </c>
      <c r="BU68" s="462"/>
      <c r="BV68" s="462"/>
      <c r="BW68" s="462"/>
      <c r="BX68" s="462"/>
      <c r="BY68" s="462"/>
      <c r="BZ68" s="462"/>
      <c r="CA68" s="458"/>
      <c r="CC68" s="461"/>
      <c r="CD68" s="468" t="s">
        <v>3</v>
      </c>
      <c r="CE68" s="470">
        <v>175168</v>
      </c>
      <c r="CF68" s="470">
        <v>171763</v>
      </c>
      <c r="CG68" s="470">
        <v>31359</v>
      </c>
      <c r="CH68" s="470">
        <v>30534</v>
      </c>
      <c r="CI68" s="428">
        <v>0.019823827017459994</v>
      </c>
      <c r="CJ68" s="429">
        <v>0.02701906071919824</v>
      </c>
      <c r="CK68" s="462"/>
      <c r="CL68" s="462"/>
      <c r="CM68" s="462"/>
      <c r="CN68" s="462"/>
      <c r="CO68" s="462"/>
      <c r="CP68" s="462"/>
      <c r="CQ68" s="458"/>
      <c r="CS68" s="461"/>
      <c r="CT68" s="468" t="s">
        <v>3</v>
      </c>
      <c r="CU68" s="470">
        <v>17244</v>
      </c>
      <c r="CV68" s="470">
        <v>15926</v>
      </c>
      <c r="CW68" s="470">
        <v>3250</v>
      </c>
      <c r="CX68" s="470">
        <v>2822</v>
      </c>
      <c r="CY68" s="428">
        <v>0.08275775461509483</v>
      </c>
      <c r="CZ68" s="429">
        <v>0.15166548547129688</v>
      </c>
      <c r="DA68" s="462"/>
      <c r="DB68" s="462"/>
      <c r="DC68" s="462"/>
      <c r="DD68" s="462"/>
      <c r="DE68" s="462"/>
      <c r="DF68" s="462"/>
      <c r="DG68" s="458"/>
      <c r="DI68" s="461"/>
      <c r="DJ68" s="468" t="s">
        <v>3</v>
      </c>
      <c r="DK68" s="470">
        <v>94038</v>
      </c>
      <c r="DL68" s="470">
        <v>125252</v>
      </c>
      <c r="DM68" s="470">
        <v>18548</v>
      </c>
      <c r="DN68" s="470">
        <v>21372</v>
      </c>
      <c r="DO68" s="428">
        <v>-0.2492095934595855</v>
      </c>
      <c r="DP68" s="429">
        <v>-0.13213550439827815</v>
      </c>
      <c r="DQ68" s="462"/>
      <c r="DR68" s="462"/>
      <c r="DS68" s="462"/>
      <c r="DT68" s="462"/>
      <c r="DU68" s="462"/>
      <c r="DV68" s="462"/>
      <c r="DW68" s="458"/>
      <c r="EL68" s="462"/>
      <c r="EM68" s="462"/>
      <c r="EN68" s="454"/>
      <c r="EO68" s="454"/>
      <c r="EP68" s="468" t="s">
        <v>3</v>
      </c>
      <c r="EQ68" s="469">
        <v>1168240</v>
      </c>
      <c r="ER68" s="469">
        <v>1114939</v>
      </c>
      <c r="ES68" s="469">
        <v>207717</v>
      </c>
      <c r="ET68" s="469">
        <v>197786</v>
      </c>
      <c r="EU68" s="428">
        <v>0.047806202850559476</v>
      </c>
      <c r="EV68" s="429">
        <v>0.05021083393162318</v>
      </c>
      <c r="EW68" s="459"/>
      <c r="EX68" s="459"/>
      <c r="EY68" s="459"/>
      <c r="EZ68" s="459"/>
      <c r="FA68" s="459"/>
      <c r="FB68" s="459"/>
      <c r="FC68" s="460"/>
    </row>
    <row r="69" spans="1:159" ht="12.75">
      <c r="A69" s="454"/>
      <c r="B69" s="462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60"/>
      <c r="Q69" s="461"/>
      <c r="R69" s="462"/>
      <c r="S69" s="462"/>
      <c r="T69" s="462"/>
      <c r="U69" s="462"/>
      <c r="V69" s="462"/>
      <c r="W69" s="462"/>
      <c r="X69" s="462"/>
      <c r="Y69" s="462"/>
      <c r="Z69" s="462"/>
      <c r="AA69" s="462"/>
      <c r="AB69" s="462"/>
      <c r="AC69" s="462"/>
      <c r="AD69" s="462"/>
      <c r="AE69" s="458"/>
      <c r="AG69" s="461"/>
      <c r="AH69" s="462"/>
      <c r="AI69" s="462"/>
      <c r="AJ69" s="462"/>
      <c r="AK69" s="462"/>
      <c r="AL69" s="462"/>
      <c r="AM69" s="462"/>
      <c r="AN69" s="462"/>
      <c r="AO69" s="462"/>
      <c r="AP69" s="462"/>
      <c r="AQ69" s="462"/>
      <c r="AR69" s="462"/>
      <c r="AS69" s="462"/>
      <c r="AT69" s="462"/>
      <c r="AU69" s="458"/>
      <c r="AW69" s="461"/>
      <c r="AX69" s="462"/>
      <c r="AY69" s="462"/>
      <c r="AZ69" s="462"/>
      <c r="BA69" s="462"/>
      <c r="BB69" s="462"/>
      <c r="BC69" s="462"/>
      <c r="BD69" s="462"/>
      <c r="BE69" s="462"/>
      <c r="BF69" s="462"/>
      <c r="BG69" s="462"/>
      <c r="BH69" s="462"/>
      <c r="BI69" s="462"/>
      <c r="BJ69" s="462"/>
      <c r="BK69" s="458"/>
      <c r="BM69" s="461"/>
      <c r="BN69" s="462"/>
      <c r="BO69" s="462"/>
      <c r="BP69" s="462"/>
      <c r="BQ69" s="462"/>
      <c r="BR69" s="462"/>
      <c r="BS69" s="462"/>
      <c r="BT69" s="462"/>
      <c r="BU69" s="462"/>
      <c r="BV69" s="462"/>
      <c r="BW69" s="462"/>
      <c r="BX69" s="462"/>
      <c r="BY69" s="462"/>
      <c r="BZ69" s="462"/>
      <c r="CA69" s="458"/>
      <c r="CC69" s="461"/>
      <c r="CD69" s="462"/>
      <c r="CE69" s="462"/>
      <c r="CF69" s="462"/>
      <c r="CG69" s="462"/>
      <c r="CH69" s="462"/>
      <c r="CI69" s="462"/>
      <c r="CJ69" s="462"/>
      <c r="CK69" s="462"/>
      <c r="CL69" s="462"/>
      <c r="CM69" s="462"/>
      <c r="CN69" s="462"/>
      <c r="CO69" s="462"/>
      <c r="CP69" s="462"/>
      <c r="CQ69" s="458"/>
      <c r="CS69" s="461"/>
      <c r="CT69" s="462"/>
      <c r="CU69" s="462"/>
      <c r="CV69" s="462"/>
      <c r="CW69" s="462"/>
      <c r="CX69" s="462"/>
      <c r="CY69" s="462"/>
      <c r="CZ69" s="462"/>
      <c r="DA69" s="462"/>
      <c r="DB69" s="462"/>
      <c r="DC69" s="462"/>
      <c r="DD69" s="462"/>
      <c r="DE69" s="462"/>
      <c r="DF69" s="462"/>
      <c r="DG69" s="458"/>
      <c r="DI69" s="461"/>
      <c r="DJ69" s="462"/>
      <c r="DK69" s="462"/>
      <c r="DL69" s="462"/>
      <c r="DM69" s="462"/>
      <c r="DN69" s="462"/>
      <c r="DO69" s="462"/>
      <c r="DP69" s="462"/>
      <c r="DQ69" s="462"/>
      <c r="DR69" s="462"/>
      <c r="DS69" s="462"/>
      <c r="DT69" s="462"/>
      <c r="DU69" s="462"/>
      <c r="DV69" s="462"/>
      <c r="DW69" s="458"/>
      <c r="EL69" s="462"/>
      <c r="EM69" s="462"/>
      <c r="EN69" s="454"/>
      <c r="EO69" s="454"/>
      <c r="EP69" s="462"/>
      <c r="EQ69" s="459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59"/>
      <c r="FC69" s="460"/>
    </row>
    <row r="70" spans="1:159" ht="15.75">
      <c r="A70" s="454"/>
      <c r="B70" s="462"/>
      <c r="C70" s="473" t="s">
        <v>526</v>
      </c>
      <c r="D70" s="474"/>
      <c r="E70" s="474"/>
      <c r="F70" s="474"/>
      <c r="G70" s="474"/>
      <c r="H70" s="475"/>
      <c r="I70" s="473" t="s">
        <v>481</v>
      </c>
      <c r="J70" s="474"/>
      <c r="K70" s="474"/>
      <c r="L70" s="474"/>
      <c r="M70" s="474"/>
      <c r="N70" s="475"/>
      <c r="O70" s="476"/>
      <c r="Q70" s="477"/>
      <c r="R70" s="462"/>
      <c r="S70" s="473" t="s">
        <v>526</v>
      </c>
      <c r="T70" s="474"/>
      <c r="U70" s="474"/>
      <c r="V70" s="474"/>
      <c r="W70" s="474"/>
      <c r="X70" s="475"/>
      <c r="Y70" s="473" t="s">
        <v>481</v>
      </c>
      <c r="Z70" s="474"/>
      <c r="AA70" s="474"/>
      <c r="AB70" s="474"/>
      <c r="AC70" s="474"/>
      <c r="AD70" s="475"/>
      <c r="AE70" s="458"/>
      <c r="AG70" s="477"/>
      <c r="AH70" s="462"/>
      <c r="AI70" s="473" t="s">
        <v>526</v>
      </c>
      <c r="AJ70" s="474"/>
      <c r="AK70" s="474"/>
      <c r="AL70" s="474"/>
      <c r="AM70" s="474"/>
      <c r="AN70" s="475"/>
      <c r="AO70" s="473" t="s">
        <v>481</v>
      </c>
      <c r="AP70" s="474"/>
      <c r="AQ70" s="474"/>
      <c r="AR70" s="474"/>
      <c r="AS70" s="474"/>
      <c r="AT70" s="475"/>
      <c r="AU70" s="458"/>
      <c r="AW70" s="477"/>
      <c r="AX70" s="462"/>
      <c r="AY70" s="473" t="s">
        <v>526</v>
      </c>
      <c r="AZ70" s="474"/>
      <c r="BA70" s="474"/>
      <c r="BB70" s="474"/>
      <c r="BC70" s="474"/>
      <c r="BD70" s="475"/>
      <c r="BE70" s="473" t="s">
        <v>481</v>
      </c>
      <c r="BF70" s="474"/>
      <c r="BG70" s="474"/>
      <c r="BH70" s="474"/>
      <c r="BI70" s="474"/>
      <c r="BJ70" s="475"/>
      <c r="BK70" s="458"/>
      <c r="BM70" s="477"/>
      <c r="BN70" s="462"/>
      <c r="BO70" s="473" t="s">
        <v>526</v>
      </c>
      <c r="BP70" s="474"/>
      <c r="BQ70" s="474"/>
      <c r="BR70" s="474"/>
      <c r="BS70" s="474"/>
      <c r="BT70" s="475"/>
      <c r="BU70" s="473" t="s">
        <v>481</v>
      </c>
      <c r="BV70" s="474"/>
      <c r="BW70" s="474"/>
      <c r="BX70" s="474"/>
      <c r="BY70" s="474"/>
      <c r="BZ70" s="475"/>
      <c r="CA70" s="458"/>
      <c r="CC70" s="477"/>
      <c r="CD70" s="462"/>
      <c r="CE70" s="473" t="s">
        <v>526</v>
      </c>
      <c r="CF70" s="474"/>
      <c r="CG70" s="474"/>
      <c r="CH70" s="474"/>
      <c r="CI70" s="474"/>
      <c r="CJ70" s="475"/>
      <c r="CK70" s="473" t="s">
        <v>481</v>
      </c>
      <c r="CL70" s="474"/>
      <c r="CM70" s="474"/>
      <c r="CN70" s="474"/>
      <c r="CO70" s="474"/>
      <c r="CP70" s="475"/>
      <c r="CQ70" s="458"/>
      <c r="CS70" s="477"/>
      <c r="CT70" s="462"/>
      <c r="CU70" s="473" t="s">
        <v>526</v>
      </c>
      <c r="CV70" s="474"/>
      <c r="CW70" s="474"/>
      <c r="CX70" s="474"/>
      <c r="CY70" s="474"/>
      <c r="CZ70" s="475"/>
      <c r="DA70" s="473" t="s">
        <v>481</v>
      </c>
      <c r="DB70" s="474"/>
      <c r="DC70" s="474"/>
      <c r="DD70" s="474"/>
      <c r="DE70" s="474"/>
      <c r="DF70" s="475"/>
      <c r="DG70" s="458"/>
      <c r="DI70" s="477"/>
      <c r="DJ70" s="462"/>
      <c r="DK70" s="473" t="s">
        <v>526</v>
      </c>
      <c r="DL70" s="474"/>
      <c r="DM70" s="474"/>
      <c r="DN70" s="474"/>
      <c r="DO70" s="474"/>
      <c r="DP70" s="475"/>
      <c r="DQ70" s="473" t="s">
        <v>481</v>
      </c>
      <c r="DR70" s="474"/>
      <c r="DS70" s="474"/>
      <c r="DT70" s="474"/>
      <c r="DU70" s="474"/>
      <c r="DV70" s="475"/>
      <c r="DW70" s="458"/>
      <c r="EL70" s="462"/>
      <c r="EM70" s="462"/>
      <c r="EN70" s="454"/>
      <c r="EO70" s="454"/>
      <c r="EP70" s="462"/>
      <c r="EQ70" s="473" t="s">
        <v>526</v>
      </c>
      <c r="ER70" s="474"/>
      <c r="ES70" s="474"/>
      <c r="ET70" s="474"/>
      <c r="EU70" s="474"/>
      <c r="EV70" s="475"/>
      <c r="EW70" s="473" t="s">
        <v>481</v>
      </c>
      <c r="EX70" s="474"/>
      <c r="EY70" s="474"/>
      <c r="EZ70" s="474"/>
      <c r="FA70" s="474"/>
      <c r="FB70" s="475"/>
      <c r="FC70" s="476"/>
    </row>
    <row r="71" spans="1:159" ht="25.5">
      <c r="A71" s="454"/>
      <c r="B71" s="462"/>
      <c r="C71" s="464" t="s">
        <v>483</v>
      </c>
      <c r="D71" s="465" t="s">
        <v>484</v>
      </c>
      <c r="E71" s="466" t="s">
        <v>524</v>
      </c>
      <c r="F71" s="466" t="s">
        <v>525</v>
      </c>
      <c r="G71" s="465" t="s">
        <v>487</v>
      </c>
      <c r="H71" s="467" t="s">
        <v>488</v>
      </c>
      <c r="I71" s="464" t="s">
        <v>527</v>
      </c>
      <c r="J71" s="465" t="s">
        <v>484</v>
      </c>
      <c r="K71" s="466" t="s">
        <v>524</v>
      </c>
      <c r="L71" s="466" t="s">
        <v>525</v>
      </c>
      <c r="M71" s="465" t="s">
        <v>489</v>
      </c>
      <c r="N71" s="467" t="s">
        <v>490</v>
      </c>
      <c r="O71" s="478"/>
      <c r="Q71" s="479"/>
      <c r="R71" s="462"/>
      <c r="S71" s="464" t="s">
        <v>483</v>
      </c>
      <c r="T71" s="465" t="s">
        <v>484</v>
      </c>
      <c r="U71" s="466" t="s">
        <v>524</v>
      </c>
      <c r="V71" s="466" t="s">
        <v>525</v>
      </c>
      <c r="W71" s="465" t="s">
        <v>487</v>
      </c>
      <c r="X71" s="467" t="s">
        <v>488</v>
      </c>
      <c r="Y71" s="464" t="s">
        <v>483</v>
      </c>
      <c r="Z71" s="465" t="s">
        <v>484</v>
      </c>
      <c r="AA71" s="466" t="s">
        <v>524</v>
      </c>
      <c r="AB71" s="466" t="s">
        <v>525</v>
      </c>
      <c r="AC71" s="465" t="s">
        <v>489</v>
      </c>
      <c r="AD71" s="467" t="s">
        <v>490</v>
      </c>
      <c r="AE71" s="458"/>
      <c r="AG71" s="479"/>
      <c r="AH71" s="462"/>
      <c r="AI71" s="464" t="s">
        <v>483</v>
      </c>
      <c r="AJ71" s="465" t="s">
        <v>484</v>
      </c>
      <c r="AK71" s="466" t="s">
        <v>524</v>
      </c>
      <c r="AL71" s="466" t="s">
        <v>525</v>
      </c>
      <c r="AM71" s="465" t="s">
        <v>487</v>
      </c>
      <c r="AN71" s="467" t="s">
        <v>488</v>
      </c>
      <c r="AO71" s="464" t="s">
        <v>483</v>
      </c>
      <c r="AP71" s="465" t="s">
        <v>484</v>
      </c>
      <c r="AQ71" s="466" t="s">
        <v>524</v>
      </c>
      <c r="AR71" s="466" t="s">
        <v>525</v>
      </c>
      <c r="AS71" s="465" t="s">
        <v>489</v>
      </c>
      <c r="AT71" s="467" t="s">
        <v>490</v>
      </c>
      <c r="AU71" s="458"/>
      <c r="AW71" s="479"/>
      <c r="AX71" s="462"/>
      <c r="AY71" s="464" t="s">
        <v>483</v>
      </c>
      <c r="AZ71" s="465" t="s">
        <v>484</v>
      </c>
      <c r="BA71" s="466" t="s">
        <v>524</v>
      </c>
      <c r="BB71" s="466" t="s">
        <v>525</v>
      </c>
      <c r="BC71" s="465" t="s">
        <v>487</v>
      </c>
      <c r="BD71" s="467" t="s">
        <v>488</v>
      </c>
      <c r="BE71" s="464" t="s">
        <v>483</v>
      </c>
      <c r="BF71" s="465" t="s">
        <v>484</v>
      </c>
      <c r="BG71" s="466" t="s">
        <v>524</v>
      </c>
      <c r="BH71" s="466" t="s">
        <v>525</v>
      </c>
      <c r="BI71" s="465" t="s">
        <v>489</v>
      </c>
      <c r="BJ71" s="467" t="s">
        <v>490</v>
      </c>
      <c r="BK71" s="458"/>
      <c r="BM71" s="479"/>
      <c r="BN71" s="462"/>
      <c r="BO71" s="464" t="s">
        <v>483</v>
      </c>
      <c r="BP71" s="465" t="s">
        <v>484</v>
      </c>
      <c r="BQ71" s="466" t="s">
        <v>524</v>
      </c>
      <c r="BR71" s="466" t="s">
        <v>525</v>
      </c>
      <c r="BS71" s="465" t="s">
        <v>487</v>
      </c>
      <c r="BT71" s="467" t="s">
        <v>488</v>
      </c>
      <c r="BU71" s="464" t="s">
        <v>483</v>
      </c>
      <c r="BV71" s="465" t="s">
        <v>484</v>
      </c>
      <c r="BW71" s="466" t="s">
        <v>524</v>
      </c>
      <c r="BX71" s="466" t="s">
        <v>525</v>
      </c>
      <c r="BY71" s="465" t="s">
        <v>489</v>
      </c>
      <c r="BZ71" s="467" t="s">
        <v>490</v>
      </c>
      <c r="CA71" s="458"/>
      <c r="CC71" s="479"/>
      <c r="CD71" s="462"/>
      <c r="CE71" s="464" t="s">
        <v>483</v>
      </c>
      <c r="CF71" s="465" t="s">
        <v>484</v>
      </c>
      <c r="CG71" s="466" t="s">
        <v>524</v>
      </c>
      <c r="CH71" s="466" t="s">
        <v>525</v>
      </c>
      <c r="CI71" s="465" t="s">
        <v>487</v>
      </c>
      <c r="CJ71" s="467" t="s">
        <v>488</v>
      </c>
      <c r="CK71" s="464" t="s">
        <v>483</v>
      </c>
      <c r="CL71" s="465" t="s">
        <v>484</v>
      </c>
      <c r="CM71" s="466" t="s">
        <v>524</v>
      </c>
      <c r="CN71" s="466" t="s">
        <v>525</v>
      </c>
      <c r="CO71" s="465" t="s">
        <v>489</v>
      </c>
      <c r="CP71" s="467" t="s">
        <v>490</v>
      </c>
      <c r="CQ71" s="458"/>
      <c r="CS71" s="479"/>
      <c r="CT71" s="462"/>
      <c r="CU71" s="464" t="s">
        <v>483</v>
      </c>
      <c r="CV71" s="465" t="s">
        <v>484</v>
      </c>
      <c r="CW71" s="466" t="s">
        <v>524</v>
      </c>
      <c r="CX71" s="466" t="s">
        <v>525</v>
      </c>
      <c r="CY71" s="465" t="s">
        <v>487</v>
      </c>
      <c r="CZ71" s="467" t="s">
        <v>488</v>
      </c>
      <c r="DA71" s="464" t="s">
        <v>483</v>
      </c>
      <c r="DB71" s="465" t="s">
        <v>484</v>
      </c>
      <c r="DC71" s="466" t="s">
        <v>524</v>
      </c>
      <c r="DD71" s="466" t="s">
        <v>525</v>
      </c>
      <c r="DE71" s="465" t="s">
        <v>489</v>
      </c>
      <c r="DF71" s="467" t="s">
        <v>490</v>
      </c>
      <c r="DG71" s="458"/>
      <c r="DI71" s="479"/>
      <c r="DJ71" s="462"/>
      <c r="DK71" s="464" t="s">
        <v>483</v>
      </c>
      <c r="DL71" s="465" t="s">
        <v>484</v>
      </c>
      <c r="DM71" s="466" t="s">
        <v>524</v>
      </c>
      <c r="DN71" s="466" t="s">
        <v>525</v>
      </c>
      <c r="DO71" s="465" t="s">
        <v>487</v>
      </c>
      <c r="DP71" s="467" t="s">
        <v>488</v>
      </c>
      <c r="DQ71" s="464" t="s">
        <v>483</v>
      </c>
      <c r="DR71" s="465" t="s">
        <v>484</v>
      </c>
      <c r="DS71" s="466" t="s">
        <v>524</v>
      </c>
      <c r="DT71" s="466" t="s">
        <v>525</v>
      </c>
      <c r="DU71" s="465" t="s">
        <v>489</v>
      </c>
      <c r="DV71" s="467" t="s">
        <v>490</v>
      </c>
      <c r="DW71" s="458"/>
      <c r="EL71" s="462"/>
      <c r="EM71" s="462"/>
      <c r="EN71" s="454"/>
      <c r="EO71" s="454"/>
      <c r="EP71" s="462"/>
      <c r="EQ71" s="464" t="s">
        <v>483</v>
      </c>
      <c r="ER71" s="465" t="s">
        <v>484</v>
      </c>
      <c r="ES71" s="466" t="s">
        <v>524</v>
      </c>
      <c r="ET71" s="466" t="s">
        <v>525</v>
      </c>
      <c r="EU71" s="465" t="s">
        <v>487</v>
      </c>
      <c r="EV71" s="467" t="s">
        <v>488</v>
      </c>
      <c r="EW71" s="464" t="s">
        <v>530</v>
      </c>
      <c r="EX71" s="465" t="s">
        <v>484</v>
      </c>
      <c r="EY71" s="466" t="s">
        <v>524</v>
      </c>
      <c r="EZ71" s="466" t="s">
        <v>525</v>
      </c>
      <c r="FA71" s="465" t="s">
        <v>489</v>
      </c>
      <c r="FB71" s="467" t="s">
        <v>490</v>
      </c>
      <c r="FC71" s="478"/>
    </row>
    <row r="72" spans="1:159" ht="12.75">
      <c r="A72" s="454"/>
      <c r="B72" s="462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60"/>
      <c r="Q72" s="461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58"/>
      <c r="AG72" s="461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458"/>
      <c r="AW72" s="461"/>
      <c r="AX72" s="462"/>
      <c r="AY72" s="462"/>
      <c r="AZ72" s="462"/>
      <c r="BA72" s="462"/>
      <c r="BB72" s="462"/>
      <c r="BC72" s="462"/>
      <c r="BD72" s="462"/>
      <c r="BE72" s="462"/>
      <c r="BF72" s="462"/>
      <c r="BG72" s="462"/>
      <c r="BH72" s="462"/>
      <c r="BI72" s="462"/>
      <c r="BJ72" s="462"/>
      <c r="BK72" s="458"/>
      <c r="BM72" s="461"/>
      <c r="BN72" s="462"/>
      <c r="BO72" s="462"/>
      <c r="BP72" s="462"/>
      <c r="BQ72" s="462"/>
      <c r="BR72" s="462"/>
      <c r="BS72" s="462"/>
      <c r="BT72" s="462"/>
      <c r="BU72" s="462"/>
      <c r="BV72" s="462"/>
      <c r="BW72" s="462"/>
      <c r="BX72" s="462"/>
      <c r="BY72" s="462"/>
      <c r="BZ72" s="462"/>
      <c r="CA72" s="458"/>
      <c r="CC72" s="461"/>
      <c r="CD72" s="462"/>
      <c r="CE72" s="462"/>
      <c r="CF72" s="462"/>
      <c r="CG72" s="462"/>
      <c r="CH72" s="462"/>
      <c r="CI72" s="462"/>
      <c r="CJ72" s="462"/>
      <c r="CK72" s="462"/>
      <c r="CL72" s="462"/>
      <c r="CM72" s="462"/>
      <c r="CN72" s="462"/>
      <c r="CO72" s="462"/>
      <c r="CP72" s="462"/>
      <c r="CQ72" s="458"/>
      <c r="CS72" s="461"/>
      <c r="CT72" s="462"/>
      <c r="CU72" s="462"/>
      <c r="CV72" s="462"/>
      <c r="CW72" s="462"/>
      <c r="CX72" s="462"/>
      <c r="CY72" s="462"/>
      <c r="CZ72" s="462"/>
      <c r="DA72" s="462"/>
      <c r="DB72" s="462"/>
      <c r="DC72" s="462"/>
      <c r="DD72" s="462"/>
      <c r="DE72" s="462"/>
      <c r="DF72" s="462"/>
      <c r="DG72" s="458"/>
      <c r="DI72" s="461"/>
      <c r="DJ72" s="462"/>
      <c r="DK72" s="462"/>
      <c r="DL72" s="462"/>
      <c r="DM72" s="462"/>
      <c r="DN72" s="462"/>
      <c r="DO72" s="462"/>
      <c r="DP72" s="462"/>
      <c r="DQ72" s="462"/>
      <c r="DR72" s="462"/>
      <c r="DS72" s="462"/>
      <c r="DT72" s="462"/>
      <c r="DU72" s="462"/>
      <c r="DV72" s="462"/>
      <c r="DW72" s="458"/>
      <c r="EL72" s="462"/>
      <c r="EM72" s="462"/>
      <c r="EN72" s="454"/>
      <c r="EO72" s="454"/>
      <c r="EP72" s="462"/>
      <c r="EQ72" s="459"/>
      <c r="ER72" s="459"/>
      <c r="ES72" s="459"/>
      <c r="ET72" s="459"/>
      <c r="EU72" s="459"/>
      <c r="EV72" s="459"/>
      <c r="EW72" s="459"/>
      <c r="EX72" s="459"/>
      <c r="EY72" s="459"/>
      <c r="EZ72" s="459"/>
      <c r="FA72" s="459"/>
      <c r="FB72" s="459"/>
      <c r="FC72" s="460"/>
    </row>
    <row r="73" spans="1:159" ht="12.75">
      <c r="A73" s="454"/>
      <c r="B73" s="480" t="s">
        <v>506</v>
      </c>
      <c r="C73" s="481">
        <v>156016</v>
      </c>
      <c r="D73" s="481">
        <v>160477</v>
      </c>
      <c r="E73" s="481">
        <v>26792</v>
      </c>
      <c r="F73" s="481">
        <v>30035</v>
      </c>
      <c r="G73" s="362">
        <v>-0.027798376091277888</v>
      </c>
      <c r="H73" s="363">
        <v>-0.10797403029798569</v>
      </c>
      <c r="I73" s="364">
        <v>0.14521532013436625</v>
      </c>
      <c r="J73" s="362">
        <v>0.1547844907824923</v>
      </c>
      <c r="K73" s="362">
        <v>0.1404472588880385</v>
      </c>
      <c r="L73" s="362">
        <v>0.1647016889668787</v>
      </c>
      <c r="M73" s="365">
        <v>-0.9569170648126041</v>
      </c>
      <c r="N73" s="366">
        <v>-2.4254430078840206</v>
      </c>
      <c r="O73" s="367"/>
      <c r="Q73" s="482"/>
      <c r="R73" s="480" t="s">
        <v>506</v>
      </c>
      <c r="S73" s="483">
        <v>76379</v>
      </c>
      <c r="T73" s="481">
        <v>81142</v>
      </c>
      <c r="U73" s="481">
        <v>12779</v>
      </c>
      <c r="V73" s="481">
        <v>16541</v>
      </c>
      <c r="W73" s="362">
        <v>-0.05869956372778584</v>
      </c>
      <c r="X73" s="363">
        <v>-0.22743485883562053</v>
      </c>
      <c r="Y73" s="364">
        <v>0.3199133818361543</v>
      </c>
      <c r="Z73" s="362">
        <v>0.3450707220195113</v>
      </c>
      <c r="AA73" s="362">
        <v>0.29207807643079176</v>
      </c>
      <c r="AB73" s="362">
        <v>0.3708827552187269</v>
      </c>
      <c r="AC73" s="365">
        <v>-2.5157340183356967</v>
      </c>
      <c r="AD73" s="366">
        <v>-7.880467878793512</v>
      </c>
      <c r="AE73" s="458"/>
      <c r="AG73" s="482"/>
      <c r="AH73" s="480" t="s">
        <v>506</v>
      </c>
      <c r="AI73" s="483">
        <v>8471</v>
      </c>
      <c r="AJ73" s="481">
        <v>8686</v>
      </c>
      <c r="AK73" s="481">
        <v>1297</v>
      </c>
      <c r="AL73" s="481">
        <v>1475</v>
      </c>
      <c r="AM73" s="362">
        <v>-0.024752475247524774</v>
      </c>
      <c r="AN73" s="363">
        <v>-0.1206779661016949</v>
      </c>
      <c r="AO73" s="364">
        <v>0.07871432952042892</v>
      </c>
      <c r="AP73" s="362">
        <v>0.08698264553019758</v>
      </c>
      <c r="AQ73" s="362">
        <v>0.06567088607594937</v>
      </c>
      <c r="AR73" s="362">
        <v>0.08549237813713557</v>
      </c>
      <c r="AS73" s="365">
        <v>-0.8268316009768656</v>
      </c>
      <c r="AT73" s="366">
        <v>-1.9821492061186206</v>
      </c>
      <c r="AU73" s="458"/>
      <c r="AW73" s="482"/>
      <c r="AX73" s="480" t="s">
        <v>506</v>
      </c>
      <c r="AY73" s="483">
        <v>10108</v>
      </c>
      <c r="AZ73" s="481">
        <v>10121</v>
      </c>
      <c r="BA73" s="481">
        <v>1710</v>
      </c>
      <c r="BB73" s="481">
        <v>1625</v>
      </c>
      <c r="BC73" s="362">
        <v>-0.001284458057504212</v>
      </c>
      <c r="BD73" s="363">
        <v>0.05230769230769239</v>
      </c>
      <c r="BE73" s="364">
        <v>0.08424035336278023</v>
      </c>
      <c r="BF73" s="362">
        <v>0.08010479077461277</v>
      </c>
      <c r="BG73" s="362">
        <v>0.08244937319189971</v>
      </c>
      <c r="BH73" s="362">
        <v>0.07681036112686708</v>
      </c>
      <c r="BI73" s="365">
        <v>0.41355625881674546</v>
      </c>
      <c r="BJ73" s="366">
        <v>0.5639012065032631</v>
      </c>
      <c r="BK73" s="458"/>
      <c r="BM73" s="482"/>
      <c r="BN73" s="480" t="s">
        <v>506</v>
      </c>
      <c r="BO73" s="483">
        <v>22411</v>
      </c>
      <c r="BP73" s="481">
        <v>23726</v>
      </c>
      <c r="BQ73" s="481">
        <v>4100</v>
      </c>
      <c r="BR73" s="481">
        <v>4418</v>
      </c>
      <c r="BS73" s="362">
        <v>-0.05542442889656918</v>
      </c>
      <c r="BT73" s="363">
        <v>-0.07197827071072882</v>
      </c>
      <c r="BU73" s="364">
        <v>0.15427029482828644</v>
      </c>
      <c r="BV73" s="362">
        <v>0.165633464577923</v>
      </c>
      <c r="BW73" s="362">
        <v>0.157305095150399</v>
      </c>
      <c r="BX73" s="362">
        <v>0.16589688708647815</v>
      </c>
      <c r="BY73" s="365">
        <v>-1.1363169749636555</v>
      </c>
      <c r="BZ73" s="366">
        <v>-0.8591791936079146</v>
      </c>
      <c r="CA73" s="458"/>
      <c r="CC73" s="482"/>
      <c r="CD73" s="480" t="s">
        <v>506</v>
      </c>
      <c r="CE73" s="483">
        <v>11347</v>
      </c>
      <c r="CF73" s="481">
        <v>10911</v>
      </c>
      <c r="CG73" s="481">
        <v>2113</v>
      </c>
      <c r="CH73" s="481">
        <v>2051</v>
      </c>
      <c r="CI73" s="362">
        <v>0.03995967372376508</v>
      </c>
      <c r="CJ73" s="363">
        <v>0.030229156509020028</v>
      </c>
      <c r="CK73" s="364">
        <v>0.06477781329923274</v>
      </c>
      <c r="CL73" s="362">
        <v>0.06352357609031048</v>
      </c>
      <c r="CM73" s="362">
        <v>0.06738097515864665</v>
      </c>
      <c r="CN73" s="362">
        <v>0.06717102246675836</v>
      </c>
      <c r="CO73" s="365">
        <v>0.12542372089222598</v>
      </c>
      <c r="CP73" s="366">
        <v>0.020995269188828214</v>
      </c>
      <c r="CQ73" s="458"/>
      <c r="CS73" s="482"/>
      <c r="CT73" s="480" t="s">
        <v>506</v>
      </c>
      <c r="CU73" s="483">
        <v>1182</v>
      </c>
      <c r="CV73" s="481">
        <v>1090</v>
      </c>
      <c r="CW73" s="481">
        <v>218</v>
      </c>
      <c r="CX73" s="481">
        <v>189</v>
      </c>
      <c r="CY73" s="362">
        <v>0.08440366972477054</v>
      </c>
      <c r="CZ73" s="363">
        <v>0.1534391534391535</v>
      </c>
      <c r="DA73" s="364">
        <v>0.0685455810716771</v>
      </c>
      <c r="DB73" s="362">
        <v>0.06844154213236217</v>
      </c>
      <c r="DC73" s="362">
        <v>0.06707692307692308</v>
      </c>
      <c r="DD73" s="362">
        <v>0.06697377746279234</v>
      </c>
      <c r="DE73" s="365">
        <v>0.010403893931493213</v>
      </c>
      <c r="DF73" s="366">
        <v>0.010314561413073131</v>
      </c>
      <c r="DG73" s="458"/>
      <c r="DI73" s="482"/>
      <c r="DJ73" s="480" t="s">
        <v>506</v>
      </c>
      <c r="DK73" s="483">
        <v>9483</v>
      </c>
      <c r="DL73" s="481">
        <v>13046</v>
      </c>
      <c r="DM73" s="481">
        <v>1969</v>
      </c>
      <c r="DN73" s="481">
        <v>2729</v>
      </c>
      <c r="DO73" s="362">
        <v>-0.2731105319638203</v>
      </c>
      <c r="DP73" s="363">
        <v>-0.2784902894833272</v>
      </c>
      <c r="DQ73" s="364">
        <v>0.10084221272251644</v>
      </c>
      <c r="DR73" s="362">
        <v>0.10415801743684731</v>
      </c>
      <c r="DS73" s="362">
        <v>0.10615699805908993</v>
      </c>
      <c r="DT73" s="362">
        <v>0.12769043608459668</v>
      </c>
      <c r="DU73" s="365">
        <v>-0.3315804714330878</v>
      </c>
      <c r="DV73" s="366">
        <v>-2.1533438025506753</v>
      </c>
      <c r="DW73" s="458"/>
      <c r="EL73" s="462"/>
      <c r="EM73" s="462"/>
      <c r="EN73" s="454"/>
      <c r="EO73" s="454"/>
      <c r="EP73" s="480" t="s">
        <v>506</v>
      </c>
      <c r="EQ73" s="481">
        <v>166244</v>
      </c>
      <c r="ER73" s="481">
        <v>168176</v>
      </c>
      <c r="ES73" s="481">
        <v>28661</v>
      </c>
      <c r="ET73" s="481">
        <v>31683</v>
      </c>
      <c r="EU73" s="362">
        <v>-0.01148796498905913</v>
      </c>
      <c r="EV73" s="363">
        <v>-0.0953823817189029</v>
      </c>
      <c r="EW73" s="364">
        <v>0.14230295144833252</v>
      </c>
      <c r="EX73" s="362">
        <v>0.15083874543809123</v>
      </c>
      <c r="EY73" s="362">
        <v>0.13798100299927304</v>
      </c>
      <c r="EZ73" s="362">
        <v>0.1601882843072816</v>
      </c>
      <c r="FA73" s="365">
        <v>-0.8535793989758705</v>
      </c>
      <c r="FB73" s="366">
        <v>-2.2207281308008557</v>
      </c>
      <c r="FC73" s="367"/>
    </row>
    <row r="74" spans="1:159" ht="12.75">
      <c r="A74" s="454"/>
      <c r="B74" s="484" t="s">
        <v>507</v>
      </c>
      <c r="C74" s="485">
        <v>71</v>
      </c>
      <c r="D74" s="485">
        <v>42</v>
      </c>
      <c r="E74" s="485">
        <v>15</v>
      </c>
      <c r="F74" s="485">
        <v>11</v>
      </c>
      <c r="G74" s="396">
        <v>0.6904761904761905</v>
      </c>
      <c r="H74" s="397">
        <v>0.36363636363636354</v>
      </c>
      <c r="I74" s="398">
        <v>6.608481008063278E-05</v>
      </c>
      <c r="J74" s="396">
        <v>4.0510157922098965E-05</v>
      </c>
      <c r="K74" s="396">
        <v>7.863201266499617E-05</v>
      </c>
      <c r="L74" s="396">
        <v>6.032024566790963E-05</v>
      </c>
      <c r="M74" s="399">
        <v>0.0025574652158533817</v>
      </c>
      <c r="N74" s="400">
        <v>0.0018311766997086538</v>
      </c>
      <c r="O74" s="501"/>
      <c r="Q74" s="502"/>
      <c r="R74" s="484" t="s">
        <v>507</v>
      </c>
      <c r="S74" s="485">
        <v>0</v>
      </c>
      <c r="T74" s="485">
        <v>0</v>
      </c>
      <c r="U74" s="485">
        <v>0</v>
      </c>
      <c r="V74" s="485">
        <v>0</v>
      </c>
      <c r="W74" s="396" t="s">
        <v>493</v>
      </c>
      <c r="X74" s="397" t="s">
        <v>493</v>
      </c>
      <c r="Y74" s="398">
        <v>0</v>
      </c>
      <c r="Z74" s="396">
        <v>0</v>
      </c>
      <c r="AA74" s="396">
        <v>0</v>
      </c>
      <c r="AB74" s="396">
        <v>0</v>
      </c>
      <c r="AC74" s="399">
        <v>0</v>
      </c>
      <c r="AD74" s="400">
        <v>0</v>
      </c>
      <c r="AE74" s="458"/>
      <c r="AG74" s="502"/>
      <c r="AH74" s="484" t="s">
        <v>507</v>
      </c>
      <c r="AI74" s="485">
        <v>38</v>
      </c>
      <c r="AJ74" s="485">
        <v>38</v>
      </c>
      <c r="AK74" s="485">
        <v>0</v>
      </c>
      <c r="AL74" s="485">
        <v>9</v>
      </c>
      <c r="AM74" s="396">
        <v>0</v>
      </c>
      <c r="AN74" s="397">
        <v>-1</v>
      </c>
      <c r="AO74" s="398">
        <v>0.0003531040634843937</v>
      </c>
      <c r="AP74" s="396">
        <v>0.00038053655654472806</v>
      </c>
      <c r="AQ74" s="396">
        <v>0</v>
      </c>
      <c r="AR74" s="396">
        <v>0.0005216484089723526</v>
      </c>
      <c r="AS74" s="399">
        <v>-0.0027432493060334344</v>
      </c>
      <c r="AT74" s="400">
        <v>-0.05216484089723526</v>
      </c>
      <c r="AU74" s="458"/>
      <c r="AW74" s="502"/>
      <c r="AX74" s="484" t="s">
        <v>507</v>
      </c>
      <c r="AY74" s="485">
        <v>32</v>
      </c>
      <c r="AZ74" s="485">
        <v>0</v>
      </c>
      <c r="BA74" s="485">
        <v>15</v>
      </c>
      <c r="BB74" s="485">
        <v>0</v>
      </c>
      <c r="BC74" s="396" t="s">
        <v>493</v>
      </c>
      <c r="BD74" s="397" t="s">
        <v>493</v>
      </c>
      <c r="BE74" s="398">
        <v>0.00026668889074089506</v>
      </c>
      <c r="BF74" s="396">
        <v>0</v>
      </c>
      <c r="BG74" s="396">
        <v>0.0007232401157184186</v>
      </c>
      <c r="BH74" s="396">
        <v>0</v>
      </c>
      <c r="BI74" s="399">
        <v>0.026668889074089507</v>
      </c>
      <c r="BJ74" s="400">
        <v>0.07232401157184186</v>
      </c>
      <c r="BK74" s="458"/>
      <c r="BM74" s="502"/>
      <c r="BN74" s="484" t="s">
        <v>507</v>
      </c>
      <c r="BO74" s="485">
        <v>0</v>
      </c>
      <c r="BP74" s="485">
        <v>0</v>
      </c>
      <c r="BQ74" s="485">
        <v>0</v>
      </c>
      <c r="BR74" s="485">
        <v>0</v>
      </c>
      <c r="BS74" s="396" t="s">
        <v>493</v>
      </c>
      <c r="BT74" s="397" t="s">
        <v>493</v>
      </c>
      <c r="BU74" s="398">
        <v>0</v>
      </c>
      <c r="BV74" s="396">
        <v>0</v>
      </c>
      <c r="BW74" s="396">
        <v>0</v>
      </c>
      <c r="BX74" s="396">
        <v>0</v>
      </c>
      <c r="BY74" s="399">
        <v>0</v>
      </c>
      <c r="BZ74" s="400">
        <v>0</v>
      </c>
      <c r="CA74" s="458"/>
      <c r="CC74" s="502"/>
      <c r="CD74" s="484" t="s">
        <v>507</v>
      </c>
      <c r="CE74" s="485">
        <v>0</v>
      </c>
      <c r="CF74" s="485">
        <v>0</v>
      </c>
      <c r="CG74" s="485">
        <v>0</v>
      </c>
      <c r="CH74" s="485">
        <v>0</v>
      </c>
      <c r="CI74" s="396" t="s">
        <v>493</v>
      </c>
      <c r="CJ74" s="397" t="s">
        <v>493</v>
      </c>
      <c r="CK74" s="398">
        <v>0</v>
      </c>
      <c r="CL74" s="396">
        <v>0</v>
      </c>
      <c r="CM74" s="396">
        <v>0</v>
      </c>
      <c r="CN74" s="396">
        <v>0</v>
      </c>
      <c r="CO74" s="399">
        <v>0</v>
      </c>
      <c r="CP74" s="400">
        <v>0</v>
      </c>
      <c r="CQ74" s="458"/>
      <c r="CS74" s="502"/>
      <c r="CT74" s="484" t="s">
        <v>507</v>
      </c>
      <c r="CU74" s="485">
        <v>3671</v>
      </c>
      <c r="CV74" s="485">
        <v>6602</v>
      </c>
      <c r="CW74" s="485">
        <v>744</v>
      </c>
      <c r="CX74" s="485">
        <v>1028</v>
      </c>
      <c r="CY74" s="396">
        <v>-0.4439563768554984</v>
      </c>
      <c r="CZ74" s="397">
        <v>-0.27626459143968873</v>
      </c>
      <c r="DA74" s="398">
        <v>0.21288564138250987</v>
      </c>
      <c r="DB74" s="396">
        <v>0.4145422579429863</v>
      </c>
      <c r="DC74" s="396">
        <v>0.22892307692307692</v>
      </c>
      <c r="DD74" s="396">
        <v>0.3642806520198441</v>
      </c>
      <c r="DE74" s="399">
        <v>-20.165661656047646</v>
      </c>
      <c r="DF74" s="400">
        <v>-13.535757509676719</v>
      </c>
      <c r="DG74" s="458"/>
      <c r="DI74" s="502"/>
      <c r="DJ74" s="484" t="s">
        <v>531</v>
      </c>
      <c r="DK74" s="485">
        <v>1435</v>
      </c>
      <c r="DL74" s="485">
        <v>1</v>
      </c>
      <c r="DM74" s="485">
        <v>398</v>
      </c>
      <c r="DN74" s="485">
        <v>0</v>
      </c>
      <c r="DO74" s="396" t="s">
        <v>493</v>
      </c>
      <c r="DP74" s="397" t="s">
        <v>493</v>
      </c>
      <c r="DQ74" s="398">
        <v>0.01525978859609945</v>
      </c>
      <c r="DR74" s="396">
        <v>7.983904448631559E-06</v>
      </c>
      <c r="DS74" s="396">
        <v>0.021457839120120767</v>
      </c>
      <c r="DT74" s="396">
        <v>0</v>
      </c>
      <c r="DU74" s="399">
        <v>1.5251804691650817</v>
      </c>
      <c r="DV74" s="400">
        <v>2.1457839120120767</v>
      </c>
      <c r="DW74" s="458"/>
      <c r="EL74" s="462"/>
      <c r="EM74" s="462"/>
      <c r="EN74" s="454"/>
      <c r="EO74" s="454"/>
      <c r="EP74" s="484" t="s">
        <v>507</v>
      </c>
      <c r="EQ74" s="485">
        <v>195</v>
      </c>
      <c r="ER74" s="485">
        <v>54</v>
      </c>
      <c r="ES74" s="485">
        <v>53</v>
      </c>
      <c r="ET74" s="485">
        <v>13</v>
      </c>
      <c r="EU74" s="396">
        <v>2.611111111111111</v>
      </c>
      <c r="EV74" s="397">
        <v>3.0769230769230766</v>
      </c>
      <c r="EW74" s="398">
        <v>0.00016691775662535096</v>
      </c>
      <c r="EX74" s="396">
        <v>4.843314297912262E-05</v>
      </c>
      <c r="EY74" s="396">
        <v>0.0002551548501085612</v>
      </c>
      <c r="EZ74" s="396">
        <v>6.572760458273083E-05</v>
      </c>
      <c r="FA74" s="399">
        <v>0.011848461364622835</v>
      </c>
      <c r="FB74" s="400">
        <v>0.018942724552583032</v>
      </c>
      <c r="FC74" s="501"/>
    </row>
    <row r="75" spans="1:159" ht="12.75">
      <c r="A75" s="454"/>
      <c r="B75" s="486" t="s">
        <v>509</v>
      </c>
      <c r="C75" s="469">
        <v>156087</v>
      </c>
      <c r="D75" s="469">
        <v>160519</v>
      </c>
      <c r="E75" s="469">
        <v>26807</v>
      </c>
      <c r="F75" s="469">
        <v>30046</v>
      </c>
      <c r="G75" s="428">
        <v>-0.027610438639662616</v>
      </c>
      <c r="H75" s="429">
        <v>-0.10780137123077949</v>
      </c>
      <c r="I75" s="430">
        <v>0.14528140494444688</v>
      </c>
      <c r="J75" s="428">
        <v>0.15482500094041438</v>
      </c>
      <c r="K75" s="428">
        <v>0.1405258909007035</v>
      </c>
      <c r="L75" s="428">
        <v>0.1647620092125466</v>
      </c>
      <c r="M75" s="431">
        <v>-0.9543595995967491</v>
      </c>
      <c r="N75" s="432">
        <v>-2.423611831184311</v>
      </c>
      <c r="O75" s="501"/>
      <c r="Q75" s="502"/>
      <c r="R75" s="486" t="s">
        <v>509</v>
      </c>
      <c r="S75" s="469">
        <v>76379</v>
      </c>
      <c r="T75" s="469">
        <v>81142</v>
      </c>
      <c r="U75" s="469">
        <v>12779</v>
      </c>
      <c r="V75" s="469">
        <v>16541</v>
      </c>
      <c r="W75" s="428">
        <v>-0.05869956372778584</v>
      </c>
      <c r="X75" s="429">
        <v>-0.22743485883562053</v>
      </c>
      <c r="Y75" s="430">
        <v>0.3199133818361543</v>
      </c>
      <c r="Z75" s="428">
        <v>0.3450707220195113</v>
      </c>
      <c r="AA75" s="428">
        <v>0.29207807643079176</v>
      </c>
      <c r="AB75" s="428">
        <v>0.3708827552187269</v>
      </c>
      <c r="AC75" s="431">
        <v>-2.5157340183356967</v>
      </c>
      <c r="AD75" s="432">
        <v>-7.880467878793512</v>
      </c>
      <c r="AE75" s="458"/>
      <c r="AG75" s="502"/>
      <c r="AH75" s="486" t="s">
        <v>509</v>
      </c>
      <c r="AI75" s="469">
        <v>8509</v>
      </c>
      <c r="AJ75" s="469">
        <v>8724</v>
      </c>
      <c r="AK75" s="469">
        <v>1297</v>
      </c>
      <c r="AL75" s="469">
        <v>1484</v>
      </c>
      <c r="AM75" s="428">
        <v>-0.024644658413571774</v>
      </c>
      <c r="AN75" s="429">
        <v>-0.12601078167115898</v>
      </c>
      <c r="AO75" s="430">
        <v>0.07906743358391333</v>
      </c>
      <c r="AP75" s="428">
        <v>0.0873631820867423</v>
      </c>
      <c r="AQ75" s="428">
        <v>0.06567088607594937</v>
      </c>
      <c r="AR75" s="428">
        <v>0.08601402654610793</v>
      </c>
      <c r="AS75" s="431">
        <v>-0.8295748502828979</v>
      </c>
      <c r="AT75" s="432">
        <v>-2.0343140470158563</v>
      </c>
      <c r="AU75" s="458"/>
      <c r="AW75" s="502"/>
      <c r="AX75" s="486" t="s">
        <v>509</v>
      </c>
      <c r="AY75" s="469">
        <v>10140</v>
      </c>
      <c r="AZ75" s="469">
        <v>10121</v>
      </c>
      <c r="BA75" s="469">
        <v>1725</v>
      </c>
      <c r="BB75" s="469">
        <v>1625</v>
      </c>
      <c r="BC75" s="428">
        <v>0.0018772848532753184</v>
      </c>
      <c r="BD75" s="429">
        <v>0.06153846153846154</v>
      </c>
      <c r="BE75" s="430">
        <v>0.08450704225352113</v>
      </c>
      <c r="BF75" s="428">
        <v>0.08010479077461277</v>
      </c>
      <c r="BG75" s="428">
        <v>0.08317261330761813</v>
      </c>
      <c r="BH75" s="428">
        <v>0.07681036112686708</v>
      </c>
      <c r="BI75" s="431">
        <v>0.44022514789083533</v>
      </c>
      <c r="BJ75" s="432">
        <v>0.6362252180751051</v>
      </c>
      <c r="BK75" s="458"/>
      <c r="BM75" s="502"/>
      <c r="BN75" s="486" t="s">
        <v>509</v>
      </c>
      <c r="BO75" s="469">
        <v>22411</v>
      </c>
      <c r="BP75" s="469">
        <v>23726</v>
      </c>
      <c r="BQ75" s="469">
        <v>4100</v>
      </c>
      <c r="BR75" s="469">
        <v>4418</v>
      </c>
      <c r="BS75" s="428">
        <v>-0.05542442889656918</v>
      </c>
      <c r="BT75" s="429">
        <v>-0.07197827071072882</v>
      </c>
      <c r="BU75" s="430">
        <v>0.15427029482828644</v>
      </c>
      <c r="BV75" s="428">
        <v>0.165633464577923</v>
      </c>
      <c r="BW75" s="428">
        <v>0.157305095150399</v>
      </c>
      <c r="BX75" s="428">
        <v>0.16589688708647815</v>
      </c>
      <c r="BY75" s="431">
        <v>-1.1363169749636555</v>
      </c>
      <c r="BZ75" s="432">
        <v>-0.8591791936079146</v>
      </c>
      <c r="CA75" s="458"/>
      <c r="CC75" s="502"/>
      <c r="CD75" s="486" t="s">
        <v>509</v>
      </c>
      <c r="CE75" s="469">
        <v>11347</v>
      </c>
      <c r="CF75" s="469">
        <v>10911</v>
      </c>
      <c r="CG75" s="469">
        <v>2113</v>
      </c>
      <c r="CH75" s="469">
        <v>2051</v>
      </c>
      <c r="CI75" s="428">
        <v>0.03995967372376508</v>
      </c>
      <c r="CJ75" s="429">
        <v>0.030229156509020028</v>
      </c>
      <c r="CK75" s="430">
        <v>0.06477781329923274</v>
      </c>
      <c r="CL75" s="428">
        <v>0.06352357609031048</v>
      </c>
      <c r="CM75" s="428">
        <v>0.06738097515864665</v>
      </c>
      <c r="CN75" s="428">
        <v>0.06717102246675836</v>
      </c>
      <c r="CO75" s="431">
        <v>0.12542372089222598</v>
      </c>
      <c r="CP75" s="432">
        <v>0.020995269188828214</v>
      </c>
      <c r="CQ75" s="458"/>
      <c r="CS75" s="502"/>
      <c r="CT75" s="486" t="s">
        <v>509</v>
      </c>
      <c r="CU75" s="469">
        <v>4853</v>
      </c>
      <c r="CV75" s="469">
        <v>7692</v>
      </c>
      <c r="CW75" s="469">
        <v>962</v>
      </c>
      <c r="CX75" s="469">
        <v>1217</v>
      </c>
      <c r="CY75" s="428">
        <v>-0.36908476339053564</v>
      </c>
      <c r="CZ75" s="429">
        <v>-0.20953163516844697</v>
      </c>
      <c r="DA75" s="430">
        <v>0.28143122245418695</v>
      </c>
      <c r="DB75" s="428">
        <v>0.48298380007534847</v>
      </c>
      <c r="DC75" s="428">
        <v>0.296</v>
      </c>
      <c r="DD75" s="428">
        <v>0.4312544294826364</v>
      </c>
      <c r="DE75" s="431">
        <v>-20.15525776211615</v>
      </c>
      <c r="DF75" s="432">
        <v>-13.525442948263644</v>
      </c>
      <c r="DG75" s="458"/>
      <c r="DI75" s="502"/>
      <c r="DJ75" s="486" t="s">
        <v>509</v>
      </c>
      <c r="DK75" s="469">
        <v>10918</v>
      </c>
      <c r="DL75" s="469">
        <v>13047</v>
      </c>
      <c r="DM75" s="469">
        <v>2367</v>
      </c>
      <c r="DN75" s="469">
        <v>2729</v>
      </c>
      <c r="DO75" s="428">
        <v>-0.16317927492910245</v>
      </c>
      <c r="DP75" s="429">
        <v>-0.13264932209600588</v>
      </c>
      <c r="DQ75" s="430">
        <v>0.11610200131861588</v>
      </c>
      <c r="DR75" s="428">
        <v>0.10416600134129594</v>
      </c>
      <c r="DS75" s="428">
        <v>0.12761483717921068</v>
      </c>
      <c r="DT75" s="428">
        <v>0.12769043608459668</v>
      </c>
      <c r="DU75" s="431">
        <v>1.1935999977319935</v>
      </c>
      <c r="DV75" s="432">
        <v>-0.007559890538599845</v>
      </c>
      <c r="DW75" s="458"/>
      <c r="EL75" s="462"/>
      <c r="EM75" s="462"/>
      <c r="EN75" s="454"/>
      <c r="EO75" s="454"/>
      <c r="EP75" s="486" t="s">
        <v>509</v>
      </c>
      <c r="EQ75" s="469">
        <v>166439</v>
      </c>
      <c r="ER75" s="469">
        <v>168230</v>
      </c>
      <c r="ES75" s="469">
        <v>28714</v>
      </c>
      <c r="ET75" s="469">
        <v>31696</v>
      </c>
      <c r="EU75" s="428">
        <v>-0.010646139214171124</v>
      </c>
      <c r="EV75" s="429">
        <v>-0.09408127208480566</v>
      </c>
      <c r="EW75" s="430">
        <v>0.14246986920495788</v>
      </c>
      <c r="EX75" s="428">
        <v>0.15088717858107034</v>
      </c>
      <c r="EY75" s="428">
        <v>0.13823615784938162</v>
      </c>
      <c r="EZ75" s="428">
        <v>0.16025401191186434</v>
      </c>
      <c r="FA75" s="431">
        <v>-0.8417309376112458</v>
      </c>
      <c r="FB75" s="432">
        <v>-2.2017854062482716</v>
      </c>
      <c r="FC75" s="501"/>
    </row>
    <row r="76" spans="1:159" ht="12.75">
      <c r="A76" s="454"/>
      <c r="B76" s="462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503"/>
      <c r="Q76" s="504"/>
      <c r="R76" s="462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8"/>
      <c r="AG76" s="504"/>
      <c r="AH76" s="462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59"/>
      <c r="AU76" s="458"/>
      <c r="AW76" s="504"/>
      <c r="AX76" s="462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8"/>
      <c r="BM76" s="504"/>
      <c r="BN76" s="462"/>
      <c r="BO76" s="459"/>
      <c r="BP76" s="459"/>
      <c r="BQ76" s="459"/>
      <c r="BR76" s="459"/>
      <c r="BS76" s="459"/>
      <c r="BT76" s="459"/>
      <c r="BU76" s="459"/>
      <c r="BV76" s="459"/>
      <c r="BW76" s="459"/>
      <c r="BX76" s="459"/>
      <c r="BY76" s="459"/>
      <c r="BZ76" s="459"/>
      <c r="CA76" s="458"/>
      <c r="CC76" s="504"/>
      <c r="CD76" s="462"/>
      <c r="CE76" s="459"/>
      <c r="CF76" s="459"/>
      <c r="CG76" s="459"/>
      <c r="CH76" s="459"/>
      <c r="CI76" s="459"/>
      <c r="CJ76" s="459"/>
      <c r="CK76" s="459"/>
      <c r="CL76" s="459"/>
      <c r="CM76" s="459"/>
      <c r="CN76" s="459"/>
      <c r="CO76" s="459"/>
      <c r="CP76" s="459"/>
      <c r="CQ76" s="458"/>
      <c r="CS76" s="504"/>
      <c r="CT76" s="462"/>
      <c r="CU76" s="459"/>
      <c r="CV76" s="459"/>
      <c r="CW76" s="459"/>
      <c r="CX76" s="459"/>
      <c r="CY76" s="459"/>
      <c r="CZ76" s="459"/>
      <c r="DA76" s="459"/>
      <c r="DB76" s="459"/>
      <c r="DC76" s="459"/>
      <c r="DD76" s="459"/>
      <c r="DE76" s="459"/>
      <c r="DF76" s="459"/>
      <c r="DG76" s="458"/>
      <c r="DI76" s="504"/>
      <c r="DJ76" s="462"/>
      <c r="DK76" s="459"/>
      <c r="DL76" s="459"/>
      <c r="DM76" s="459"/>
      <c r="DN76" s="459"/>
      <c r="DO76" s="459"/>
      <c r="DP76" s="459"/>
      <c r="DQ76" s="459"/>
      <c r="DR76" s="459"/>
      <c r="DS76" s="459"/>
      <c r="DT76" s="459"/>
      <c r="DU76" s="459"/>
      <c r="DV76" s="459"/>
      <c r="DW76" s="458"/>
      <c r="EL76" s="462"/>
      <c r="EM76" s="462"/>
      <c r="EN76" s="454"/>
      <c r="EO76" s="454"/>
      <c r="EP76" s="462"/>
      <c r="EQ76" s="459"/>
      <c r="ER76" s="459"/>
      <c r="ES76" s="459"/>
      <c r="ET76" s="459"/>
      <c r="EU76" s="459"/>
      <c r="EV76" s="459"/>
      <c r="EW76" s="459"/>
      <c r="EX76" s="459"/>
      <c r="EY76" s="459"/>
      <c r="EZ76" s="459"/>
      <c r="FA76" s="459"/>
      <c r="FB76" s="459"/>
      <c r="FC76" s="503"/>
    </row>
    <row r="77" spans="1:159" ht="12.75">
      <c r="A77" s="454"/>
      <c r="B77" s="487" t="s">
        <v>533</v>
      </c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503"/>
      <c r="Q77" s="504"/>
      <c r="R77" s="487" t="s">
        <v>533</v>
      </c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8"/>
      <c r="AG77" s="504"/>
      <c r="AH77" s="487" t="s">
        <v>533</v>
      </c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8"/>
      <c r="AW77" s="504"/>
      <c r="AX77" s="487" t="s">
        <v>533</v>
      </c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8"/>
      <c r="BM77" s="504"/>
      <c r="BN77" s="487" t="s">
        <v>533</v>
      </c>
      <c r="BO77" s="459"/>
      <c r="BP77" s="459"/>
      <c r="BQ77" s="459"/>
      <c r="BR77" s="459"/>
      <c r="BS77" s="459"/>
      <c r="BT77" s="459"/>
      <c r="BU77" s="459"/>
      <c r="BV77" s="459"/>
      <c r="BW77" s="459"/>
      <c r="BX77" s="459"/>
      <c r="BY77" s="459"/>
      <c r="BZ77" s="459"/>
      <c r="CA77" s="458"/>
      <c r="CC77" s="504"/>
      <c r="CD77" s="487" t="s">
        <v>533</v>
      </c>
      <c r="CE77" s="459"/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8"/>
      <c r="CS77" s="504"/>
      <c r="CT77" s="487" t="s">
        <v>533</v>
      </c>
      <c r="CU77" s="459"/>
      <c r="CV77" s="459"/>
      <c r="CW77" s="459"/>
      <c r="CX77" s="459"/>
      <c r="CY77" s="459"/>
      <c r="CZ77" s="459"/>
      <c r="DA77" s="459"/>
      <c r="DB77" s="459"/>
      <c r="DC77" s="459"/>
      <c r="DD77" s="459"/>
      <c r="DE77" s="459"/>
      <c r="DF77" s="459"/>
      <c r="DG77" s="458"/>
      <c r="DI77" s="504"/>
      <c r="DJ77" s="487" t="s">
        <v>533</v>
      </c>
      <c r="DK77" s="459"/>
      <c r="DL77" s="459"/>
      <c r="DM77" s="459"/>
      <c r="DN77" s="459"/>
      <c r="DO77" s="459"/>
      <c r="DP77" s="459"/>
      <c r="DQ77" s="459"/>
      <c r="DR77" s="459"/>
      <c r="DS77" s="459"/>
      <c r="DT77" s="459"/>
      <c r="DU77" s="459"/>
      <c r="DV77" s="459"/>
      <c r="DW77" s="458"/>
      <c r="EL77" s="462"/>
      <c r="EM77" s="462"/>
      <c r="EN77" s="454"/>
      <c r="EO77" s="454"/>
      <c r="EP77" s="487" t="s">
        <v>533</v>
      </c>
      <c r="EQ77" s="459"/>
      <c r="ER77" s="459"/>
      <c r="ES77" s="459"/>
      <c r="ET77" s="459"/>
      <c r="EU77" s="459"/>
      <c r="EV77" s="459"/>
      <c r="EW77" s="459"/>
      <c r="EX77" s="459"/>
      <c r="EY77" s="459"/>
      <c r="EZ77" s="459"/>
      <c r="FA77" s="459"/>
      <c r="FB77" s="459"/>
      <c r="FC77" s="503"/>
    </row>
    <row r="78" spans="1:159" ht="12.75">
      <c r="A78" s="454"/>
      <c r="B78" s="480" t="s">
        <v>538</v>
      </c>
      <c r="C78" s="481">
        <v>49048</v>
      </c>
      <c r="D78" s="481">
        <v>53463</v>
      </c>
      <c r="E78" s="481">
        <v>8331</v>
      </c>
      <c r="F78" s="481">
        <v>10324</v>
      </c>
      <c r="G78" s="362">
        <v>-0.08258047621719689</v>
      </c>
      <c r="H78" s="363">
        <v>-0.19304533126695078</v>
      </c>
      <c r="I78" s="364">
        <v>0.04565250373006868</v>
      </c>
      <c r="J78" s="362">
        <v>0.051566537452123265</v>
      </c>
      <c r="K78" s="362">
        <v>0.043672219834138874</v>
      </c>
      <c r="L78" s="362">
        <v>0.05661329238868173</v>
      </c>
      <c r="M78" s="365">
        <v>-0.5914033722054581</v>
      </c>
      <c r="N78" s="366">
        <v>-1.2941072554542854</v>
      </c>
      <c r="O78" s="501"/>
      <c r="Q78" s="502"/>
      <c r="R78" s="480" t="s">
        <v>538</v>
      </c>
      <c r="S78" s="481">
        <v>19484</v>
      </c>
      <c r="T78" s="481">
        <v>22085</v>
      </c>
      <c r="U78" s="481">
        <v>3204</v>
      </c>
      <c r="V78" s="481">
        <v>5065</v>
      </c>
      <c r="W78" s="362">
        <v>-0.11777224360425631</v>
      </c>
      <c r="X78" s="363">
        <v>-0.36742349457058243</v>
      </c>
      <c r="Y78" s="364">
        <v>0.08160871877997394</v>
      </c>
      <c r="Z78" s="362">
        <v>0.09392037287472464</v>
      </c>
      <c r="AA78" s="362">
        <v>0.07323093801426221</v>
      </c>
      <c r="AB78" s="362">
        <v>0.11356756877956904</v>
      </c>
      <c r="AC78" s="365">
        <v>-1.23116540947507</v>
      </c>
      <c r="AD78" s="366">
        <v>-4.033663076530683</v>
      </c>
      <c r="AE78" s="458"/>
      <c r="AG78" s="502"/>
      <c r="AH78" s="480" t="s">
        <v>538</v>
      </c>
      <c r="AI78" s="481">
        <v>2874</v>
      </c>
      <c r="AJ78" s="481">
        <v>2892</v>
      </c>
      <c r="AK78" s="481">
        <v>474</v>
      </c>
      <c r="AL78" s="481">
        <v>515</v>
      </c>
      <c r="AM78" s="362">
        <v>-0.006224066390041472</v>
      </c>
      <c r="AN78" s="363">
        <v>-0.07961165048543695</v>
      </c>
      <c r="AO78" s="364">
        <v>0.026705817854056516</v>
      </c>
      <c r="AP78" s="362">
        <v>0.02896083477703562</v>
      </c>
      <c r="AQ78" s="362">
        <v>0.024</v>
      </c>
      <c r="AR78" s="362">
        <v>0.029849881180084623</v>
      </c>
      <c r="AS78" s="365">
        <v>-0.2255016922979105</v>
      </c>
      <c r="AT78" s="366">
        <v>-0.5849881180084622</v>
      </c>
      <c r="AU78" s="458"/>
      <c r="AW78" s="502"/>
      <c r="AX78" s="480" t="s">
        <v>538</v>
      </c>
      <c r="AY78" s="481">
        <v>3140</v>
      </c>
      <c r="AZ78" s="481">
        <v>2641</v>
      </c>
      <c r="BA78" s="481">
        <v>479</v>
      </c>
      <c r="BB78" s="481">
        <v>398</v>
      </c>
      <c r="BC78" s="362">
        <v>0.18894358197652394</v>
      </c>
      <c r="BD78" s="363">
        <v>0.20351758793969843</v>
      </c>
      <c r="BE78" s="364">
        <v>0.02616884740395033</v>
      </c>
      <c r="BF78" s="362">
        <v>0.020902751945040245</v>
      </c>
      <c r="BG78" s="362">
        <v>0.023095467695274832</v>
      </c>
      <c r="BH78" s="362">
        <v>0.018812629986764983</v>
      </c>
      <c r="BI78" s="365">
        <v>0.5266095458910085</v>
      </c>
      <c r="BJ78" s="366">
        <v>0.4282837708509849</v>
      </c>
      <c r="BK78" s="458"/>
      <c r="BM78" s="502"/>
      <c r="BN78" s="480" t="s">
        <v>538</v>
      </c>
      <c r="BO78" s="481">
        <v>12836</v>
      </c>
      <c r="BP78" s="481">
        <v>14373</v>
      </c>
      <c r="BQ78" s="481">
        <v>2413</v>
      </c>
      <c r="BR78" s="481">
        <v>2583</v>
      </c>
      <c r="BS78" s="362">
        <v>-0.10693661726848958</v>
      </c>
      <c r="BT78" s="363">
        <v>-0.06581494386372433</v>
      </c>
      <c r="BU78" s="364">
        <v>0.08835899801061464</v>
      </c>
      <c r="BV78" s="362">
        <v>0.1003392812264388</v>
      </c>
      <c r="BW78" s="362">
        <v>0.09257980356046655</v>
      </c>
      <c r="BX78" s="362">
        <v>0.09699222710375127</v>
      </c>
      <c r="BY78" s="365">
        <v>-1.198028321582416</v>
      </c>
      <c r="BZ78" s="366">
        <v>-0.44124235432847214</v>
      </c>
      <c r="CA78" s="458"/>
      <c r="CC78" s="502"/>
      <c r="CD78" s="480" t="s">
        <v>540</v>
      </c>
      <c r="CE78" s="481">
        <v>4959</v>
      </c>
      <c r="CF78" s="481">
        <v>4953</v>
      </c>
      <c r="CG78" s="481">
        <v>1060</v>
      </c>
      <c r="CH78" s="481">
        <v>1045</v>
      </c>
      <c r="CI78" s="362">
        <v>0.0012113870381587066</v>
      </c>
      <c r="CJ78" s="363">
        <v>0.014354066985645897</v>
      </c>
      <c r="CK78" s="364">
        <v>0.028309965290464013</v>
      </c>
      <c r="CL78" s="362">
        <v>0.02883624529147721</v>
      </c>
      <c r="CM78" s="362">
        <v>0.03380209828119519</v>
      </c>
      <c r="CN78" s="362">
        <v>0.03422414357765114</v>
      </c>
      <c r="CO78" s="365">
        <v>-0.0526280001013197</v>
      </c>
      <c r="CP78" s="366">
        <v>-0.04220452964559529</v>
      </c>
      <c r="CQ78" s="458"/>
      <c r="CS78" s="502"/>
      <c r="CT78" s="480" t="s">
        <v>541</v>
      </c>
      <c r="CU78" s="481">
        <v>715</v>
      </c>
      <c r="CV78" s="481">
        <v>499</v>
      </c>
      <c r="CW78" s="481">
        <v>153</v>
      </c>
      <c r="CX78" s="481">
        <v>99</v>
      </c>
      <c r="CY78" s="362">
        <v>0.43286573146292584</v>
      </c>
      <c r="CZ78" s="363">
        <v>0.5454545454545454</v>
      </c>
      <c r="DA78" s="364">
        <v>0.041463697517977266</v>
      </c>
      <c r="DB78" s="362">
        <v>0.03133241240738415</v>
      </c>
      <c r="DC78" s="362">
        <v>0.04707692307692308</v>
      </c>
      <c r="DD78" s="362">
        <v>0.03508150248051028</v>
      </c>
      <c r="DE78" s="365">
        <v>1.0131285110593116</v>
      </c>
      <c r="DF78" s="366">
        <v>1.19954205964128</v>
      </c>
      <c r="DG78" s="458"/>
      <c r="DI78" s="502"/>
      <c r="DJ78" s="480" t="s">
        <v>538</v>
      </c>
      <c r="DK78" s="481">
        <v>6898</v>
      </c>
      <c r="DL78" s="481">
        <v>9162</v>
      </c>
      <c r="DM78" s="481">
        <v>1565</v>
      </c>
      <c r="DN78" s="481">
        <v>1976</v>
      </c>
      <c r="DO78" s="362">
        <v>-0.24710761842392492</v>
      </c>
      <c r="DP78" s="363">
        <v>-0.207995951417004</v>
      </c>
      <c r="DQ78" s="364">
        <v>0.07335332525149407</v>
      </c>
      <c r="DR78" s="362">
        <v>0.07314853255836234</v>
      </c>
      <c r="DS78" s="362">
        <v>0.08437567392710804</v>
      </c>
      <c r="DT78" s="362">
        <v>0.09245742092457421</v>
      </c>
      <c r="DU78" s="365">
        <v>0.020479269313172788</v>
      </c>
      <c r="DV78" s="366">
        <v>-0.8081746997466166</v>
      </c>
      <c r="DW78" s="458"/>
      <c r="EL78" s="462"/>
      <c r="EM78" s="462"/>
      <c r="EN78" s="454"/>
      <c r="EO78" s="454"/>
      <c r="EP78" s="480" t="s">
        <v>538</v>
      </c>
      <c r="EQ78" s="481">
        <v>51134</v>
      </c>
      <c r="ER78" s="481">
        <v>55520</v>
      </c>
      <c r="ES78" s="481">
        <v>8727</v>
      </c>
      <c r="ET78" s="481">
        <v>10793</v>
      </c>
      <c r="EU78" s="362">
        <v>-0.07899855907780984</v>
      </c>
      <c r="EV78" s="363">
        <v>-0.19142036505142224</v>
      </c>
      <c r="EW78" s="364">
        <v>0.04377011572964459</v>
      </c>
      <c r="EX78" s="362">
        <v>0.04979644626297941</v>
      </c>
      <c r="EY78" s="362">
        <v>0.04201389390372478</v>
      </c>
      <c r="EZ78" s="362">
        <v>0.05456907971241645</v>
      </c>
      <c r="FA78" s="365">
        <v>-0.6026330533334817</v>
      </c>
      <c r="FB78" s="366">
        <v>-1.2555185808691673</v>
      </c>
      <c r="FC78" s="501"/>
    </row>
    <row r="79" spans="1:159" ht="12.75">
      <c r="A79" s="454"/>
      <c r="B79" s="484" t="s">
        <v>540</v>
      </c>
      <c r="C79" s="485">
        <v>36291</v>
      </c>
      <c r="D79" s="485">
        <v>32612</v>
      </c>
      <c r="E79" s="485">
        <v>6705</v>
      </c>
      <c r="F79" s="485">
        <v>5933</v>
      </c>
      <c r="G79" s="396">
        <v>0.11281123512817359</v>
      </c>
      <c r="H79" s="397">
        <v>0.13011966964436206</v>
      </c>
      <c r="I79" s="398">
        <v>0.033778645670933014</v>
      </c>
      <c r="J79" s="396">
        <v>0.031455173098940276</v>
      </c>
      <c r="K79" s="396">
        <v>0.03514850966125329</v>
      </c>
      <c r="L79" s="396">
        <v>0.03253454704979162</v>
      </c>
      <c r="M79" s="399">
        <v>0.2323472571992738</v>
      </c>
      <c r="N79" s="400">
        <v>0.26139626114616704</v>
      </c>
      <c r="O79" s="501"/>
      <c r="Q79" s="502"/>
      <c r="R79" s="484" t="s">
        <v>535</v>
      </c>
      <c r="S79" s="485">
        <v>18469</v>
      </c>
      <c r="T79" s="485">
        <v>19625</v>
      </c>
      <c r="U79" s="485">
        <v>2827</v>
      </c>
      <c r="V79" s="485">
        <v>3791</v>
      </c>
      <c r="W79" s="396">
        <v>-0.05890445859872606</v>
      </c>
      <c r="X79" s="397">
        <v>-0.2542864679504089</v>
      </c>
      <c r="Y79" s="398">
        <v>0.07735739207284638</v>
      </c>
      <c r="Z79" s="396">
        <v>0.08345878730660951</v>
      </c>
      <c r="AA79" s="396">
        <v>0.06461418906564272</v>
      </c>
      <c r="AB79" s="396">
        <v>0.08500190587232898</v>
      </c>
      <c r="AC79" s="399">
        <v>-0.6101395233763129</v>
      </c>
      <c r="AD79" s="400">
        <v>-2.038771680668626</v>
      </c>
      <c r="AE79" s="458"/>
      <c r="AG79" s="502"/>
      <c r="AH79" s="484" t="s">
        <v>541</v>
      </c>
      <c r="AI79" s="485">
        <v>2848</v>
      </c>
      <c r="AJ79" s="485">
        <v>2697</v>
      </c>
      <c r="AK79" s="485">
        <v>415</v>
      </c>
      <c r="AL79" s="485">
        <v>456</v>
      </c>
      <c r="AM79" s="396">
        <v>0.055988134964775726</v>
      </c>
      <c r="AN79" s="397">
        <v>-0.08991228070175439</v>
      </c>
      <c r="AO79" s="398">
        <v>0.026464220336935615</v>
      </c>
      <c r="AP79" s="396">
        <v>0.027008081394766622</v>
      </c>
      <c r="AQ79" s="396">
        <v>0.0210126582278481</v>
      </c>
      <c r="AR79" s="396">
        <v>0.0264301860545992</v>
      </c>
      <c r="AS79" s="399">
        <v>-0.0543861057831007</v>
      </c>
      <c r="AT79" s="400">
        <v>-0.54175278267511</v>
      </c>
      <c r="AU79" s="458"/>
      <c r="AW79" s="502"/>
      <c r="AX79" s="484" t="s">
        <v>541</v>
      </c>
      <c r="AY79" s="485">
        <v>2306</v>
      </c>
      <c r="AZ79" s="485">
        <v>2937</v>
      </c>
      <c r="BA79" s="485">
        <v>391</v>
      </c>
      <c r="BB79" s="485">
        <v>392</v>
      </c>
      <c r="BC79" s="396">
        <v>-0.21484508001361935</v>
      </c>
      <c r="BD79" s="397">
        <v>-0.0025510204081632404</v>
      </c>
      <c r="BE79" s="398">
        <v>0.01921826818901575</v>
      </c>
      <c r="BF79" s="396">
        <v>0.023245506422788036</v>
      </c>
      <c r="BG79" s="396">
        <v>0.018852459016393444</v>
      </c>
      <c r="BH79" s="396">
        <v>0.01852902249952732</v>
      </c>
      <c r="BI79" s="399">
        <v>-0.4027238233772285</v>
      </c>
      <c r="BJ79" s="400">
        <v>0.03234365168661227</v>
      </c>
      <c r="BK79" s="458"/>
      <c r="BM79" s="502"/>
      <c r="BN79" s="484" t="s">
        <v>540</v>
      </c>
      <c r="BO79" s="485">
        <v>5229</v>
      </c>
      <c r="BP79" s="485">
        <v>4698</v>
      </c>
      <c r="BQ79" s="485">
        <v>1105</v>
      </c>
      <c r="BR79" s="485">
        <v>1016</v>
      </c>
      <c r="BS79" s="396">
        <v>0.11302681992337171</v>
      </c>
      <c r="BT79" s="397">
        <v>0.08759842519685046</v>
      </c>
      <c r="BU79" s="398">
        <v>0.03599479593311811</v>
      </c>
      <c r="BV79" s="396">
        <v>0.032797185222417695</v>
      </c>
      <c r="BW79" s="396">
        <v>0.042395641497851445</v>
      </c>
      <c r="BX79" s="396">
        <v>0.03815102699861064</v>
      </c>
      <c r="BY79" s="399">
        <v>0.31976107107004115</v>
      </c>
      <c r="BZ79" s="400">
        <v>0.4244614499240802</v>
      </c>
      <c r="CA79" s="458"/>
      <c r="CC79" s="502"/>
      <c r="CD79" s="484" t="s">
        <v>541</v>
      </c>
      <c r="CE79" s="485">
        <v>3485</v>
      </c>
      <c r="CF79" s="485">
        <v>3156</v>
      </c>
      <c r="CG79" s="485">
        <v>571</v>
      </c>
      <c r="CH79" s="485">
        <v>488</v>
      </c>
      <c r="CI79" s="396">
        <v>0.10424588086185049</v>
      </c>
      <c r="CJ79" s="397">
        <v>0.17008196721311486</v>
      </c>
      <c r="CK79" s="398">
        <v>0.019895186335403728</v>
      </c>
      <c r="CL79" s="396">
        <v>0.01837415508578681</v>
      </c>
      <c r="CM79" s="396">
        <v>0.018208488791096655</v>
      </c>
      <c r="CN79" s="396">
        <v>0.015982183795113642</v>
      </c>
      <c r="CO79" s="399">
        <v>0.15210312496169165</v>
      </c>
      <c r="CP79" s="400">
        <v>0.22263049959830133</v>
      </c>
      <c r="CQ79" s="458"/>
      <c r="CS79" s="502"/>
      <c r="CT79" s="484" t="s">
        <v>538</v>
      </c>
      <c r="CU79" s="485">
        <v>257</v>
      </c>
      <c r="CV79" s="485">
        <v>339</v>
      </c>
      <c r="CW79" s="485">
        <v>2</v>
      </c>
      <c r="CX79" s="485">
        <v>55</v>
      </c>
      <c r="CY79" s="396">
        <v>-0.24188790560471973</v>
      </c>
      <c r="CZ79" s="397">
        <v>-0.9636363636363636</v>
      </c>
      <c r="DA79" s="398">
        <v>0.014903734632335885</v>
      </c>
      <c r="DB79" s="396">
        <v>0.021285947507220897</v>
      </c>
      <c r="DC79" s="396">
        <v>0.0006153846153846154</v>
      </c>
      <c r="DD79" s="396">
        <v>0.019489723600283487</v>
      </c>
      <c r="DE79" s="399">
        <v>-0.6382212874885012</v>
      </c>
      <c r="DF79" s="400">
        <v>-1.887433898489887</v>
      </c>
      <c r="DG79" s="458"/>
      <c r="DI79" s="502"/>
      <c r="DJ79" s="484" t="s">
        <v>541</v>
      </c>
      <c r="DK79" s="485">
        <v>1895</v>
      </c>
      <c r="DL79" s="485">
        <v>2727</v>
      </c>
      <c r="DM79" s="485">
        <v>288</v>
      </c>
      <c r="DN79" s="485">
        <v>577</v>
      </c>
      <c r="DO79" s="396">
        <v>-0.3050971763843051</v>
      </c>
      <c r="DP79" s="397">
        <v>-0.5008665511265165</v>
      </c>
      <c r="DQ79" s="398">
        <v>0.02015142814606861</v>
      </c>
      <c r="DR79" s="396">
        <v>0.02177210743141826</v>
      </c>
      <c r="DS79" s="396">
        <v>0.015527280569333621</v>
      </c>
      <c r="DT79" s="396">
        <v>0.026997941231517875</v>
      </c>
      <c r="DU79" s="399">
        <v>-0.162067928534965</v>
      </c>
      <c r="DV79" s="400">
        <v>-1.1470660662184253</v>
      </c>
      <c r="DW79" s="458"/>
      <c r="EL79" s="462"/>
      <c r="EM79" s="462"/>
      <c r="EN79" s="454"/>
      <c r="EO79" s="454"/>
      <c r="EP79" s="484" t="s">
        <v>541</v>
      </c>
      <c r="EQ79" s="485">
        <v>37640</v>
      </c>
      <c r="ER79" s="485">
        <v>37204</v>
      </c>
      <c r="ES79" s="485">
        <v>6250</v>
      </c>
      <c r="ET79" s="485">
        <v>6955</v>
      </c>
      <c r="EU79" s="396">
        <v>0.011719169981722288</v>
      </c>
      <c r="EV79" s="397">
        <v>-0.10136592379583031</v>
      </c>
      <c r="EW79" s="398">
        <v>0.03221940697117031</v>
      </c>
      <c r="EX79" s="396">
        <v>0.03336864169250515</v>
      </c>
      <c r="EY79" s="396">
        <v>0.030089015342990702</v>
      </c>
      <c r="EZ79" s="396">
        <v>0.035164268451760995</v>
      </c>
      <c r="FA79" s="399">
        <v>-0.1149234721334838</v>
      </c>
      <c r="FB79" s="400">
        <v>-0.5075253108770293</v>
      </c>
      <c r="FC79" s="501"/>
    </row>
    <row r="80" spans="1:159" ht="12.75">
      <c r="A80" s="454"/>
      <c r="B80" s="484" t="s">
        <v>541</v>
      </c>
      <c r="C80" s="485">
        <v>33862</v>
      </c>
      <c r="D80" s="485">
        <v>34352</v>
      </c>
      <c r="E80" s="485">
        <v>5604</v>
      </c>
      <c r="F80" s="485">
        <v>6353</v>
      </c>
      <c r="G80" s="396">
        <v>-0.014264089427107551</v>
      </c>
      <c r="H80" s="397">
        <v>-0.11789705650873605</v>
      </c>
      <c r="I80" s="398">
        <v>0.031517800548597</v>
      </c>
      <c r="J80" s="396">
        <v>0.03313345106999866</v>
      </c>
      <c r="K80" s="396">
        <v>0.02937691993164257</v>
      </c>
      <c r="L80" s="396">
        <v>0.034837683702566354</v>
      </c>
      <c r="M80" s="399">
        <v>-0.16156505214016612</v>
      </c>
      <c r="N80" s="400">
        <v>-0.5460763770923783</v>
      </c>
      <c r="O80" s="501"/>
      <c r="Q80" s="502"/>
      <c r="R80" s="484" t="s">
        <v>541</v>
      </c>
      <c r="S80" s="485">
        <v>15679</v>
      </c>
      <c r="T80" s="485">
        <v>16131</v>
      </c>
      <c r="U80" s="485">
        <v>2691</v>
      </c>
      <c r="V80" s="485">
        <v>3443</v>
      </c>
      <c r="W80" s="396">
        <v>-0.028020581489058283</v>
      </c>
      <c r="X80" s="397">
        <v>-0.21841417368573923</v>
      </c>
      <c r="Y80" s="398">
        <v>0.06567147925226911</v>
      </c>
      <c r="Z80" s="396">
        <v>0.06859993365823785</v>
      </c>
      <c r="AA80" s="396">
        <v>0.06150575973669775</v>
      </c>
      <c r="AB80" s="396">
        <v>0.0771990403372273</v>
      </c>
      <c r="AC80" s="399">
        <v>-0.2928454405968742</v>
      </c>
      <c r="AD80" s="400">
        <v>-1.5693280600529547</v>
      </c>
      <c r="AE80" s="458"/>
      <c r="AG80" s="502"/>
      <c r="AH80" s="484" t="s">
        <v>540</v>
      </c>
      <c r="AI80" s="485">
        <v>2727</v>
      </c>
      <c r="AJ80" s="485">
        <v>3052</v>
      </c>
      <c r="AK80" s="485">
        <v>408</v>
      </c>
      <c r="AL80" s="485">
        <v>500</v>
      </c>
      <c r="AM80" s="396">
        <v>-0.10648754914809966</v>
      </c>
      <c r="AN80" s="397">
        <v>-0.18400000000000005</v>
      </c>
      <c r="AO80" s="398">
        <v>0.02533986266110373</v>
      </c>
      <c r="AP80" s="396">
        <v>0.030563093962487107</v>
      </c>
      <c r="AQ80" s="396">
        <v>0.020658227848101268</v>
      </c>
      <c r="AR80" s="396">
        <v>0.028980467165130704</v>
      </c>
      <c r="AS80" s="399">
        <v>-0.5223231301383379</v>
      </c>
      <c r="AT80" s="400">
        <v>-0.8322239317029436</v>
      </c>
      <c r="AU80" s="458"/>
      <c r="AW80" s="502"/>
      <c r="AX80" s="484" t="s">
        <v>540</v>
      </c>
      <c r="AY80" s="485">
        <v>2191</v>
      </c>
      <c r="AZ80" s="485">
        <v>1801</v>
      </c>
      <c r="BA80" s="485">
        <v>373</v>
      </c>
      <c r="BB80" s="485">
        <v>349</v>
      </c>
      <c r="BC80" s="396">
        <v>0.2165463631315936</v>
      </c>
      <c r="BD80" s="397">
        <v>0.06876790830945567</v>
      </c>
      <c r="BE80" s="398">
        <v>0.018259854987915658</v>
      </c>
      <c r="BF80" s="396">
        <v>0.014254394643323546</v>
      </c>
      <c r="BG80" s="396">
        <v>0.01798457087753134</v>
      </c>
      <c r="BH80" s="396">
        <v>0.01649650217432407</v>
      </c>
      <c r="BI80" s="399">
        <v>0.4005460344592112</v>
      </c>
      <c r="BJ80" s="400">
        <v>0.14880687032072723</v>
      </c>
      <c r="BK80" s="458"/>
      <c r="BM80" s="502"/>
      <c r="BN80" s="484" t="s">
        <v>541</v>
      </c>
      <c r="BO80" s="485">
        <v>3240</v>
      </c>
      <c r="BP80" s="485">
        <v>3263</v>
      </c>
      <c r="BQ80" s="485">
        <v>494</v>
      </c>
      <c r="BR80" s="485">
        <v>601</v>
      </c>
      <c r="BS80" s="396">
        <v>-0.007048728164266049</v>
      </c>
      <c r="BT80" s="397">
        <v>-0.1780366056572379</v>
      </c>
      <c r="BU80" s="398">
        <v>0.02230314377955683</v>
      </c>
      <c r="BV80" s="396">
        <v>0.022779313618720504</v>
      </c>
      <c r="BW80" s="396">
        <v>0.018953345610804175</v>
      </c>
      <c r="BX80" s="396">
        <v>0.02256768427772145</v>
      </c>
      <c r="BY80" s="399">
        <v>-0.047616983916367456</v>
      </c>
      <c r="BZ80" s="400">
        <v>-0.36143386669172767</v>
      </c>
      <c r="CA80" s="458"/>
      <c r="CC80" s="502"/>
      <c r="CD80" s="484" t="s">
        <v>538</v>
      </c>
      <c r="CE80" s="485">
        <v>2683</v>
      </c>
      <c r="CF80" s="485">
        <v>2608</v>
      </c>
      <c r="CG80" s="485">
        <v>449</v>
      </c>
      <c r="CH80" s="485">
        <v>492</v>
      </c>
      <c r="CI80" s="396">
        <v>0.028757668711656414</v>
      </c>
      <c r="CJ80" s="397">
        <v>-0.08739837398373984</v>
      </c>
      <c r="CK80" s="398">
        <v>0.015316724515893314</v>
      </c>
      <c r="CL80" s="396">
        <v>0.015183712440979722</v>
      </c>
      <c r="CM80" s="396">
        <v>0.014318058611562868</v>
      </c>
      <c r="CN80" s="396">
        <v>0.01611318530163097</v>
      </c>
      <c r="CO80" s="399">
        <v>0.013301207491359275</v>
      </c>
      <c r="CP80" s="400">
        <v>-0.1795126690068101</v>
      </c>
      <c r="CQ80" s="458"/>
      <c r="CS80" s="502"/>
      <c r="CT80" s="484" t="s">
        <v>540</v>
      </c>
      <c r="CU80" s="485">
        <v>199</v>
      </c>
      <c r="CV80" s="485">
        <v>156</v>
      </c>
      <c r="CW80" s="485">
        <v>63</v>
      </c>
      <c r="CX80" s="485">
        <v>27</v>
      </c>
      <c r="CY80" s="396">
        <v>0.27564102564102555</v>
      </c>
      <c r="CZ80" s="397">
        <v>1.3333333333333335</v>
      </c>
      <c r="DA80" s="398">
        <v>0.011540245882625842</v>
      </c>
      <c r="DB80" s="396">
        <v>0.009795303277659173</v>
      </c>
      <c r="DC80" s="396">
        <v>0.019384615384615386</v>
      </c>
      <c r="DD80" s="396">
        <v>0.00956768249468462</v>
      </c>
      <c r="DE80" s="399">
        <v>0.1744942604966668</v>
      </c>
      <c r="DF80" s="400">
        <v>0.9816932889930765</v>
      </c>
      <c r="DG80" s="458"/>
      <c r="DI80" s="502"/>
      <c r="DJ80" s="484" t="s">
        <v>540</v>
      </c>
      <c r="DK80" s="485">
        <v>690</v>
      </c>
      <c r="DL80" s="485">
        <v>1157</v>
      </c>
      <c r="DM80" s="485">
        <v>116</v>
      </c>
      <c r="DN80" s="485">
        <v>176</v>
      </c>
      <c r="DO80" s="396">
        <v>-0.40363007778738114</v>
      </c>
      <c r="DP80" s="397">
        <v>-0.34090909090909094</v>
      </c>
      <c r="DQ80" s="398">
        <v>0.007337459324953742</v>
      </c>
      <c r="DR80" s="396">
        <v>0.009237377447066713</v>
      </c>
      <c r="DS80" s="396">
        <v>0.006254043562648264</v>
      </c>
      <c r="DT80" s="396">
        <v>0.008235073928504585</v>
      </c>
      <c r="DU80" s="399">
        <v>-0.18999181221129713</v>
      </c>
      <c r="DV80" s="400">
        <v>-0.19810303658563208</v>
      </c>
      <c r="DW80" s="458"/>
      <c r="EL80" s="462"/>
      <c r="EM80" s="462"/>
      <c r="EN80" s="454"/>
      <c r="EO80" s="454"/>
      <c r="EP80" s="484" t="s">
        <v>540</v>
      </c>
      <c r="EQ80" s="485">
        <v>38723</v>
      </c>
      <c r="ER80" s="485">
        <v>33728</v>
      </c>
      <c r="ES80" s="485">
        <v>7156</v>
      </c>
      <c r="ET80" s="485">
        <v>6141</v>
      </c>
      <c r="EU80" s="396">
        <v>0.14809653700189762</v>
      </c>
      <c r="EV80" s="397">
        <v>0.16528252727568793</v>
      </c>
      <c r="EW80" s="398">
        <v>0.03314644251181264</v>
      </c>
      <c r="EX80" s="396">
        <v>0.030250982340737923</v>
      </c>
      <c r="EY80" s="396">
        <v>0.034450719007110636</v>
      </c>
      <c r="EZ80" s="396">
        <v>0.031048709210965388</v>
      </c>
      <c r="FA80" s="399">
        <v>0.2895460171074716</v>
      </c>
      <c r="FB80" s="400">
        <v>0.3402009796145248</v>
      </c>
      <c r="FC80" s="501"/>
    </row>
    <row r="81" spans="1:159" ht="12.75">
      <c r="A81" s="454"/>
      <c r="B81" s="484" t="s">
        <v>535</v>
      </c>
      <c r="C81" s="485">
        <v>23281</v>
      </c>
      <c r="D81" s="485">
        <v>23211</v>
      </c>
      <c r="E81" s="485">
        <v>4000</v>
      </c>
      <c r="F81" s="485">
        <v>4293</v>
      </c>
      <c r="G81" s="396">
        <v>0.0030158114687002247</v>
      </c>
      <c r="H81" s="397">
        <v>-0.0682506405776846</v>
      </c>
      <c r="I81" s="398">
        <v>0.021669302302636785</v>
      </c>
      <c r="J81" s="396">
        <v>0.02238764941737712</v>
      </c>
      <c r="K81" s="396">
        <v>0.020968536710665647</v>
      </c>
      <c r="L81" s="396">
        <v>0.023541346786576003</v>
      </c>
      <c r="M81" s="399">
        <v>-0.07183471147403364</v>
      </c>
      <c r="N81" s="400">
        <v>-0.2572810075910356</v>
      </c>
      <c r="O81" s="501"/>
      <c r="Q81" s="502"/>
      <c r="R81" s="484" t="s">
        <v>540</v>
      </c>
      <c r="S81" s="485">
        <v>12348</v>
      </c>
      <c r="T81" s="485">
        <v>10517</v>
      </c>
      <c r="U81" s="485">
        <v>2353</v>
      </c>
      <c r="V81" s="485">
        <v>1817</v>
      </c>
      <c r="W81" s="396">
        <v>0.1740990776837501</v>
      </c>
      <c r="X81" s="397">
        <v>0.294991744634012</v>
      </c>
      <c r="Y81" s="398">
        <v>0.05171958835429677</v>
      </c>
      <c r="Z81" s="396">
        <v>0.04472540464222228</v>
      </c>
      <c r="AA81" s="396">
        <v>0.05378039861034924</v>
      </c>
      <c r="AB81" s="396">
        <v>0.040740823785286664</v>
      </c>
      <c r="AC81" s="399">
        <v>0.6994183712074491</v>
      </c>
      <c r="AD81" s="400">
        <v>1.3039574825062579</v>
      </c>
      <c r="AE81" s="458"/>
      <c r="AG81" s="502"/>
      <c r="AH81" s="484" t="s">
        <v>547</v>
      </c>
      <c r="AI81" s="485">
        <v>0</v>
      </c>
      <c r="AJ81" s="485">
        <v>21</v>
      </c>
      <c r="AK81" s="485">
        <v>0</v>
      </c>
      <c r="AL81" s="485">
        <v>1</v>
      </c>
      <c r="AM81" s="396">
        <v>-1</v>
      </c>
      <c r="AN81" s="397">
        <v>-1</v>
      </c>
      <c r="AO81" s="398">
        <v>0</v>
      </c>
      <c r="AP81" s="396">
        <v>0.00021029651809050762</v>
      </c>
      <c r="AQ81" s="396">
        <v>0</v>
      </c>
      <c r="AR81" s="396">
        <v>5.79609343302614E-05</v>
      </c>
      <c r="AS81" s="399">
        <v>-0.021029651809050764</v>
      </c>
      <c r="AT81" s="400">
        <v>-0.00579609343302614</v>
      </c>
      <c r="AU81" s="458"/>
      <c r="AW81" s="502"/>
      <c r="AX81" s="484" t="s">
        <v>535</v>
      </c>
      <c r="AY81" s="485">
        <v>919</v>
      </c>
      <c r="AZ81" s="485">
        <v>883</v>
      </c>
      <c r="BA81" s="485">
        <v>212</v>
      </c>
      <c r="BB81" s="485">
        <v>141</v>
      </c>
      <c r="BC81" s="396">
        <v>0.040770101925254876</v>
      </c>
      <c r="BD81" s="397">
        <v>0.5035460992907801</v>
      </c>
      <c r="BE81" s="398">
        <v>0.00765897158096508</v>
      </c>
      <c r="BF81" s="396">
        <v>0.006988689877876008</v>
      </c>
      <c r="BG81" s="396">
        <v>0.010221793635486982</v>
      </c>
      <c r="BH81" s="396">
        <v>0.006664775950085082</v>
      </c>
      <c r="BI81" s="399">
        <v>0.06702817030890722</v>
      </c>
      <c r="BJ81" s="400">
        <v>0.35570176854019003</v>
      </c>
      <c r="BK81" s="458"/>
      <c r="BM81" s="502"/>
      <c r="BN81" s="484" t="s">
        <v>535</v>
      </c>
      <c r="BO81" s="485">
        <v>698</v>
      </c>
      <c r="BP81" s="485">
        <v>650</v>
      </c>
      <c r="BQ81" s="485">
        <v>86</v>
      </c>
      <c r="BR81" s="485">
        <v>111</v>
      </c>
      <c r="BS81" s="396">
        <v>0.0738461538461539</v>
      </c>
      <c r="BT81" s="397">
        <v>-0.22522522522522526</v>
      </c>
      <c r="BU81" s="398">
        <v>0.004804813073497119</v>
      </c>
      <c r="BV81" s="396">
        <v>0.0045377118762391444</v>
      </c>
      <c r="BW81" s="396">
        <v>0.0032995702885205646</v>
      </c>
      <c r="BX81" s="396">
        <v>0.0041680748000450605</v>
      </c>
      <c r="BY81" s="399">
        <v>0.026710119725797433</v>
      </c>
      <c r="BZ81" s="400">
        <v>-0.08685045115244959</v>
      </c>
      <c r="CA81" s="458"/>
      <c r="CC81" s="502"/>
      <c r="CD81" s="484" t="s">
        <v>535</v>
      </c>
      <c r="CE81" s="485">
        <v>210</v>
      </c>
      <c r="CF81" s="485">
        <v>184</v>
      </c>
      <c r="CG81" s="485">
        <v>27</v>
      </c>
      <c r="CH81" s="485">
        <v>25</v>
      </c>
      <c r="CI81" s="396">
        <v>0.14130434782608692</v>
      </c>
      <c r="CJ81" s="397">
        <v>0.08000000000000007</v>
      </c>
      <c r="CK81" s="398">
        <v>0.001198849104859335</v>
      </c>
      <c r="CL81" s="396">
        <v>0.001071243515774643</v>
      </c>
      <c r="CM81" s="396">
        <v>0.0008609968430115756</v>
      </c>
      <c r="CN81" s="396">
        <v>0.000818759415733281</v>
      </c>
      <c r="CO81" s="399">
        <v>0.012760558908469208</v>
      </c>
      <c r="CP81" s="400">
        <v>0.004223742727829465</v>
      </c>
      <c r="CQ81" s="458"/>
      <c r="CS81" s="502"/>
      <c r="CT81" s="484" t="s">
        <v>547</v>
      </c>
      <c r="CU81" s="485">
        <v>7</v>
      </c>
      <c r="CV81" s="485">
        <v>96</v>
      </c>
      <c r="CW81" s="485">
        <v>0</v>
      </c>
      <c r="CX81" s="485">
        <v>8</v>
      </c>
      <c r="CY81" s="396">
        <v>-0.9270833333333334</v>
      </c>
      <c r="CZ81" s="397">
        <v>-1</v>
      </c>
      <c r="DA81" s="398">
        <v>0.0004059382973787984</v>
      </c>
      <c r="DB81" s="396">
        <v>0.006027878940097953</v>
      </c>
      <c r="DC81" s="396">
        <v>0</v>
      </c>
      <c r="DD81" s="396">
        <v>0.002834868887313962</v>
      </c>
      <c r="DE81" s="399">
        <v>-0.5621940642719154</v>
      </c>
      <c r="DF81" s="400">
        <v>-0.28348688873139616</v>
      </c>
      <c r="DG81" s="458"/>
      <c r="DI81" s="502"/>
      <c r="DJ81" s="484" t="s">
        <v>535</v>
      </c>
      <c r="DK81" s="485">
        <v>0</v>
      </c>
      <c r="DL81" s="485">
        <v>0</v>
      </c>
      <c r="DM81" s="485">
        <v>0</v>
      </c>
      <c r="DN81" s="485">
        <v>0</v>
      </c>
      <c r="DO81" s="396" t="s">
        <v>493</v>
      </c>
      <c r="DP81" s="397" t="s">
        <v>493</v>
      </c>
      <c r="DQ81" s="398">
        <v>0</v>
      </c>
      <c r="DR81" s="396">
        <v>0</v>
      </c>
      <c r="DS81" s="396">
        <v>0</v>
      </c>
      <c r="DT81" s="396">
        <v>0</v>
      </c>
      <c r="DU81" s="399">
        <v>0</v>
      </c>
      <c r="DV81" s="400">
        <v>0</v>
      </c>
      <c r="DW81" s="458"/>
      <c r="EL81" s="462"/>
      <c r="EM81" s="462"/>
      <c r="EN81" s="454"/>
      <c r="EO81" s="454"/>
      <c r="EP81" s="484" t="s">
        <v>535</v>
      </c>
      <c r="EQ81" s="485">
        <v>24021</v>
      </c>
      <c r="ER81" s="485">
        <v>23848</v>
      </c>
      <c r="ES81" s="485">
        <v>4112</v>
      </c>
      <c r="ET81" s="485">
        <v>4401</v>
      </c>
      <c r="EU81" s="396">
        <v>0.007254277088225347</v>
      </c>
      <c r="EV81" s="397">
        <v>-0.06566689388775282</v>
      </c>
      <c r="EW81" s="398">
        <v>0.020561699650756694</v>
      </c>
      <c r="EX81" s="396">
        <v>0.021389510995668822</v>
      </c>
      <c r="EY81" s="396">
        <v>0.019796164974460444</v>
      </c>
      <c r="EZ81" s="396">
        <v>0.02225132213604603</v>
      </c>
      <c r="FA81" s="399">
        <v>-0.08278113449121278</v>
      </c>
      <c r="FB81" s="400">
        <v>-0.24551571615855847</v>
      </c>
      <c r="FC81" s="501"/>
    </row>
    <row r="82" spans="1:159" ht="12.75">
      <c r="A82" s="454"/>
      <c r="B82" s="484" t="s">
        <v>534</v>
      </c>
      <c r="C82" s="485">
        <v>7319</v>
      </c>
      <c r="D82" s="485">
        <v>8290</v>
      </c>
      <c r="E82" s="485">
        <v>1296</v>
      </c>
      <c r="F82" s="485">
        <v>1668</v>
      </c>
      <c r="G82" s="396">
        <v>-0.11712907117008442</v>
      </c>
      <c r="H82" s="397">
        <v>-0.2230215827338129</v>
      </c>
      <c r="I82" s="398">
        <v>0.006812320070142976</v>
      </c>
      <c r="J82" s="396">
        <v>0.007995933551766678</v>
      </c>
      <c r="K82" s="396">
        <v>0.0067938058942556695</v>
      </c>
      <c r="L82" s="396">
        <v>0.009146742706733933</v>
      </c>
      <c r="M82" s="399">
        <v>-0.11836134816237019</v>
      </c>
      <c r="N82" s="400">
        <v>-0.23529368124782635</v>
      </c>
      <c r="O82" s="501"/>
      <c r="Q82" s="502"/>
      <c r="R82" s="484" t="s">
        <v>534</v>
      </c>
      <c r="S82" s="485">
        <v>5937</v>
      </c>
      <c r="T82" s="485">
        <v>6785</v>
      </c>
      <c r="U82" s="485">
        <v>987</v>
      </c>
      <c r="V82" s="485">
        <v>1428</v>
      </c>
      <c r="W82" s="396">
        <v>-0.12498157700810608</v>
      </c>
      <c r="X82" s="397">
        <v>-0.3088235294117647</v>
      </c>
      <c r="Y82" s="398">
        <v>0.024867119862282145</v>
      </c>
      <c r="Z82" s="396">
        <v>0.02885441385352079</v>
      </c>
      <c r="AA82" s="396">
        <v>0.022558968732857926</v>
      </c>
      <c r="AB82" s="396">
        <v>0.032018655126796566</v>
      </c>
      <c r="AC82" s="399">
        <v>-0.3987293991238646</v>
      </c>
      <c r="AD82" s="400">
        <v>-0.945968639393864</v>
      </c>
      <c r="AE82" s="458"/>
      <c r="AG82" s="502"/>
      <c r="AH82" s="484" t="s">
        <v>546</v>
      </c>
      <c r="AI82" s="485">
        <v>0</v>
      </c>
      <c r="AJ82" s="485">
        <v>0</v>
      </c>
      <c r="AK82" s="485">
        <v>0</v>
      </c>
      <c r="AL82" s="485">
        <v>0</v>
      </c>
      <c r="AM82" s="396" t="s">
        <v>493</v>
      </c>
      <c r="AN82" s="397" t="s">
        <v>493</v>
      </c>
      <c r="AO82" s="398">
        <v>0</v>
      </c>
      <c r="AP82" s="396">
        <v>0</v>
      </c>
      <c r="AQ82" s="396">
        <v>0</v>
      </c>
      <c r="AR82" s="396">
        <v>0</v>
      </c>
      <c r="AS82" s="399">
        <v>0</v>
      </c>
      <c r="AT82" s="400">
        <v>0</v>
      </c>
      <c r="AU82" s="458"/>
      <c r="AW82" s="502"/>
      <c r="AX82" s="484" t="s">
        <v>547</v>
      </c>
      <c r="AY82" s="485">
        <v>625</v>
      </c>
      <c r="AZ82" s="485">
        <v>851</v>
      </c>
      <c r="BA82" s="485">
        <v>48</v>
      </c>
      <c r="BB82" s="485">
        <v>170</v>
      </c>
      <c r="BC82" s="396">
        <v>-0.26556991774383076</v>
      </c>
      <c r="BD82" s="397">
        <v>-0.7176470588235294</v>
      </c>
      <c r="BE82" s="398">
        <v>0.005208767397283107</v>
      </c>
      <c r="BF82" s="396">
        <v>0.0067354191235248955</v>
      </c>
      <c r="BG82" s="396">
        <v>0.0023143683702989393</v>
      </c>
      <c r="BH82" s="396">
        <v>0.008035545471733787</v>
      </c>
      <c r="BI82" s="399">
        <v>-0.15266517262417884</v>
      </c>
      <c r="BJ82" s="400">
        <v>-0.5721177101434848</v>
      </c>
      <c r="BK82" s="458"/>
      <c r="BM82" s="502"/>
      <c r="BN82" s="484" t="s">
        <v>547</v>
      </c>
      <c r="BO82" s="485">
        <v>363</v>
      </c>
      <c r="BP82" s="485">
        <v>742</v>
      </c>
      <c r="BQ82" s="485">
        <v>2</v>
      </c>
      <c r="BR82" s="485">
        <v>107</v>
      </c>
      <c r="BS82" s="396">
        <v>-0.5107816711590296</v>
      </c>
      <c r="BT82" s="397">
        <v>-0.9813084112149533</v>
      </c>
      <c r="BU82" s="398">
        <v>0.0024987781456725705</v>
      </c>
      <c r="BV82" s="396">
        <v>0.005179972634106839</v>
      </c>
      <c r="BW82" s="396">
        <v>7.67341927562922E-05</v>
      </c>
      <c r="BX82" s="396">
        <v>0.004017873906349743</v>
      </c>
      <c r="BY82" s="399">
        <v>-0.2681194488434268</v>
      </c>
      <c r="BZ82" s="400">
        <v>-0.39411397135934506</v>
      </c>
      <c r="CA82" s="458"/>
      <c r="CC82" s="502"/>
      <c r="CD82" s="484" t="s">
        <v>547</v>
      </c>
      <c r="CE82" s="485">
        <v>5</v>
      </c>
      <c r="CF82" s="485">
        <v>10</v>
      </c>
      <c r="CG82" s="485">
        <v>1</v>
      </c>
      <c r="CH82" s="485">
        <v>1</v>
      </c>
      <c r="CI82" s="396">
        <v>-0.5</v>
      </c>
      <c r="CJ82" s="397">
        <v>0</v>
      </c>
      <c r="CK82" s="398">
        <v>2.8544026306174642E-05</v>
      </c>
      <c r="CL82" s="396">
        <v>5.821975629210016E-05</v>
      </c>
      <c r="CM82" s="396">
        <v>3.188877196339169E-05</v>
      </c>
      <c r="CN82" s="396">
        <v>3.2750376629331234E-05</v>
      </c>
      <c r="CO82" s="399">
        <v>-0.002967572998592552</v>
      </c>
      <c r="CP82" s="400">
        <v>-8.616046659395423E-05</v>
      </c>
      <c r="CQ82" s="458"/>
      <c r="CS82" s="502"/>
      <c r="CT82" s="484" t="s">
        <v>535</v>
      </c>
      <c r="CU82" s="485">
        <v>0</v>
      </c>
      <c r="CV82" s="485">
        <v>0</v>
      </c>
      <c r="CW82" s="485">
        <v>0</v>
      </c>
      <c r="CX82" s="485">
        <v>0</v>
      </c>
      <c r="CY82" s="396" t="s">
        <v>493</v>
      </c>
      <c r="CZ82" s="397" t="s">
        <v>493</v>
      </c>
      <c r="DA82" s="398">
        <v>0</v>
      </c>
      <c r="DB82" s="396">
        <v>0</v>
      </c>
      <c r="DC82" s="396">
        <v>0</v>
      </c>
      <c r="DD82" s="396">
        <v>0</v>
      </c>
      <c r="DE82" s="399">
        <v>0</v>
      </c>
      <c r="DF82" s="400">
        <v>0</v>
      </c>
      <c r="DG82" s="458"/>
      <c r="DI82" s="502"/>
      <c r="DJ82" s="484" t="s">
        <v>534</v>
      </c>
      <c r="DK82" s="485">
        <v>0</v>
      </c>
      <c r="DL82" s="485">
        <v>0</v>
      </c>
      <c r="DM82" s="485">
        <v>0</v>
      </c>
      <c r="DN82" s="485">
        <v>0</v>
      </c>
      <c r="DO82" s="396" t="s">
        <v>493</v>
      </c>
      <c r="DP82" s="397" t="s">
        <v>493</v>
      </c>
      <c r="DQ82" s="398">
        <v>0</v>
      </c>
      <c r="DR82" s="396">
        <v>0</v>
      </c>
      <c r="DS82" s="396">
        <v>0</v>
      </c>
      <c r="DT82" s="396">
        <v>0</v>
      </c>
      <c r="DU82" s="399">
        <v>0</v>
      </c>
      <c r="DV82" s="400">
        <v>0</v>
      </c>
      <c r="DW82" s="458"/>
      <c r="EL82" s="462"/>
      <c r="EM82" s="462"/>
      <c r="EN82" s="454"/>
      <c r="EO82" s="454"/>
      <c r="EP82" s="484" t="s">
        <v>534</v>
      </c>
      <c r="EQ82" s="485">
        <v>8218</v>
      </c>
      <c r="ER82" s="485">
        <v>8959</v>
      </c>
      <c r="ES82" s="485">
        <v>1504</v>
      </c>
      <c r="ET82" s="485">
        <v>1857</v>
      </c>
      <c r="EU82" s="396">
        <v>-0.08271012389775645</v>
      </c>
      <c r="EV82" s="397">
        <v>-0.19009154550350027</v>
      </c>
      <c r="EW82" s="398">
        <v>0.007034513456139149</v>
      </c>
      <c r="EX82" s="396">
        <v>0.00803541718425851</v>
      </c>
      <c r="EY82" s="396">
        <v>0.007240620652137283</v>
      </c>
      <c r="EZ82" s="396">
        <v>0.009388935516163936</v>
      </c>
      <c r="FA82" s="399">
        <v>-0.10009037281193617</v>
      </c>
      <c r="FB82" s="400">
        <v>-0.21483148640266525</v>
      </c>
      <c r="FC82" s="501"/>
    </row>
    <row r="83" spans="1:159" ht="12.75">
      <c r="A83" s="454"/>
      <c r="B83" s="484" t="s">
        <v>547</v>
      </c>
      <c r="C83" s="485">
        <v>3619</v>
      </c>
      <c r="D83" s="485">
        <v>5375</v>
      </c>
      <c r="E83" s="485">
        <v>350</v>
      </c>
      <c r="F83" s="485">
        <v>928</v>
      </c>
      <c r="G83" s="396">
        <v>-0.32669767441860464</v>
      </c>
      <c r="H83" s="397">
        <v>-0.6228448275862069</v>
      </c>
      <c r="I83" s="398">
        <v>0.003368463770166338</v>
      </c>
      <c r="J83" s="396">
        <v>0.0051843356864590935</v>
      </c>
      <c r="K83" s="396">
        <v>0.001834746962183244</v>
      </c>
      <c r="L83" s="396">
        <v>0.0050888352708927395</v>
      </c>
      <c r="M83" s="399">
        <v>-0.18158719162927553</v>
      </c>
      <c r="N83" s="400">
        <v>-0.3254088308709496</v>
      </c>
      <c r="O83" s="501"/>
      <c r="Q83" s="502"/>
      <c r="R83" s="484" t="s">
        <v>547</v>
      </c>
      <c r="S83" s="485">
        <v>2396</v>
      </c>
      <c r="T83" s="485">
        <v>3447</v>
      </c>
      <c r="U83" s="485">
        <v>279</v>
      </c>
      <c r="V83" s="485">
        <v>610</v>
      </c>
      <c r="W83" s="396">
        <v>-0.30490281404119524</v>
      </c>
      <c r="X83" s="397">
        <v>-0.5426229508196722</v>
      </c>
      <c r="Y83" s="398">
        <v>0.01003564412835237</v>
      </c>
      <c r="Z83" s="396">
        <v>0.014658977826541807</v>
      </c>
      <c r="AA83" s="396">
        <v>0.006376851343938563</v>
      </c>
      <c r="AB83" s="396">
        <v>0.013677436713827665</v>
      </c>
      <c r="AC83" s="399">
        <v>-0.4623333698189437</v>
      </c>
      <c r="AD83" s="400">
        <v>-0.7300585369889102</v>
      </c>
      <c r="AE83" s="458"/>
      <c r="AG83" s="502"/>
      <c r="AH83" s="484" t="s">
        <v>535</v>
      </c>
      <c r="AI83" s="485">
        <v>0</v>
      </c>
      <c r="AJ83" s="485">
        <v>0</v>
      </c>
      <c r="AK83" s="485">
        <v>0</v>
      </c>
      <c r="AL83" s="485">
        <v>0</v>
      </c>
      <c r="AM83" s="396" t="s">
        <v>493</v>
      </c>
      <c r="AN83" s="397" t="s">
        <v>493</v>
      </c>
      <c r="AO83" s="398">
        <v>0</v>
      </c>
      <c r="AP83" s="396">
        <v>0</v>
      </c>
      <c r="AQ83" s="396">
        <v>0</v>
      </c>
      <c r="AR83" s="396">
        <v>0</v>
      </c>
      <c r="AS83" s="399">
        <v>0</v>
      </c>
      <c r="AT83" s="400">
        <v>0</v>
      </c>
      <c r="AU83" s="458"/>
      <c r="AW83" s="502"/>
      <c r="AX83" s="484" t="s">
        <v>534</v>
      </c>
      <c r="AY83" s="485">
        <v>620</v>
      </c>
      <c r="AZ83" s="485">
        <v>716</v>
      </c>
      <c r="BA83" s="485">
        <v>149</v>
      </c>
      <c r="BB83" s="485">
        <v>94</v>
      </c>
      <c r="BC83" s="396">
        <v>-0.13407821229050276</v>
      </c>
      <c r="BD83" s="397">
        <v>0.5851063829787233</v>
      </c>
      <c r="BE83" s="398">
        <v>0.005167097258104842</v>
      </c>
      <c r="BF83" s="396">
        <v>0.00566693312860614</v>
      </c>
      <c r="BG83" s="396">
        <v>0.007184185149469624</v>
      </c>
      <c r="BH83" s="396">
        <v>0.004443183966723388</v>
      </c>
      <c r="BI83" s="399">
        <v>-0.049983587050129834</v>
      </c>
      <c r="BJ83" s="400">
        <v>0.27410011827462366</v>
      </c>
      <c r="BK83" s="458"/>
      <c r="BM83" s="502"/>
      <c r="BN83" s="484" t="s">
        <v>534</v>
      </c>
      <c r="BO83" s="485">
        <v>0</v>
      </c>
      <c r="BP83" s="485">
        <v>0</v>
      </c>
      <c r="BQ83" s="485">
        <v>0</v>
      </c>
      <c r="BR83" s="485">
        <v>0</v>
      </c>
      <c r="BS83" s="396" t="s">
        <v>493</v>
      </c>
      <c r="BT83" s="397" t="s">
        <v>493</v>
      </c>
      <c r="BU83" s="398">
        <v>0</v>
      </c>
      <c r="BV83" s="396">
        <v>0</v>
      </c>
      <c r="BW83" s="396">
        <v>0</v>
      </c>
      <c r="BX83" s="396">
        <v>0</v>
      </c>
      <c r="BY83" s="399">
        <v>0</v>
      </c>
      <c r="BZ83" s="400">
        <v>0</v>
      </c>
      <c r="CA83" s="458"/>
      <c r="CC83" s="502"/>
      <c r="CD83" s="484" t="s">
        <v>534</v>
      </c>
      <c r="CE83" s="485">
        <v>0</v>
      </c>
      <c r="CF83" s="485">
        <v>0</v>
      </c>
      <c r="CG83" s="485">
        <v>0</v>
      </c>
      <c r="CH83" s="485">
        <v>0</v>
      </c>
      <c r="CI83" s="396" t="s">
        <v>493</v>
      </c>
      <c r="CJ83" s="397" t="s">
        <v>493</v>
      </c>
      <c r="CK83" s="398">
        <v>0</v>
      </c>
      <c r="CL83" s="396">
        <v>0</v>
      </c>
      <c r="CM83" s="396">
        <v>0</v>
      </c>
      <c r="CN83" s="396">
        <v>0</v>
      </c>
      <c r="CO83" s="399">
        <v>0</v>
      </c>
      <c r="CP83" s="400">
        <v>0</v>
      </c>
      <c r="CQ83" s="458"/>
      <c r="CS83" s="502"/>
      <c r="CT83" s="484" t="s">
        <v>534</v>
      </c>
      <c r="CU83" s="485">
        <v>0</v>
      </c>
      <c r="CV83" s="485">
        <v>0</v>
      </c>
      <c r="CW83" s="485">
        <v>0</v>
      </c>
      <c r="CX83" s="485">
        <v>0</v>
      </c>
      <c r="CY83" s="396" t="s">
        <v>493</v>
      </c>
      <c r="CZ83" s="397" t="s">
        <v>493</v>
      </c>
      <c r="DA83" s="398">
        <v>0</v>
      </c>
      <c r="DB83" s="396">
        <v>0</v>
      </c>
      <c r="DC83" s="396">
        <v>0</v>
      </c>
      <c r="DD83" s="396">
        <v>0</v>
      </c>
      <c r="DE83" s="399">
        <v>0</v>
      </c>
      <c r="DF83" s="400">
        <v>0</v>
      </c>
      <c r="DG83" s="458"/>
      <c r="DI83" s="502"/>
      <c r="DJ83" s="484" t="s">
        <v>547</v>
      </c>
      <c r="DK83" s="485">
        <v>0</v>
      </c>
      <c r="DL83" s="485">
        <v>0</v>
      </c>
      <c r="DM83" s="485">
        <v>0</v>
      </c>
      <c r="DN83" s="485">
        <v>0</v>
      </c>
      <c r="DO83" s="396" t="s">
        <v>493</v>
      </c>
      <c r="DP83" s="397" t="s">
        <v>493</v>
      </c>
      <c r="DQ83" s="398">
        <v>0</v>
      </c>
      <c r="DR83" s="396">
        <v>0</v>
      </c>
      <c r="DS83" s="396">
        <v>0</v>
      </c>
      <c r="DT83" s="396">
        <v>0</v>
      </c>
      <c r="DU83" s="399">
        <v>0</v>
      </c>
      <c r="DV83" s="400">
        <v>0</v>
      </c>
      <c r="DW83" s="458"/>
      <c r="EL83" s="462"/>
      <c r="EM83" s="462"/>
      <c r="EN83" s="454"/>
      <c r="EO83" s="454"/>
      <c r="EP83" s="484" t="s">
        <v>547</v>
      </c>
      <c r="EQ83" s="485">
        <v>3637</v>
      </c>
      <c r="ER83" s="485">
        <v>5549</v>
      </c>
      <c r="ES83" s="485">
        <v>350</v>
      </c>
      <c r="ET83" s="485">
        <v>962</v>
      </c>
      <c r="EU83" s="396">
        <v>-0.34456658857451794</v>
      </c>
      <c r="EV83" s="397">
        <v>-0.6361746361746361</v>
      </c>
      <c r="EW83" s="398">
        <v>0.003113230158186674</v>
      </c>
      <c r="EX83" s="396">
        <v>0.004976953896132434</v>
      </c>
      <c r="EY83" s="396">
        <v>0.0016849848592074793</v>
      </c>
      <c r="EZ83" s="396">
        <v>0.004863842739122081</v>
      </c>
      <c r="FA83" s="399">
        <v>-0.186372373794576</v>
      </c>
      <c r="FB83" s="400">
        <v>-0.3178857879914602</v>
      </c>
      <c r="FC83" s="501"/>
    </row>
    <row r="84" spans="1:159" ht="12.75">
      <c r="A84" s="454"/>
      <c r="B84" s="484" t="s">
        <v>539</v>
      </c>
      <c r="C84" s="485">
        <v>1490</v>
      </c>
      <c r="D84" s="485">
        <v>2092</v>
      </c>
      <c r="E84" s="485">
        <v>190</v>
      </c>
      <c r="F84" s="485">
        <v>320</v>
      </c>
      <c r="G84" s="396">
        <v>-0.28776290630975143</v>
      </c>
      <c r="H84" s="397">
        <v>-0.40625</v>
      </c>
      <c r="I84" s="398">
        <v>0.0013868502397203217</v>
      </c>
      <c r="J84" s="396">
        <v>0.002017791675548358</v>
      </c>
      <c r="K84" s="396">
        <v>0.0009960054937566182</v>
      </c>
      <c r="L84" s="396">
        <v>0.001754770783066462</v>
      </c>
      <c r="M84" s="399">
        <v>-0.0630941435828036</v>
      </c>
      <c r="N84" s="400">
        <v>-0.07587652893098439</v>
      </c>
      <c r="O84" s="501"/>
      <c r="Q84" s="502"/>
      <c r="R84" s="484" t="s">
        <v>539</v>
      </c>
      <c r="S84" s="485">
        <v>1246</v>
      </c>
      <c r="T84" s="485">
        <v>1867</v>
      </c>
      <c r="U84" s="485">
        <v>144</v>
      </c>
      <c r="V84" s="485">
        <v>257</v>
      </c>
      <c r="W84" s="396">
        <v>-0.3326191751472951</v>
      </c>
      <c r="X84" s="397">
        <v>-0.4396887159533074</v>
      </c>
      <c r="Y84" s="398">
        <v>0.00521887002668074</v>
      </c>
      <c r="Z84" s="396">
        <v>0.007939748071410953</v>
      </c>
      <c r="AA84" s="396">
        <v>0.0032912781130005485</v>
      </c>
      <c r="AB84" s="396">
        <v>0.005762461041727393</v>
      </c>
      <c r="AC84" s="399">
        <v>-0.2720878044730214</v>
      </c>
      <c r="AD84" s="400">
        <v>-0.24711829287268447</v>
      </c>
      <c r="AE84" s="458"/>
      <c r="AG84" s="502"/>
      <c r="AH84" s="484" t="s">
        <v>534</v>
      </c>
      <c r="AI84" s="485">
        <v>0</v>
      </c>
      <c r="AJ84" s="485">
        <v>0</v>
      </c>
      <c r="AK84" s="485">
        <v>0</v>
      </c>
      <c r="AL84" s="485">
        <v>0</v>
      </c>
      <c r="AM84" s="396" t="s">
        <v>493</v>
      </c>
      <c r="AN84" s="397" t="s">
        <v>493</v>
      </c>
      <c r="AO84" s="398">
        <v>0</v>
      </c>
      <c r="AP84" s="396">
        <v>0</v>
      </c>
      <c r="AQ84" s="396">
        <v>0</v>
      </c>
      <c r="AR84" s="396">
        <v>0</v>
      </c>
      <c r="AS84" s="399">
        <v>0</v>
      </c>
      <c r="AT84" s="400">
        <v>0</v>
      </c>
      <c r="AU84" s="458"/>
      <c r="AW84" s="502"/>
      <c r="AX84" s="484" t="s">
        <v>539</v>
      </c>
      <c r="AY84" s="485">
        <v>214</v>
      </c>
      <c r="AZ84" s="485">
        <v>133</v>
      </c>
      <c r="BA84" s="485">
        <v>41</v>
      </c>
      <c r="BB84" s="485">
        <v>36</v>
      </c>
      <c r="BC84" s="396">
        <v>0.6090225563909775</v>
      </c>
      <c r="BD84" s="397">
        <v>0.13888888888888884</v>
      </c>
      <c r="BE84" s="398">
        <v>0.0017834819568297358</v>
      </c>
      <c r="BF84" s="396">
        <v>0.001052656572771811</v>
      </c>
      <c r="BG84" s="396">
        <v>0.0019768563162970106</v>
      </c>
      <c r="BH84" s="396">
        <v>0.0017016449234259785</v>
      </c>
      <c r="BI84" s="399">
        <v>0.07308253840579249</v>
      </c>
      <c r="BJ84" s="400">
        <v>0.027521139287103216</v>
      </c>
      <c r="BK84" s="458"/>
      <c r="BM84" s="502"/>
      <c r="BN84" s="484" t="s">
        <v>543</v>
      </c>
      <c r="BO84" s="485">
        <v>0</v>
      </c>
      <c r="BP84" s="485">
        <v>0</v>
      </c>
      <c r="BQ84" s="485">
        <v>0</v>
      </c>
      <c r="BR84" s="485">
        <v>0</v>
      </c>
      <c r="BS84" s="396" t="s">
        <v>493</v>
      </c>
      <c r="BT84" s="397" t="s">
        <v>493</v>
      </c>
      <c r="BU84" s="398">
        <v>0</v>
      </c>
      <c r="BV84" s="396">
        <v>0</v>
      </c>
      <c r="BW84" s="396">
        <v>0</v>
      </c>
      <c r="BX84" s="396">
        <v>0</v>
      </c>
      <c r="BY84" s="399">
        <v>0</v>
      </c>
      <c r="BZ84" s="400">
        <v>0</v>
      </c>
      <c r="CA84" s="458"/>
      <c r="CC84" s="502"/>
      <c r="CD84" s="484" t="s">
        <v>543</v>
      </c>
      <c r="CE84" s="485">
        <v>0</v>
      </c>
      <c r="CF84" s="485">
        <v>0</v>
      </c>
      <c r="CG84" s="485">
        <v>0</v>
      </c>
      <c r="CH84" s="485">
        <v>0</v>
      </c>
      <c r="CI84" s="396" t="s">
        <v>493</v>
      </c>
      <c r="CJ84" s="397" t="s">
        <v>493</v>
      </c>
      <c r="CK84" s="398">
        <v>0</v>
      </c>
      <c r="CL84" s="396">
        <v>0</v>
      </c>
      <c r="CM84" s="396">
        <v>0</v>
      </c>
      <c r="CN84" s="396">
        <v>0</v>
      </c>
      <c r="CO84" s="399">
        <v>0</v>
      </c>
      <c r="CP84" s="400">
        <v>0</v>
      </c>
      <c r="CQ84" s="458"/>
      <c r="CS84" s="502"/>
      <c r="CT84" s="484" t="s">
        <v>543</v>
      </c>
      <c r="CU84" s="485">
        <v>0</v>
      </c>
      <c r="CV84" s="485">
        <v>0</v>
      </c>
      <c r="CW84" s="485">
        <v>0</v>
      </c>
      <c r="CX84" s="485">
        <v>0</v>
      </c>
      <c r="CY84" s="396" t="s">
        <v>493</v>
      </c>
      <c r="CZ84" s="397" t="s">
        <v>493</v>
      </c>
      <c r="DA84" s="398">
        <v>0</v>
      </c>
      <c r="DB84" s="396">
        <v>0</v>
      </c>
      <c r="DC84" s="396">
        <v>0</v>
      </c>
      <c r="DD84" s="396">
        <v>0</v>
      </c>
      <c r="DE84" s="399">
        <v>0</v>
      </c>
      <c r="DF84" s="400">
        <v>0</v>
      </c>
      <c r="DG84" s="458"/>
      <c r="DI84" s="502"/>
      <c r="DJ84" s="484" t="s">
        <v>543</v>
      </c>
      <c r="DK84" s="485">
        <v>0</v>
      </c>
      <c r="DL84" s="485">
        <v>0</v>
      </c>
      <c r="DM84" s="485">
        <v>0</v>
      </c>
      <c r="DN84" s="485">
        <v>0</v>
      </c>
      <c r="DO84" s="396" t="s">
        <v>493</v>
      </c>
      <c r="DP84" s="397" t="s">
        <v>493</v>
      </c>
      <c r="DQ84" s="398">
        <v>0</v>
      </c>
      <c r="DR84" s="396">
        <v>0</v>
      </c>
      <c r="DS84" s="396">
        <v>0</v>
      </c>
      <c r="DT84" s="396">
        <v>0</v>
      </c>
      <c r="DU84" s="399">
        <v>0</v>
      </c>
      <c r="DV84" s="400">
        <v>0</v>
      </c>
      <c r="DW84" s="458"/>
      <c r="EL84" s="462"/>
      <c r="EM84" s="462"/>
      <c r="EN84" s="454"/>
      <c r="EO84" s="454"/>
      <c r="EP84" s="484" t="s">
        <v>539</v>
      </c>
      <c r="EQ84" s="485">
        <v>1498</v>
      </c>
      <c r="ER84" s="485">
        <v>2135</v>
      </c>
      <c r="ES84" s="485">
        <v>192</v>
      </c>
      <c r="ET84" s="485">
        <v>326</v>
      </c>
      <c r="EU84" s="396">
        <v>-0.29836065573770487</v>
      </c>
      <c r="EV84" s="397">
        <v>-0.41104294478527603</v>
      </c>
      <c r="EW84" s="398">
        <v>0.0012822707662809012</v>
      </c>
      <c r="EX84" s="396">
        <v>0.0019149029677856815</v>
      </c>
      <c r="EY84" s="396">
        <v>0.0009243345513366744</v>
      </c>
      <c r="EZ84" s="396">
        <v>0.0016482460841515578</v>
      </c>
      <c r="FA84" s="399">
        <v>-0.06326322015047803</v>
      </c>
      <c r="FB84" s="400">
        <v>-0.07239115328148835</v>
      </c>
      <c r="FC84" s="501"/>
    </row>
    <row r="85" spans="1:159" ht="12.75">
      <c r="A85" s="454"/>
      <c r="B85" s="484" t="s">
        <v>543</v>
      </c>
      <c r="C85" s="485">
        <v>376</v>
      </c>
      <c r="D85" s="485">
        <v>419</v>
      </c>
      <c r="E85" s="485">
        <v>80</v>
      </c>
      <c r="F85" s="485">
        <v>65</v>
      </c>
      <c r="G85" s="396">
        <v>-0.10262529832935563</v>
      </c>
      <c r="H85" s="397">
        <v>0.23076923076923084</v>
      </c>
      <c r="I85" s="398">
        <v>0.0003499702618354637</v>
      </c>
      <c r="J85" s="396">
        <v>0.0004041370516514159</v>
      </c>
      <c r="K85" s="396">
        <v>0.00041937073421331294</v>
      </c>
      <c r="L85" s="396">
        <v>0.00035643781531037507</v>
      </c>
      <c r="M85" s="399">
        <v>-0.0054166789815952195</v>
      </c>
      <c r="N85" s="400">
        <v>0.006293291890293787</v>
      </c>
      <c r="O85" s="501"/>
      <c r="Q85" s="502"/>
      <c r="R85" s="484" t="s">
        <v>543</v>
      </c>
      <c r="S85" s="485">
        <v>337</v>
      </c>
      <c r="T85" s="485">
        <v>390</v>
      </c>
      <c r="U85" s="485">
        <v>77</v>
      </c>
      <c r="V85" s="485">
        <v>62</v>
      </c>
      <c r="W85" s="396">
        <v>-0.13589743589743586</v>
      </c>
      <c r="X85" s="397">
        <v>0.24193548387096775</v>
      </c>
      <c r="Y85" s="398">
        <v>0.0014115242367507299</v>
      </c>
      <c r="Z85" s="396">
        <v>0.0016585440534816667</v>
      </c>
      <c r="AA85" s="396">
        <v>0.0017599195465350156</v>
      </c>
      <c r="AB85" s="396">
        <v>0.001390165698782484</v>
      </c>
      <c r="AC85" s="399">
        <v>-0.02470198167309368</v>
      </c>
      <c r="AD85" s="400">
        <v>0.03697538477525316</v>
      </c>
      <c r="AE85" s="458"/>
      <c r="AG85" s="502"/>
      <c r="AH85" s="484" t="s">
        <v>543</v>
      </c>
      <c r="AI85" s="485">
        <v>0</v>
      </c>
      <c r="AJ85" s="485">
        <v>0</v>
      </c>
      <c r="AK85" s="485">
        <v>0</v>
      </c>
      <c r="AL85" s="485">
        <v>0</v>
      </c>
      <c r="AM85" s="396" t="s">
        <v>493</v>
      </c>
      <c r="AN85" s="397" t="s">
        <v>493</v>
      </c>
      <c r="AO85" s="398">
        <v>0</v>
      </c>
      <c r="AP85" s="396">
        <v>0</v>
      </c>
      <c r="AQ85" s="396">
        <v>0</v>
      </c>
      <c r="AR85" s="396">
        <v>0</v>
      </c>
      <c r="AS85" s="399">
        <v>0</v>
      </c>
      <c r="AT85" s="400">
        <v>0</v>
      </c>
      <c r="AU85" s="458"/>
      <c r="AW85" s="502"/>
      <c r="AX85" s="484" t="s">
        <v>543</v>
      </c>
      <c r="AY85" s="485">
        <v>39</v>
      </c>
      <c r="AZ85" s="485">
        <v>29</v>
      </c>
      <c r="BA85" s="485">
        <v>3</v>
      </c>
      <c r="BB85" s="485">
        <v>3</v>
      </c>
      <c r="BC85" s="396">
        <v>0.3448275862068966</v>
      </c>
      <c r="BD85" s="397">
        <v>0</v>
      </c>
      <c r="BE85" s="398">
        <v>0.0003250270855904659</v>
      </c>
      <c r="BF85" s="396">
        <v>0.00022952662113069562</v>
      </c>
      <c r="BG85" s="396">
        <v>0.0001446480231436837</v>
      </c>
      <c r="BH85" s="396">
        <v>0.00014180374361883155</v>
      </c>
      <c r="BI85" s="399">
        <v>0.009550046445977027</v>
      </c>
      <c r="BJ85" s="400">
        <v>0.000284427952485216</v>
      </c>
      <c r="BK85" s="458"/>
      <c r="BM85" s="502"/>
      <c r="BN85" s="484" t="s">
        <v>539</v>
      </c>
      <c r="BO85" s="485">
        <v>0</v>
      </c>
      <c r="BP85" s="485">
        <v>0</v>
      </c>
      <c r="BQ85" s="485">
        <v>0</v>
      </c>
      <c r="BR85" s="485">
        <v>0</v>
      </c>
      <c r="BS85" s="396" t="s">
        <v>493</v>
      </c>
      <c r="BT85" s="397" t="s">
        <v>493</v>
      </c>
      <c r="BU85" s="398">
        <v>0</v>
      </c>
      <c r="BV85" s="396">
        <v>0</v>
      </c>
      <c r="BW85" s="396">
        <v>0</v>
      </c>
      <c r="BX85" s="396">
        <v>0</v>
      </c>
      <c r="BY85" s="399">
        <v>0</v>
      </c>
      <c r="BZ85" s="400">
        <v>0</v>
      </c>
      <c r="CA85" s="458"/>
      <c r="CC85" s="502"/>
      <c r="CD85" s="484" t="s">
        <v>539</v>
      </c>
      <c r="CE85" s="485">
        <v>0</v>
      </c>
      <c r="CF85" s="485">
        <v>0</v>
      </c>
      <c r="CG85" s="485">
        <v>0</v>
      </c>
      <c r="CH85" s="485">
        <v>0</v>
      </c>
      <c r="CI85" s="396" t="s">
        <v>493</v>
      </c>
      <c r="CJ85" s="397" t="s">
        <v>493</v>
      </c>
      <c r="CK85" s="398">
        <v>0</v>
      </c>
      <c r="CL85" s="396">
        <v>0</v>
      </c>
      <c r="CM85" s="396">
        <v>0</v>
      </c>
      <c r="CN85" s="396">
        <v>0</v>
      </c>
      <c r="CO85" s="399">
        <v>0</v>
      </c>
      <c r="CP85" s="400">
        <v>0</v>
      </c>
      <c r="CQ85" s="458"/>
      <c r="CS85" s="502"/>
      <c r="CT85" s="484" t="s">
        <v>539</v>
      </c>
      <c r="CU85" s="485">
        <v>0</v>
      </c>
      <c r="CV85" s="485">
        <v>0</v>
      </c>
      <c r="CW85" s="485">
        <v>0</v>
      </c>
      <c r="CX85" s="485">
        <v>0</v>
      </c>
      <c r="CY85" s="396" t="s">
        <v>493</v>
      </c>
      <c r="CZ85" s="397" t="s">
        <v>493</v>
      </c>
      <c r="DA85" s="398">
        <v>0</v>
      </c>
      <c r="DB85" s="396">
        <v>0</v>
      </c>
      <c r="DC85" s="396">
        <v>0</v>
      </c>
      <c r="DD85" s="396">
        <v>0</v>
      </c>
      <c r="DE85" s="399">
        <v>0</v>
      </c>
      <c r="DF85" s="400">
        <v>0</v>
      </c>
      <c r="DG85" s="458"/>
      <c r="DI85" s="502"/>
      <c r="DJ85" s="484" t="s">
        <v>539</v>
      </c>
      <c r="DK85" s="485">
        <v>0</v>
      </c>
      <c r="DL85" s="485">
        <v>0</v>
      </c>
      <c r="DM85" s="485">
        <v>0</v>
      </c>
      <c r="DN85" s="485">
        <v>0</v>
      </c>
      <c r="DO85" s="396" t="s">
        <v>493</v>
      </c>
      <c r="DP85" s="397" t="s">
        <v>493</v>
      </c>
      <c r="DQ85" s="398">
        <v>0</v>
      </c>
      <c r="DR85" s="396">
        <v>0</v>
      </c>
      <c r="DS85" s="396">
        <v>0</v>
      </c>
      <c r="DT85" s="396">
        <v>0</v>
      </c>
      <c r="DU85" s="399">
        <v>0</v>
      </c>
      <c r="DV85" s="400">
        <v>0</v>
      </c>
      <c r="DW85" s="458"/>
      <c r="EL85" s="462"/>
      <c r="EM85" s="462"/>
      <c r="EN85" s="454"/>
      <c r="EO85" s="454"/>
      <c r="EP85" s="484" t="s">
        <v>543</v>
      </c>
      <c r="EQ85" s="485">
        <v>377</v>
      </c>
      <c r="ER85" s="485">
        <v>419</v>
      </c>
      <c r="ES85" s="485">
        <v>80</v>
      </c>
      <c r="ET85" s="485">
        <v>65</v>
      </c>
      <c r="EU85" s="396">
        <v>-0.10023866348448685</v>
      </c>
      <c r="EV85" s="397">
        <v>0.23076923076923084</v>
      </c>
      <c r="EW85" s="398">
        <v>0.00032270766280901187</v>
      </c>
      <c r="EX85" s="396">
        <v>0.0003758053131157848</v>
      </c>
      <c r="EY85" s="396">
        <v>0.000385139396390281</v>
      </c>
      <c r="EZ85" s="396">
        <v>0.0003286380229136542</v>
      </c>
      <c r="FA85" s="399">
        <v>-0.005309765030677295</v>
      </c>
      <c r="FB85" s="400">
        <v>0.005650137347662683</v>
      </c>
      <c r="FC85" s="501"/>
    </row>
    <row r="86" spans="1:159" ht="12.75">
      <c r="A86" s="454"/>
      <c r="B86" s="484" t="s">
        <v>546</v>
      </c>
      <c r="C86" s="485">
        <v>200</v>
      </c>
      <c r="D86" s="485">
        <v>276</v>
      </c>
      <c r="E86" s="485">
        <v>29</v>
      </c>
      <c r="F86" s="485">
        <v>83</v>
      </c>
      <c r="G86" s="396">
        <v>-0.2753623188405797</v>
      </c>
      <c r="H86" s="397">
        <v>-0.6506024096385542</v>
      </c>
      <c r="I86" s="398">
        <v>0.00018615439459333176</v>
      </c>
      <c r="J86" s="396">
        <v>0.00026620960920236466</v>
      </c>
      <c r="K86" s="396">
        <v>0.00015202189115232594</v>
      </c>
      <c r="L86" s="396">
        <v>0.0004551436718578636</v>
      </c>
      <c r="M86" s="399">
        <v>-0.00800552146090329</v>
      </c>
      <c r="N86" s="400">
        <v>-0.030312178070553766</v>
      </c>
      <c r="O86" s="501"/>
      <c r="Q86" s="502"/>
      <c r="R86" s="484" t="s">
        <v>546</v>
      </c>
      <c r="S86" s="485">
        <v>130</v>
      </c>
      <c r="T86" s="485">
        <v>147</v>
      </c>
      <c r="U86" s="485">
        <v>23</v>
      </c>
      <c r="V86" s="485">
        <v>37</v>
      </c>
      <c r="W86" s="396">
        <v>-0.11564625850340138</v>
      </c>
      <c r="X86" s="397">
        <v>-0.3783783783783784</v>
      </c>
      <c r="Y86" s="398">
        <v>0.0005445048984498365</v>
      </c>
      <c r="Z86" s="396">
        <v>0.0006251435278507821</v>
      </c>
      <c r="AA86" s="396">
        <v>0.0005256902541598098</v>
      </c>
      <c r="AB86" s="396">
        <v>0.0008296150137895469</v>
      </c>
      <c r="AC86" s="399">
        <v>-0.00806386294009456</v>
      </c>
      <c r="AD86" s="400">
        <v>-0.030392475962973706</v>
      </c>
      <c r="AE86" s="458"/>
      <c r="AG86" s="502"/>
      <c r="AH86" s="484" t="s">
        <v>544</v>
      </c>
      <c r="AI86" s="485">
        <v>0</v>
      </c>
      <c r="AJ86" s="485">
        <v>0</v>
      </c>
      <c r="AK86" s="485">
        <v>0</v>
      </c>
      <c r="AL86" s="485">
        <v>0</v>
      </c>
      <c r="AM86" s="396" t="s">
        <v>493</v>
      </c>
      <c r="AN86" s="397" t="s">
        <v>493</v>
      </c>
      <c r="AO86" s="398">
        <v>0</v>
      </c>
      <c r="AP86" s="396">
        <v>0</v>
      </c>
      <c r="AQ86" s="396">
        <v>0</v>
      </c>
      <c r="AR86" s="396">
        <v>0</v>
      </c>
      <c r="AS86" s="399">
        <v>0</v>
      </c>
      <c r="AT86" s="400">
        <v>0</v>
      </c>
      <c r="AU86" s="458"/>
      <c r="AW86" s="502"/>
      <c r="AX86" s="484" t="s">
        <v>546</v>
      </c>
      <c r="AY86" s="485">
        <v>39</v>
      </c>
      <c r="AZ86" s="485">
        <v>82</v>
      </c>
      <c r="BA86" s="485">
        <v>6</v>
      </c>
      <c r="BB86" s="485">
        <v>34</v>
      </c>
      <c r="BC86" s="396">
        <v>-0.524390243902439</v>
      </c>
      <c r="BD86" s="397">
        <v>-0.8235294117647058</v>
      </c>
      <c r="BE86" s="398">
        <v>0.0003250270855904659</v>
      </c>
      <c r="BF86" s="396">
        <v>0.0006490063080247256</v>
      </c>
      <c r="BG86" s="396">
        <v>0.0002892960462873674</v>
      </c>
      <c r="BH86" s="396">
        <v>0.0016071090943467574</v>
      </c>
      <c r="BI86" s="399">
        <v>-0.03239792224342597</v>
      </c>
      <c r="BJ86" s="400">
        <v>-0.131781304805939</v>
      </c>
      <c r="BK86" s="458"/>
      <c r="BM86" s="502"/>
      <c r="BN86" s="484" t="s">
        <v>544</v>
      </c>
      <c r="BO86" s="485">
        <v>0</v>
      </c>
      <c r="BP86" s="485">
        <v>0</v>
      </c>
      <c r="BQ86" s="485">
        <v>0</v>
      </c>
      <c r="BR86" s="485">
        <v>0</v>
      </c>
      <c r="BS86" s="396" t="s">
        <v>493</v>
      </c>
      <c r="BT86" s="397" t="s">
        <v>493</v>
      </c>
      <c r="BU86" s="398">
        <v>0</v>
      </c>
      <c r="BV86" s="396">
        <v>0</v>
      </c>
      <c r="BW86" s="396">
        <v>0</v>
      </c>
      <c r="BX86" s="396">
        <v>0</v>
      </c>
      <c r="BY86" s="399">
        <v>0</v>
      </c>
      <c r="BZ86" s="400">
        <v>0</v>
      </c>
      <c r="CA86" s="458"/>
      <c r="CC86" s="502"/>
      <c r="CD86" s="484" t="s">
        <v>544</v>
      </c>
      <c r="CE86" s="485">
        <v>0</v>
      </c>
      <c r="CF86" s="485">
        <v>0</v>
      </c>
      <c r="CG86" s="485">
        <v>0</v>
      </c>
      <c r="CH86" s="485">
        <v>0</v>
      </c>
      <c r="CI86" s="396" t="s">
        <v>493</v>
      </c>
      <c r="CJ86" s="397" t="s">
        <v>493</v>
      </c>
      <c r="CK86" s="398">
        <v>0</v>
      </c>
      <c r="CL86" s="396">
        <v>0</v>
      </c>
      <c r="CM86" s="396">
        <v>0</v>
      </c>
      <c r="CN86" s="396">
        <v>0</v>
      </c>
      <c r="CO86" s="399">
        <v>0</v>
      </c>
      <c r="CP86" s="400">
        <v>0</v>
      </c>
      <c r="CQ86" s="458"/>
      <c r="CS86" s="502"/>
      <c r="CT86" s="484" t="s">
        <v>544</v>
      </c>
      <c r="CU86" s="485">
        <v>0</v>
      </c>
      <c r="CV86" s="485">
        <v>0</v>
      </c>
      <c r="CW86" s="485">
        <v>0</v>
      </c>
      <c r="CX86" s="485">
        <v>0</v>
      </c>
      <c r="CY86" s="396" t="s">
        <v>493</v>
      </c>
      <c r="CZ86" s="397" t="s">
        <v>493</v>
      </c>
      <c r="DA86" s="398">
        <v>0</v>
      </c>
      <c r="DB86" s="396">
        <v>0</v>
      </c>
      <c r="DC86" s="396">
        <v>0</v>
      </c>
      <c r="DD86" s="396">
        <v>0</v>
      </c>
      <c r="DE86" s="399">
        <v>0</v>
      </c>
      <c r="DF86" s="400">
        <v>0</v>
      </c>
      <c r="DG86" s="458"/>
      <c r="DI86" s="502"/>
      <c r="DJ86" s="484" t="s">
        <v>544</v>
      </c>
      <c r="DK86" s="485">
        <v>0</v>
      </c>
      <c r="DL86" s="485">
        <v>0</v>
      </c>
      <c r="DM86" s="485">
        <v>0</v>
      </c>
      <c r="DN86" s="485">
        <v>0</v>
      </c>
      <c r="DO86" s="396" t="s">
        <v>493</v>
      </c>
      <c r="DP86" s="397" t="s">
        <v>493</v>
      </c>
      <c r="DQ86" s="398">
        <v>0</v>
      </c>
      <c r="DR86" s="396">
        <v>0</v>
      </c>
      <c r="DS86" s="396">
        <v>0</v>
      </c>
      <c r="DT86" s="396">
        <v>0</v>
      </c>
      <c r="DU86" s="399">
        <v>0</v>
      </c>
      <c r="DV86" s="400">
        <v>0</v>
      </c>
      <c r="DW86" s="458"/>
      <c r="EL86" s="462"/>
      <c r="EM86" s="462"/>
      <c r="EN86" s="454"/>
      <c r="EO86" s="454"/>
      <c r="EP86" s="484" t="s">
        <v>546</v>
      </c>
      <c r="EQ86" s="485">
        <v>222</v>
      </c>
      <c r="ER86" s="485">
        <v>292</v>
      </c>
      <c r="ES86" s="485">
        <v>34</v>
      </c>
      <c r="ET86" s="485">
        <v>86</v>
      </c>
      <c r="EU86" s="396">
        <v>-0.23972602739726023</v>
      </c>
      <c r="EV86" s="397">
        <v>-0.6046511627906976</v>
      </c>
      <c r="EW86" s="398">
        <v>0.0001900294460042457</v>
      </c>
      <c r="EX86" s="396">
        <v>0.00026189773610932977</v>
      </c>
      <c r="EY86" s="396">
        <v>0.00016368424346586944</v>
      </c>
      <c r="EZ86" s="396">
        <v>0.0004348133841626809</v>
      </c>
      <c r="FA86" s="399">
        <v>-0.007186829010508408</v>
      </c>
      <c r="FB86" s="400">
        <v>-0.027112914069681145</v>
      </c>
      <c r="FC86" s="501"/>
    </row>
    <row r="87" spans="1:159" ht="12.75">
      <c r="A87" s="454"/>
      <c r="B87" s="484" t="s">
        <v>544</v>
      </c>
      <c r="C87" s="485">
        <v>102</v>
      </c>
      <c r="D87" s="485">
        <v>198</v>
      </c>
      <c r="E87" s="485">
        <v>29</v>
      </c>
      <c r="F87" s="485">
        <v>39</v>
      </c>
      <c r="G87" s="396">
        <v>-0.48484848484848486</v>
      </c>
      <c r="H87" s="397">
        <v>-0.2564102564102564</v>
      </c>
      <c r="I87" s="398">
        <v>9.493874124259919E-05</v>
      </c>
      <c r="J87" s="396">
        <v>0.00019097645877560942</v>
      </c>
      <c r="K87" s="396">
        <v>0.00015202189115232594</v>
      </c>
      <c r="L87" s="396">
        <v>0.00021386268918622504</v>
      </c>
      <c r="M87" s="399">
        <v>-0.009603771753301023</v>
      </c>
      <c r="N87" s="400">
        <v>-0.00618407980338991</v>
      </c>
      <c r="O87" s="501"/>
      <c r="Q87" s="502"/>
      <c r="R87" s="484" t="s">
        <v>544</v>
      </c>
      <c r="S87" s="485">
        <v>85</v>
      </c>
      <c r="T87" s="485">
        <v>148</v>
      </c>
      <c r="U87" s="485">
        <v>21</v>
      </c>
      <c r="V87" s="485">
        <v>31</v>
      </c>
      <c r="W87" s="396">
        <v>-0.42567567567567566</v>
      </c>
      <c r="X87" s="397">
        <v>-0.32258064516129037</v>
      </c>
      <c r="Y87" s="398">
        <v>0.00035602243360181613</v>
      </c>
      <c r="Z87" s="396">
        <v>0.0006293962049109914</v>
      </c>
      <c r="AA87" s="396">
        <v>0.0004799780581459133</v>
      </c>
      <c r="AB87" s="396">
        <v>0.000695082849391242</v>
      </c>
      <c r="AC87" s="399">
        <v>-0.02733737713091753</v>
      </c>
      <c r="AD87" s="400">
        <v>-0.02151047912453287</v>
      </c>
      <c r="AE87" s="458"/>
      <c r="AG87" s="502"/>
      <c r="AH87" s="484" t="s">
        <v>548</v>
      </c>
      <c r="AI87" s="485">
        <v>0</v>
      </c>
      <c r="AJ87" s="485">
        <v>0</v>
      </c>
      <c r="AK87" s="485">
        <v>0</v>
      </c>
      <c r="AL87" s="485">
        <v>0</v>
      </c>
      <c r="AM87" s="396" t="s">
        <v>493</v>
      </c>
      <c r="AN87" s="397" t="s">
        <v>493</v>
      </c>
      <c r="AO87" s="398">
        <v>0</v>
      </c>
      <c r="AP87" s="396">
        <v>0</v>
      </c>
      <c r="AQ87" s="396">
        <v>0</v>
      </c>
      <c r="AR87" s="396">
        <v>0</v>
      </c>
      <c r="AS87" s="399">
        <v>0</v>
      </c>
      <c r="AT87" s="400">
        <v>0</v>
      </c>
      <c r="AU87" s="458"/>
      <c r="AW87" s="502"/>
      <c r="AX87" s="484" t="s">
        <v>544</v>
      </c>
      <c r="AY87" s="485">
        <v>15</v>
      </c>
      <c r="AZ87" s="485">
        <v>48</v>
      </c>
      <c r="BA87" s="485">
        <v>8</v>
      </c>
      <c r="BB87" s="485">
        <v>8</v>
      </c>
      <c r="BC87" s="396">
        <v>-0.6875</v>
      </c>
      <c r="BD87" s="397">
        <v>0</v>
      </c>
      <c r="BE87" s="398">
        <v>0.00012501041753479458</v>
      </c>
      <c r="BF87" s="396">
        <v>0.00037990613152666863</v>
      </c>
      <c r="BG87" s="396">
        <v>0.0003857280617164899</v>
      </c>
      <c r="BH87" s="396">
        <v>0.0003781433163168841</v>
      </c>
      <c r="BI87" s="399">
        <v>-0.025489571399187408</v>
      </c>
      <c r="BJ87" s="400">
        <v>0.0007584745399605796</v>
      </c>
      <c r="BK87" s="458"/>
      <c r="BM87" s="502"/>
      <c r="BN87" s="484" t="s">
        <v>546</v>
      </c>
      <c r="BO87" s="485">
        <v>0</v>
      </c>
      <c r="BP87" s="485">
        <v>0</v>
      </c>
      <c r="BQ87" s="485">
        <v>0</v>
      </c>
      <c r="BR87" s="485">
        <v>0</v>
      </c>
      <c r="BS87" s="396" t="s">
        <v>493</v>
      </c>
      <c r="BT87" s="397" t="s">
        <v>493</v>
      </c>
      <c r="BU87" s="398">
        <v>0</v>
      </c>
      <c r="BV87" s="396">
        <v>0</v>
      </c>
      <c r="BW87" s="396">
        <v>0</v>
      </c>
      <c r="BX87" s="396">
        <v>0</v>
      </c>
      <c r="BY87" s="399">
        <v>0</v>
      </c>
      <c r="BZ87" s="400">
        <v>0</v>
      </c>
      <c r="CA87" s="458"/>
      <c r="CC87" s="502"/>
      <c r="CD87" s="484" t="s">
        <v>546</v>
      </c>
      <c r="CE87" s="485">
        <v>0</v>
      </c>
      <c r="CF87" s="485">
        <v>0</v>
      </c>
      <c r="CG87" s="485">
        <v>0</v>
      </c>
      <c r="CH87" s="485">
        <v>0</v>
      </c>
      <c r="CI87" s="396" t="s">
        <v>493</v>
      </c>
      <c r="CJ87" s="397" t="s">
        <v>493</v>
      </c>
      <c r="CK87" s="398">
        <v>0</v>
      </c>
      <c r="CL87" s="396">
        <v>0</v>
      </c>
      <c r="CM87" s="396">
        <v>0</v>
      </c>
      <c r="CN87" s="396">
        <v>0</v>
      </c>
      <c r="CO87" s="399">
        <v>0</v>
      </c>
      <c r="CP87" s="400">
        <v>0</v>
      </c>
      <c r="CQ87" s="458"/>
      <c r="CS87" s="502"/>
      <c r="CT87" s="484" t="s">
        <v>546</v>
      </c>
      <c r="CU87" s="485">
        <v>0</v>
      </c>
      <c r="CV87" s="485">
        <v>0</v>
      </c>
      <c r="CW87" s="485">
        <v>0</v>
      </c>
      <c r="CX87" s="485">
        <v>0</v>
      </c>
      <c r="CY87" s="396" t="s">
        <v>493</v>
      </c>
      <c r="CZ87" s="397" t="s">
        <v>493</v>
      </c>
      <c r="DA87" s="398">
        <v>0</v>
      </c>
      <c r="DB87" s="396">
        <v>0</v>
      </c>
      <c r="DC87" s="396">
        <v>0</v>
      </c>
      <c r="DD87" s="396">
        <v>0</v>
      </c>
      <c r="DE87" s="399">
        <v>0</v>
      </c>
      <c r="DF87" s="400">
        <v>0</v>
      </c>
      <c r="DG87" s="458"/>
      <c r="DI87" s="502"/>
      <c r="DJ87" s="484" t="s">
        <v>546</v>
      </c>
      <c r="DK87" s="485">
        <v>0</v>
      </c>
      <c r="DL87" s="485">
        <v>0</v>
      </c>
      <c r="DM87" s="485">
        <v>0</v>
      </c>
      <c r="DN87" s="485">
        <v>0</v>
      </c>
      <c r="DO87" s="396" t="s">
        <v>493</v>
      </c>
      <c r="DP87" s="397" t="s">
        <v>493</v>
      </c>
      <c r="DQ87" s="398">
        <v>0</v>
      </c>
      <c r="DR87" s="396">
        <v>0</v>
      </c>
      <c r="DS87" s="396">
        <v>0</v>
      </c>
      <c r="DT87" s="396">
        <v>0</v>
      </c>
      <c r="DU87" s="399">
        <v>0</v>
      </c>
      <c r="DV87" s="400">
        <v>0</v>
      </c>
      <c r="DW87" s="458"/>
      <c r="EL87" s="462"/>
      <c r="EM87" s="462"/>
      <c r="EN87" s="454"/>
      <c r="EO87" s="454"/>
      <c r="EP87" s="484" t="s">
        <v>544</v>
      </c>
      <c r="EQ87" s="485">
        <v>263</v>
      </c>
      <c r="ER87" s="485">
        <v>331</v>
      </c>
      <c r="ES87" s="485">
        <v>77</v>
      </c>
      <c r="ET87" s="485">
        <v>68</v>
      </c>
      <c r="EU87" s="396">
        <v>-0.20543806646525675</v>
      </c>
      <c r="EV87" s="397">
        <v>0.13235294117647056</v>
      </c>
      <c r="EW87" s="398">
        <v>0.00022512497432034513</v>
      </c>
      <c r="EX87" s="396">
        <v>0.00029687722826091833</v>
      </c>
      <c r="EY87" s="396">
        <v>0.0003706966690256455</v>
      </c>
      <c r="EZ87" s="396">
        <v>0.0003438059316635151</v>
      </c>
      <c r="FA87" s="399">
        <v>-0.00717522539405732</v>
      </c>
      <c r="FB87" s="400">
        <v>0.0026890737362130403</v>
      </c>
      <c r="FC87" s="501"/>
    </row>
    <row r="88" spans="1:159" ht="12.75">
      <c r="A88" s="454"/>
      <c r="B88" s="484" t="s">
        <v>548</v>
      </c>
      <c r="C88" s="485">
        <v>0</v>
      </c>
      <c r="D88" s="485">
        <v>0</v>
      </c>
      <c r="E88" s="485">
        <v>0</v>
      </c>
      <c r="F88" s="485">
        <v>0</v>
      </c>
      <c r="G88" s="396" t="s">
        <v>493</v>
      </c>
      <c r="H88" s="397" t="s">
        <v>493</v>
      </c>
      <c r="I88" s="398">
        <v>0</v>
      </c>
      <c r="J88" s="396">
        <v>0</v>
      </c>
      <c r="K88" s="396">
        <v>0</v>
      </c>
      <c r="L88" s="396">
        <v>0</v>
      </c>
      <c r="M88" s="399">
        <v>0</v>
      </c>
      <c r="N88" s="400">
        <v>0</v>
      </c>
      <c r="O88" s="501"/>
      <c r="Q88" s="502"/>
      <c r="R88" s="484" t="s">
        <v>548</v>
      </c>
      <c r="S88" s="485">
        <v>0</v>
      </c>
      <c r="T88" s="485">
        <v>0</v>
      </c>
      <c r="U88" s="485">
        <v>0</v>
      </c>
      <c r="V88" s="485">
        <v>0</v>
      </c>
      <c r="W88" s="396" t="s">
        <v>493</v>
      </c>
      <c r="X88" s="397" t="s">
        <v>493</v>
      </c>
      <c r="Y88" s="398">
        <v>0</v>
      </c>
      <c r="Z88" s="396">
        <v>0</v>
      </c>
      <c r="AA88" s="396">
        <v>0</v>
      </c>
      <c r="AB88" s="396">
        <v>0</v>
      </c>
      <c r="AC88" s="399">
        <v>0</v>
      </c>
      <c r="AD88" s="400">
        <v>0</v>
      </c>
      <c r="AE88" s="458"/>
      <c r="AG88" s="502"/>
      <c r="AH88" s="484" t="s">
        <v>539</v>
      </c>
      <c r="AI88" s="485">
        <v>0</v>
      </c>
      <c r="AJ88" s="485">
        <v>0</v>
      </c>
      <c r="AK88" s="485">
        <v>0</v>
      </c>
      <c r="AL88" s="485">
        <v>0</v>
      </c>
      <c r="AM88" s="396" t="s">
        <v>493</v>
      </c>
      <c r="AN88" s="397" t="s">
        <v>493</v>
      </c>
      <c r="AO88" s="398">
        <v>0</v>
      </c>
      <c r="AP88" s="396">
        <v>0</v>
      </c>
      <c r="AQ88" s="396">
        <v>0</v>
      </c>
      <c r="AR88" s="396">
        <v>0</v>
      </c>
      <c r="AS88" s="399">
        <v>0</v>
      </c>
      <c r="AT88" s="400">
        <v>0</v>
      </c>
      <c r="AU88" s="458"/>
      <c r="AW88" s="502"/>
      <c r="AX88" s="484" t="s">
        <v>548</v>
      </c>
      <c r="AY88" s="485">
        <v>0</v>
      </c>
      <c r="AZ88" s="485">
        <v>0</v>
      </c>
      <c r="BA88" s="485">
        <v>0</v>
      </c>
      <c r="BB88" s="485">
        <v>0</v>
      </c>
      <c r="BC88" s="396" t="s">
        <v>493</v>
      </c>
      <c r="BD88" s="397" t="s">
        <v>493</v>
      </c>
      <c r="BE88" s="398">
        <v>0</v>
      </c>
      <c r="BF88" s="396">
        <v>0</v>
      </c>
      <c r="BG88" s="396">
        <v>0</v>
      </c>
      <c r="BH88" s="396">
        <v>0</v>
      </c>
      <c r="BI88" s="399">
        <v>0</v>
      </c>
      <c r="BJ88" s="400">
        <v>0</v>
      </c>
      <c r="BK88" s="458"/>
      <c r="BM88" s="502"/>
      <c r="BN88" s="484" t="s">
        <v>548</v>
      </c>
      <c r="BO88" s="485">
        <v>0</v>
      </c>
      <c r="BP88" s="485">
        <v>0</v>
      </c>
      <c r="BQ88" s="485">
        <v>0</v>
      </c>
      <c r="BR88" s="485">
        <v>0</v>
      </c>
      <c r="BS88" s="396" t="s">
        <v>493</v>
      </c>
      <c r="BT88" s="397" t="s">
        <v>493</v>
      </c>
      <c r="BU88" s="398">
        <v>0</v>
      </c>
      <c r="BV88" s="396">
        <v>0</v>
      </c>
      <c r="BW88" s="396">
        <v>0</v>
      </c>
      <c r="BX88" s="396">
        <v>0</v>
      </c>
      <c r="BY88" s="399">
        <v>0</v>
      </c>
      <c r="BZ88" s="400">
        <v>0</v>
      </c>
      <c r="CA88" s="458"/>
      <c r="CC88" s="502"/>
      <c r="CD88" s="484" t="s">
        <v>548</v>
      </c>
      <c r="CE88" s="485">
        <v>0</v>
      </c>
      <c r="CF88" s="485">
        <v>0</v>
      </c>
      <c r="CG88" s="485">
        <v>0</v>
      </c>
      <c r="CH88" s="485">
        <v>0</v>
      </c>
      <c r="CI88" s="396" t="s">
        <v>493</v>
      </c>
      <c r="CJ88" s="397" t="s">
        <v>493</v>
      </c>
      <c r="CK88" s="398">
        <v>0</v>
      </c>
      <c r="CL88" s="396">
        <v>0</v>
      </c>
      <c r="CM88" s="396">
        <v>0</v>
      </c>
      <c r="CN88" s="396">
        <v>0</v>
      </c>
      <c r="CO88" s="399">
        <v>0</v>
      </c>
      <c r="CP88" s="400">
        <v>0</v>
      </c>
      <c r="CQ88" s="458"/>
      <c r="CS88" s="502"/>
      <c r="CT88" s="484" t="s">
        <v>548</v>
      </c>
      <c r="CU88" s="485">
        <v>0</v>
      </c>
      <c r="CV88" s="485">
        <v>0</v>
      </c>
      <c r="CW88" s="485">
        <v>0</v>
      </c>
      <c r="CX88" s="485">
        <v>0</v>
      </c>
      <c r="CY88" s="396" t="s">
        <v>493</v>
      </c>
      <c r="CZ88" s="397" t="s">
        <v>493</v>
      </c>
      <c r="DA88" s="398">
        <v>0</v>
      </c>
      <c r="DB88" s="396">
        <v>0</v>
      </c>
      <c r="DC88" s="396">
        <v>0</v>
      </c>
      <c r="DD88" s="396">
        <v>0</v>
      </c>
      <c r="DE88" s="399">
        <v>0</v>
      </c>
      <c r="DF88" s="400">
        <v>0</v>
      </c>
      <c r="DG88" s="458"/>
      <c r="DI88" s="502"/>
      <c r="DJ88" s="484" t="s">
        <v>548</v>
      </c>
      <c r="DK88" s="485">
        <v>0</v>
      </c>
      <c r="DL88" s="485">
        <v>0</v>
      </c>
      <c r="DM88" s="485">
        <v>0</v>
      </c>
      <c r="DN88" s="485">
        <v>0</v>
      </c>
      <c r="DO88" s="396" t="s">
        <v>493</v>
      </c>
      <c r="DP88" s="397" t="s">
        <v>493</v>
      </c>
      <c r="DQ88" s="398">
        <v>0</v>
      </c>
      <c r="DR88" s="396">
        <v>0</v>
      </c>
      <c r="DS88" s="396">
        <v>0</v>
      </c>
      <c r="DT88" s="396">
        <v>0</v>
      </c>
      <c r="DU88" s="399">
        <v>0</v>
      </c>
      <c r="DV88" s="400">
        <v>0</v>
      </c>
      <c r="DW88" s="458"/>
      <c r="EL88" s="462"/>
      <c r="EM88" s="462"/>
      <c r="EN88" s="454"/>
      <c r="EO88" s="454"/>
      <c r="EP88" s="484" t="s">
        <v>548</v>
      </c>
      <c r="EQ88" s="485">
        <v>0</v>
      </c>
      <c r="ER88" s="485">
        <v>0</v>
      </c>
      <c r="ES88" s="485">
        <v>0</v>
      </c>
      <c r="ET88" s="485">
        <v>0</v>
      </c>
      <c r="EU88" s="396" t="s">
        <v>493</v>
      </c>
      <c r="EV88" s="397" t="s">
        <v>493</v>
      </c>
      <c r="EW88" s="398">
        <v>0</v>
      </c>
      <c r="EX88" s="396">
        <v>0</v>
      </c>
      <c r="EY88" s="396">
        <v>0</v>
      </c>
      <c r="EZ88" s="396">
        <v>0</v>
      </c>
      <c r="FA88" s="399">
        <v>0</v>
      </c>
      <c r="FB88" s="400">
        <v>0</v>
      </c>
      <c r="FC88" s="501"/>
    </row>
    <row r="89" spans="1:159" ht="12.75">
      <c r="A89" s="454"/>
      <c r="B89" s="486" t="s">
        <v>549</v>
      </c>
      <c r="C89" s="469">
        <v>428</v>
      </c>
      <c r="D89" s="469">
        <v>189</v>
      </c>
      <c r="E89" s="469">
        <v>178</v>
      </c>
      <c r="F89" s="469">
        <v>29</v>
      </c>
      <c r="G89" s="428">
        <v>1.2645502645502646</v>
      </c>
      <c r="H89" s="429">
        <v>5.137931034482759</v>
      </c>
      <c r="I89" s="430">
        <v>0.00039837040442973</v>
      </c>
      <c r="J89" s="428">
        <v>0.00018229571064944534</v>
      </c>
      <c r="K89" s="428">
        <v>0.0009330998836246212</v>
      </c>
      <c r="L89" s="428">
        <v>0.0001590261022153981</v>
      </c>
      <c r="M89" s="431">
        <v>0.021607469378028467</v>
      </c>
      <c r="N89" s="432">
        <v>0.07740737814092231</v>
      </c>
      <c r="O89" s="501"/>
      <c r="Q89" s="502"/>
      <c r="R89" s="486" t="s">
        <v>549</v>
      </c>
      <c r="S89" s="469">
        <v>268</v>
      </c>
      <c r="T89" s="469">
        <v>0</v>
      </c>
      <c r="U89" s="469">
        <v>173</v>
      </c>
      <c r="V89" s="469">
        <v>0</v>
      </c>
      <c r="W89" s="428" t="s">
        <v>493</v>
      </c>
      <c r="X89" s="429" t="s">
        <v>493</v>
      </c>
      <c r="Y89" s="430">
        <v>0.001122517790650432</v>
      </c>
      <c r="Z89" s="428">
        <v>0</v>
      </c>
      <c r="AA89" s="428">
        <v>0.003954104955202048</v>
      </c>
      <c r="AB89" s="428">
        <v>0</v>
      </c>
      <c r="AC89" s="431">
        <v>0.1122517790650432</v>
      </c>
      <c r="AD89" s="432">
        <v>0.39541049552020474</v>
      </c>
      <c r="AE89" s="458"/>
      <c r="AG89" s="502"/>
      <c r="AH89" s="486" t="s">
        <v>549</v>
      </c>
      <c r="AI89" s="469">
        <v>22</v>
      </c>
      <c r="AJ89" s="469">
        <v>24</v>
      </c>
      <c r="AK89" s="469">
        <v>0</v>
      </c>
      <c r="AL89" s="469">
        <v>3</v>
      </c>
      <c r="AM89" s="428">
        <v>-0.08333333333333337</v>
      </c>
      <c r="AN89" s="429">
        <v>-1</v>
      </c>
      <c r="AO89" s="430">
        <v>0.00020442866833307005</v>
      </c>
      <c r="AP89" s="428">
        <v>0.00024033887781772299</v>
      </c>
      <c r="AQ89" s="428">
        <v>0</v>
      </c>
      <c r="AR89" s="428">
        <v>0.0001738828029907842</v>
      </c>
      <c r="AS89" s="431">
        <v>-0.003591020948465293</v>
      </c>
      <c r="AT89" s="432">
        <v>-0.01738828029907842</v>
      </c>
      <c r="AU89" s="458"/>
      <c r="AW89" s="502"/>
      <c r="AX89" s="486" t="s">
        <v>549</v>
      </c>
      <c r="AY89" s="469">
        <v>0</v>
      </c>
      <c r="AZ89" s="469">
        <v>0</v>
      </c>
      <c r="BA89" s="469">
        <v>0</v>
      </c>
      <c r="BB89" s="469">
        <v>0</v>
      </c>
      <c r="BC89" s="428" t="s">
        <v>493</v>
      </c>
      <c r="BD89" s="429" t="s">
        <v>493</v>
      </c>
      <c r="BE89" s="430">
        <v>0</v>
      </c>
      <c r="BF89" s="428">
        <v>0</v>
      </c>
      <c r="BG89" s="428">
        <v>0</v>
      </c>
      <c r="BH89" s="428">
        <v>0</v>
      </c>
      <c r="BI89" s="431">
        <v>0</v>
      </c>
      <c r="BJ89" s="432">
        <v>0</v>
      </c>
      <c r="BK89" s="458"/>
      <c r="BM89" s="502"/>
      <c r="BN89" s="486" t="s">
        <v>549</v>
      </c>
      <c r="BO89" s="469">
        <v>45</v>
      </c>
      <c r="BP89" s="469">
        <v>0</v>
      </c>
      <c r="BQ89" s="469">
        <v>0</v>
      </c>
      <c r="BR89" s="469">
        <v>0</v>
      </c>
      <c r="BS89" s="428" t="s">
        <v>493</v>
      </c>
      <c r="BT89" s="429" t="s">
        <v>493</v>
      </c>
      <c r="BU89" s="430">
        <v>0.0003097658858271782</v>
      </c>
      <c r="BV89" s="428">
        <v>0</v>
      </c>
      <c r="BW89" s="428">
        <v>0</v>
      </c>
      <c r="BX89" s="428">
        <v>0</v>
      </c>
      <c r="BY89" s="431">
        <v>0.03097658858271782</v>
      </c>
      <c r="BZ89" s="432">
        <v>0</v>
      </c>
      <c r="CA89" s="458"/>
      <c r="CC89" s="502"/>
      <c r="CD89" s="486" t="s">
        <v>549</v>
      </c>
      <c r="CE89" s="469">
        <v>5</v>
      </c>
      <c r="CF89" s="469">
        <v>0</v>
      </c>
      <c r="CG89" s="469">
        <v>5</v>
      </c>
      <c r="CH89" s="469">
        <v>0</v>
      </c>
      <c r="CI89" s="428" t="s">
        <v>493</v>
      </c>
      <c r="CJ89" s="429" t="s">
        <v>493</v>
      </c>
      <c r="CK89" s="430">
        <v>2.8544026306174642E-05</v>
      </c>
      <c r="CL89" s="428">
        <v>0</v>
      </c>
      <c r="CM89" s="428">
        <v>0.00015944385981695846</v>
      </c>
      <c r="CN89" s="428">
        <v>0</v>
      </c>
      <c r="CO89" s="431">
        <v>0.0028544026306174643</v>
      </c>
      <c r="CP89" s="432">
        <v>0.015944385981695845</v>
      </c>
      <c r="CQ89" s="458"/>
      <c r="CS89" s="502"/>
      <c r="CT89" s="486" t="s">
        <v>549</v>
      </c>
      <c r="CU89" s="469">
        <v>4</v>
      </c>
      <c r="CV89" s="469">
        <v>0</v>
      </c>
      <c r="CW89" s="469">
        <v>0</v>
      </c>
      <c r="CX89" s="469">
        <v>0</v>
      </c>
      <c r="CY89" s="428" t="s">
        <v>493</v>
      </c>
      <c r="CZ89" s="429" t="s">
        <v>493</v>
      </c>
      <c r="DA89" s="430">
        <v>0.00023196474135931338</v>
      </c>
      <c r="DB89" s="428">
        <v>0</v>
      </c>
      <c r="DC89" s="428">
        <v>0</v>
      </c>
      <c r="DD89" s="428">
        <v>0</v>
      </c>
      <c r="DE89" s="431">
        <v>0.023196474135931337</v>
      </c>
      <c r="DF89" s="432">
        <v>0</v>
      </c>
      <c r="DG89" s="458"/>
      <c r="DI89" s="502"/>
      <c r="DJ89" s="486" t="s">
        <v>549</v>
      </c>
      <c r="DK89" s="469">
        <v>0</v>
      </c>
      <c r="DL89" s="469">
        <v>0</v>
      </c>
      <c r="DM89" s="469">
        <v>0</v>
      </c>
      <c r="DN89" s="469">
        <v>0</v>
      </c>
      <c r="DO89" s="428" t="s">
        <v>493</v>
      </c>
      <c r="DP89" s="429" t="s">
        <v>493</v>
      </c>
      <c r="DQ89" s="430">
        <v>0</v>
      </c>
      <c r="DR89" s="428">
        <v>0</v>
      </c>
      <c r="DS89" s="428">
        <v>0</v>
      </c>
      <c r="DT89" s="428">
        <v>0</v>
      </c>
      <c r="DU89" s="431">
        <v>0</v>
      </c>
      <c r="DV89" s="432">
        <v>0</v>
      </c>
      <c r="DW89" s="458"/>
      <c r="EL89" s="462"/>
      <c r="EM89" s="462"/>
      <c r="EN89" s="454"/>
      <c r="EO89" s="454"/>
      <c r="EP89" s="486" t="s">
        <v>549</v>
      </c>
      <c r="EQ89" s="469">
        <v>511</v>
      </c>
      <c r="ER89" s="469">
        <v>191</v>
      </c>
      <c r="ES89" s="469">
        <v>179</v>
      </c>
      <c r="ET89" s="469">
        <v>29</v>
      </c>
      <c r="EU89" s="428">
        <v>1.675392670157068</v>
      </c>
      <c r="EV89" s="429">
        <v>5.172413793103448</v>
      </c>
      <c r="EW89" s="430">
        <v>0.00043741012120797096</v>
      </c>
      <c r="EX89" s="428">
        <v>0.00017130982053726706</v>
      </c>
      <c r="EY89" s="428">
        <v>0.0008617493994232538</v>
      </c>
      <c r="EZ89" s="428">
        <v>0.00014662311791532263</v>
      </c>
      <c r="FA89" s="431">
        <v>0.02661003006707039</v>
      </c>
      <c r="FB89" s="432">
        <v>0.07151262815079312</v>
      </c>
      <c r="FC89" s="501"/>
    </row>
    <row r="90" spans="1:159" ht="12.75">
      <c r="A90" s="454"/>
      <c r="B90" s="462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503"/>
      <c r="Q90" s="504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  <c r="AE90" s="458"/>
      <c r="AG90" s="504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2"/>
      <c r="AS90" s="462"/>
      <c r="AT90" s="462"/>
      <c r="AU90" s="458"/>
      <c r="AW90" s="504"/>
      <c r="AX90" s="462"/>
      <c r="AY90" s="462"/>
      <c r="AZ90" s="462"/>
      <c r="BA90" s="462"/>
      <c r="BB90" s="462"/>
      <c r="BC90" s="462"/>
      <c r="BD90" s="462"/>
      <c r="BE90" s="462"/>
      <c r="BF90" s="462"/>
      <c r="BG90" s="462"/>
      <c r="BH90" s="462"/>
      <c r="BI90" s="462"/>
      <c r="BJ90" s="462"/>
      <c r="BK90" s="458"/>
      <c r="BM90" s="504"/>
      <c r="BN90" s="462"/>
      <c r="BO90" s="462"/>
      <c r="BP90" s="462"/>
      <c r="BQ90" s="462"/>
      <c r="BR90" s="462"/>
      <c r="BS90" s="462"/>
      <c r="BT90" s="462"/>
      <c r="BU90" s="462"/>
      <c r="BV90" s="462"/>
      <c r="BW90" s="462"/>
      <c r="BX90" s="462"/>
      <c r="BY90" s="462"/>
      <c r="BZ90" s="462"/>
      <c r="CA90" s="458"/>
      <c r="CC90" s="504"/>
      <c r="CD90" s="462"/>
      <c r="CE90" s="462"/>
      <c r="CF90" s="462"/>
      <c r="CG90" s="462"/>
      <c r="CH90" s="462"/>
      <c r="CI90" s="462"/>
      <c r="CJ90" s="462"/>
      <c r="CK90" s="462"/>
      <c r="CL90" s="462"/>
      <c r="CM90" s="462"/>
      <c r="CN90" s="462"/>
      <c r="CO90" s="462"/>
      <c r="CP90" s="462"/>
      <c r="CQ90" s="458"/>
      <c r="CS90" s="504"/>
      <c r="CT90" s="462"/>
      <c r="CU90" s="462"/>
      <c r="CV90" s="462"/>
      <c r="CW90" s="462"/>
      <c r="CX90" s="462"/>
      <c r="CY90" s="462"/>
      <c r="CZ90" s="462"/>
      <c r="DA90" s="462"/>
      <c r="DB90" s="462"/>
      <c r="DC90" s="462"/>
      <c r="DD90" s="462"/>
      <c r="DE90" s="462"/>
      <c r="DF90" s="462"/>
      <c r="DG90" s="458"/>
      <c r="DI90" s="504"/>
      <c r="DJ90" s="462"/>
      <c r="DK90" s="462"/>
      <c r="DL90" s="462"/>
      <c r="DM90" s="462"/>
      <c r="DN90" s="462"/>
      <c r="DO90" s="462"/>
      <c r="DP90" s="462"/>
      <c r="DQ90" s="462"/>
      <c r="DR90" s="462"/>
      <c r="DS90" s="462"/>
      <c r="DT90" s="462"/>
      <c r="DU90" s="462"/>
      <c r="DV90" s="462"/>
      <c r="DW90" s="458"/>
      <c r="EL90" s="462"/>
      <c r="EM90" s="462"/>
      <c r="EN90" s="454"/>
      <c r="EO90" s="454"/>
      <c r="EP90" s="462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503"/>
    </row>
    <row r="91" spans="1:159" ht="12.75">
      <c r="A91" s="454"/>
      <c r="B91" s="487" t="s">
        <v>550</v>
      </c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503"/>
      <c r="Q91" s="504"/>
      <c r="R91" s="487" t="s">
        <v>550</v>
      </c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  <c r="AE91" s="458"/>
      <c r="AG91" s="504"/>
      <c r="AH91" s="487" t="s">
        <v>550</v>
      </c>
      <c r="AI91" s="462"/>
      <c r="AJ91" s="462"/>
      <c r="AK91" s="462"/>
      <c r="AL91" s="462"/>
      <c r="AM91" s="462"/>
      <c r="AN91" s="462"/>
      <c r="AO91" s="462"/>
      <c r="AP91" s="462"/>
      <c r="AQ91" s="462"/>
      <c r="AR91" s="462"/>
      <c r="AS91" s="462"/>
      <c r="AT91" s="462"/>
      <c r="AU91" s="458"/>
      <c r="AW91" s="504"/>
      <c r="AX91" s="487" t="s">
        <v>550</v>
      </c>
      <c r="AY91" s="462"/>
      <c r="AZ91" s="462"/>
      <c r="BA91" s="462"/>
      <c r="BB91" s="462"/>
      <c r="BC91" s="462"/>
      <c r="BD91" s="462"/>
      <c r="BE91" s="462"/>
      <c r="BF91" s="462"/>
      <c r="BG91" s="462"/>
      <c r="BH91" s="462"/>
      <c r="BI91" s="462"/>
      <c r="BJ91" s="462"/>
      <c r="BK91" s="458"/>
      <c r="BM91" s="504"/>
      <c r="BN91" s="487" t="s">
        <v>550</v>
      </c>
      <c r="BO91" s="462"/>
      <c r="BP91" s="462"/>
      <c r="BQ91" s="462"/>
      <c r="BR91" s="462"/>
      <c r="BS91" s="462"/>
      <c r="BT91" s="462"/>
      <c r="BU91" s="462"/>
      <c r="BV91" s="462"/>
      <c r="BW91" s="462"/>
      <c r="BX91" s="462"/>
      <c r="BY91" s="462"/>
      <c r="BZ91" s="462"/>
      <c r="CA91" s="458"/>
      <c r="CC91" s="504"/>
      <c r="CD91" s="487" t="s">
        <v>550</v>
      </c>
      <c r="CE91" s="462"/>
      <c r="CF91" s="462"/>
      <c r="CG91" s="462"/>
      <c r="CH91" s="462"/>
      <c r="CI91" s="462"/>
      <c r="CJ91" s="462"/>
      <c r="CK91" s="462"/>
      <c r="CL91" s="462"/>
      <c r="CM91" s="462"/>
      <c r="CN91" s="462"/>
      <c r="CO91" s="462"/>
      <c r="CP91" s="462"/>
      <c r="CQ91" s="458"/>
      <c r="CS91" s="504"/>
      <c r="CT91" s="487" t="s">
        <v>550</v>
      </c>
      <c r="CU91" s="462"/>
      <c r="CV91" s="462"/>
      <c r="CW91" s="462"/>
      <c r="CX91" s="462"/>
      <c r="CY91" s="462"/>
      <c r="CZ91" s="462"/>
      <c r="DA91" s="462"/>
      <c r="DB91" s="462"/>
      <c r="DC91" s="462"/>
      <c r="DD91" s="462"/>
      <c r="DE91" s="462"/>
      <c r="DF91" s="462"/>
      <c r="DG91" s="458"/>
      <c r="DI91" s="504"/>
      <c r="DJ91" s="487" t="s">
        <v>550</v>
      </c>
      <c r="DK91" s="462"/>
      <c r="DL91" s="462"/>
      <c r="DM91" s="462"/>
      <c r="DN91" s="462"/>
      <c r="DO91" s="462"/>
      <c r="DP91" s="462"/>
      <c r="DQ91" s="462"/>
      <c r="DR91" s="462"/>
      <c r="DS91" s="462"/>
      <c r="DT91" s="462"/>
      <c r="DU91" s="462"/>
      <c r="DV91" s="462"/>
      <c r="DW91" s="458"/>
      <c r="EL91" s="462"/>
      <c r="EM91" s="462"/>
      <c r="EN91" s="454"/>
      <c r="EO91" s="454"/>
      <c r="EP91" s="487" t="s">
        <v>550</v>
      </c>
      <c r="EQ91" s="459"/>
      <c r="ER91" s="459"/>
      <c r="ES91" s="459"/>
      <c r="ET91" s="459"/>
      <c r="EU91" s="459"/>
      <c r="EV91" s="459"/>
      <c r="EW91" s="459"/>
      <c r="EX91" s="459"/>
      <c r="EY91" s="459"/>
      <c r="EZ91" s="459"/>
      <c r="FA91" s="459"/>
      <c r="FB91" s="459"/>
      <c r="FC91" s="503"/>
    </row>
    <row r="92" spans="1:159" ht="12.75">
      <c r="A92" s="454"/>
      <c r="B92" s="480" t="s">
        <v>551</v>
      </c>
      <c r="C92" s="483">
        <v>33</v>
      </c>
      <c r="D92" s="481">
        <v>1</v>
      </c>
      <c r="E92" s="481">
        <v>15</v>
      </c>
      <c r="F92" s="481">
        <v>1</v>
      </c>
      <c r="G92" s="362" t="s">
        <v>493</v>
      </c>
      <c r="H92" s="363" t="s">
        <v>493</v>
      </c>
      <c r="I92" s="364">
        <v>3.071547510789974E-05</v>
      </c>
      <c r="J92" s="362">
        <v>9.64527569573785E-07</v>
      </c>
      <c r="K92" s="362">
        <v>7.863201266499617E-05</v>
      </c>
      <c r="L92" s="362">
        <v>5.483658697082693E-06</v>
      </c>
      <c r="M92" s="365">
        <v>0.0029750947538325955</v>
      </c>
      <c r="N92" s="366">
        <v>0.007314835396791348</v>
      </c>
      <c r="O92" s="501"/>
      <c r="Q92" s="502"/>
      <c r="R92" s="480" t="s">
        <v>551</v>
      </c>
      <c r="S92" s="483">
        <v>0</v>
      </c>
      <c r="T92" s="481">
        <v>0</v>
      </c>
      <c r="U92" s="481">
        <v>0</v>
      </c>
      <c r="V92" s="481">
        <v>0</v>
      </c>
      <c r="W92" s="362" t="s">
        <v>493</v>
      </c>
      <c r="X92" s="363" t="s">
        <v>493</v>
      </c>
      <c r="Y92" s="364">
        <v>0</v>
      </c>
      <c r="Z92" s="362">
        <v>0</v>
      </c>
      <c r="AA92" s="362">
        <v>0</v>
      </c>
      <c r="AB92" s="362">
        <v>0</v>
      </c>
      <c r="AC92" s="365">
        <v>0</v>
      </c>
      <c r="AD92" s="366">
        <v>0</v>
      </c>
      <c r="AE92" s="458"/>
      <c r="AG92" s="502"/>
      <c r="AH92" s="480" t="s">
        <v>551</v>
      </c>
      <c r="AI92" s="483">
        <v>0</v>
      </c>
      <c r="AJ92" s="481">
        <v>0</v>
      </c>
      <c r="AK92" s="481">
        <v>0</v>
      </c>
      <c r="AL92" s="481">
        <v>0</v>
      </c>
      <c r="AM92" s="362" t="s">
        <v>493</v>
      </c>
      <c r="AN92" s="363" t="s">
        <v>493</v>
      </c>
      <c r="AO92" s="364">
        <v>0</v>
      </c>
      <c r="AP92" s="362">
        <v>0</v>
      </c>
      <c r="AQ92" s="362">
        <v>0</v>
      </c>
      <c r="AR92" s="362">
        <v>0</v>
      </c>
      <c r="AS92" s="365">
        <v>0</v>
      </c>
      <c r="AT92" s="366">
        <v>0</v>
      </c>
      <c r="AU92" s="458"/>
      <c r="AW92" s="502"/>
      <c r="AX92" s="480" t="s">
        <v>551</v>
      </c>
      <c r="AY92" s="483">
        <v>32</v>
      </c>
      <c r="AZ92" s="481">
        <v>0</v>
      </c>
      <c r="BA92" s="481">
        <v>15</v>
      </c>
      <c r="BB92" s="481">
        <v>0</v>
      </c>
      <c r="BC92" s="362" t="s">
        <v>493</v>
      </c>
      <c r="BD92" s="363" t="s">
        <v>493</v>
      </c>
      <c r="BE92" s="364">
        <v>0.00026668889074089506</v>
      </c>
      <c r="BF92" s="362">
        <v>0</v>
      </c>
      <c r="BG92" s="362">
        <v>0.0007232401157184186</v>
      </c>
      <c r="BH92" s="362">
        <v>0</v>
      </c>
      <c r="BI92" s="365">
        <v>0.026668889074089507</v>
      </c>
      <c r="BJ92" s="366">
        <v>0.07232401157184186</v>
      </c>
      <c r="BK92" s="458"/>
      <c r="BM92" s="502"/>
      <c r="BN92" s="480" t="s">
        <v>551</v>
      </c>
      <c r="BO92" s="483">
        <v>0</v>
      </c>
      <c r="BP92" s="481">
        <v>0</v>
      </c>
      <c r="BQ92" s="481">
        <v>0</v>
      </c>
      <c r="BR92" s="481">
        <v>0</v>
      </c>
      <c r="BS92" s="362" t="s">
        <v>493</v>
      </c>
      <c r="BT92" s="363" t="s">
        <v>493</v>
      </c>
      <c r="BU92" s="364">
        <v>0</v>
      </c>
      <c r="BV92" s="362">
        <v>0</v>
      </c>
      <c r="BW92" s="362">
        <v>0</v>
      </c>
      <c r="BX92" s="362">
        <v>0</v>
      </c>
      <c r="BY92" s="365">
        <v>0</v>
      </c>
      <c r="BZ92" s="366">
        <v>0</v>
      </c>
      <c r="CA92" s="458"/>
      <c r="CC92" s="502"/>
      <c r="CD92" s="480" t="s">
        <v>551</v>
      </c>
      <c r="CE92" s="483">
        <v>0</v>
      </c>
      <c r="CF92" s="481">
        <v>0</v>
      </c>
      <c r="CG92" s="481">
        <v>0</v>
      </c>
      <c r="CH92" s="481">
        <v>0</v>
      </c>
      <c r="CI92" s="362" t="s">
        <v>493</v>
      </c>
      <c r="CJ92" s="363" t="s">
        <v>493</v>
      </c>
      <c r="CK92" s="364">
        <v>0</v>
      </c>
      <c r="CL92" s="362">
        <v>0</v>
      </c>
      <c r="CM92" s="362">
        <v>0</v>
      </c>
      <c r="CN92" s="362">
        <v>0</v>
      </c>
      <c r="CO92" s="365">
        <v>0</v>
      </c>
      <c r="CP92" s="366">
        <v>0</v>
      </c>
      <c r="CQ92" s="458"/>
      <c r="CS92" s="502"/>
      <c r="CT92" s="480" t="s">
        <v>551</v>
      </c>
      <c r="CU92" s="483">
        <v>3671</v>
      </c>
      <c r="CV92" s="481">
        <v>0</v>
      </c>
      <c r="CW92" s="481">
        <v>744</v>
      </c>
      <c r="CX92" s="481">
        <v>0</v>
      </c>
      <c r="CY92" s="362" t="s">
        <v>493</v>
      </c>
      <c r="CZ92" s="363" t="s">
        <v>493</v>
      </c>
      <c r="DA92" s="364">
        <v>0.21288564138250987</v>
      </c>
      <c r="DB92" s="362">
        <v>0</v>
      </c>
      <c r="DC92" s="362">
        <v>0.22892307692307692</v>
      </c>
      <c r="DD92" s="362">
        <v>0</v>
      </c>
      <c r="DE92" s="365">
        <v>21.288564138250987</v>
      </c>
      <c r="DF92" s="366">
        <v>22.892307692307693</v>
      </c>
      <c r="DG92" s="458"/>
      <c r="DI92" s="502"/>
      <c r="DJ92" s="480" t="s">
        <v>551</v>
      </c>
      <c r="DK92" s="483">
        <v>1435</v>
      </c>
      <c r="DL92" s="481">
        <v>0</v>
      </c>
      <c r="DM92" s="481">
        <v>398</v>
      </c>
      <c r="DN92" s="481">
        <v>0</v>
      </c>
      <c r="DO92" s="362" t="s">
        <v>493</v>
      </c>
      <c r="DP92" s="363" t="s">
        <v>493</v>
      </c>
      <c r="DQ92" s="364">
        <v>0.01525978859609945</v>
      </c>
      <c r="DR92" s="362">
        <v>0</v>
      </c>
      <c r="DS92" s="362">
        <v>0.021457839120120767</v>
      </c>
      <c r="DT92" s="362">
        <v>0</v>
      </c>
      <c r="DU92" s="365">
        <v>1.5259788596099448</v>
      </c>
      <c r="DV92" s="366">
        <v>2.1457839120120767</v>
      </c>
      <c r="DW92" s="458"/>
      <c r="EL92" s="462"/>
      <c r="EM92" s="462"/>
      <c r="EN92" s="454"/>
      <c r="EO92" s="454"/>
      <c r="EP92" s="480" t="s">
        <v>551</v>
      </c>
      <c r="EQ92" s="483">
        <v>157</v>
      </c>
      <c r="ER92" s="481">
        <v>1</v>
      </c>
      <c r="ES92" s="481">
        <v>53</v>
      </c>
      <c r="ET92" s="481">
        <v>1</v>
      </c>
      <c r="EU92" s="362" t="s">
        <v>493</v>
      </c>
      <c r="EV92" s="363" t="s">
        <v>493</v>
      </c>
      <c r="EW92" s="364">
        <v>0.00013439019379579538</v>
      </c>
      <c r="EX92" s="362">
        <v>8.969100551689375E-07</v>
      </c>
      <c r="EY92" s="362">
        <v>0.0002551548501085612</v>
      </c>
      <c r="EZ92" s="362">
        <v>5.055969583286987E-06</v>
      </c>
      <c r="FA92" s="365">
        <v>0.013349328374062644</v>
      </c>
      <c r="FB92" s="366">
        <v>0.02500988805252742</v>
      </c>
      <c r="FC92" s="501"/>
    </row>
    <row r="93" spans="1:159" ht="12.75">
      <c r="A93" s="454"/>
      <c r="B93" s="484" t="s">
        <v>552</v>
      </c>
      <c r="C93" s="492">
        <v>0</v>
      </c>
      <c r="D93" s="485">
        <v>0</v>
      </c>
      <c r="E93" s="485">
        <v>0</v>
      </c>
      <c r="F93" s="485">
        <v>0</v>
      </c>
      <c r="G93" s="396" t="s">
        <v>493</v>
      </c>
      <c r="H93" s="397" t="s">
        <v>493</v>
      </c>
      <c r="I93" s="398">
        <v>0</v>
      </c>
      <c r="J93" s="396">
        <v>0</v>
      </c>
      <c r="K93" s="396">
        <v>0</v>
      </c>
      <c r="L93" s="396">
        <v>0</v>
      </c>
      <c r="M93" s="399">
        <v>0</v>
      </c>
      <c r="N93" s="400">
        <v>0</v>
      </c>
      <c r="O93" s="501"/>
      <c r="Q93" s="502"/>
      <c r="R93" s="484" t="s">
        <v>552</v>
      </c>
      <c r="S93" s="492">
        <v>0</v>
      </c>
      <c r="T93" s="485">
        <v>0</v>
      </c>
      <c r="U93" s="485">
        <v>0</v>
      </c>
      <c r="V93" s="485">
        <v>0</v>
      </c>
      <c r="W93" s="396" t="s">
        <v>493</v>
      </c>
      <c r="X93" s="397" t="s">
        <v>493</v>
      </c>
      <c r="Y93" s="398">
        <v>0</v>
      </c>
      <c r="Z93" s="396">
        <v>0</v>
      </c>
      <c r="AA93" s="396">
        <v>0</v>
      </c>
      <c r="AB93" s="396">
        <v>0</v>
      </c>
      <c r="AC93" s="399">
        <v>0</v>
      </c>
      <c r="AD93" s="400">
        <v>0</v>
      </c>
      <c r="AE93" s="458"/>
      <c r="AG93" s="502"/>
      <c r="AH93" s="484" t="s">
        <v>552</v>
      </c>
      <c r="AI93" s="492">
        <v>0</v>
      </c>
      <c r="AJ93" s="485">
        <v>0</v>
      </c>
      <c r="AK93" s="485">
        <v>0</v>
      </c>
      <c r="AL93" s="485">
        <v>0</v>
      </c>
      <c r="AM93" s="396" t="s">
        <v>493</v>
      </c>
      <c r="AN93" s="397" t="s">
        <v>493</v>
      </c>
      <c r="AO93" s="398">
        <v>0</v>
      </c>
      <c r="AP93" s="396">
        <v>0</v>
      </c>
      <c r="AQ93" s="396">
        <v>0</v>
      </c>
      <c r="AR93" s="396">
        <v>0</v>
      </c>
      <c r="AS93" s="399">
        <v>0</v>
      </c>
      <c r="AT93" s="400">
        <v>0</v>
      </c>
      <c r="AU93" s="458"/>
      <c r="AW93" s="502"/>
      <c r="AX93" s="484" t="s">
        <v>552</v>
      </c>
      <c r="AY93" s="492">
        <v>0</v>
      </c>
      <c r="AZ93" s="485">
        <v>0</v>
      </c>
      <c r="BA93" s="485">
        <v>0</v>
      </c>
      <c r="BB93" s="485">
        <v>0</v>
      </c>
      <c r="BC93" s="396" t="s">
        <v>493</v>
      </c>
      <c r="BD93" s="397" t="s">
        <v>493</v>
      </c>
      <c r="BE93" s="398">
        <v>0</v>
      </c>
      <c r="BF93" s="396">
        <v>0</v>
      </c>
      <c r="BG93" s="396">
        <v>0</v>
      </c>
      <c r="BH93" s="396">
        <v>0</v>
      </c>
      <c r="BI93" s="399">
        <v>0</v>
      </c>
      <c r="BJ93" s="400">
        <v>0</v>
      </c>
      <c r="BK93" s="458"/>
      <c r="BM93" s="502"/>
      <c r="BN93" s="484" t="s">
        <v>552</v>
      </c>
      <c r="BO93" s="492">
        <v>0</v>
      </c>
      <c r="BP93" s="485">
        <v>0</v>
      </c>
      <c r="BQ93" s="485">
        <v>0</v>
      </c>
      <c r="BR93" s="485">
        <v>0</v>
      </c>
      <c r="BS93" s="396" t="s">
        <v>493</v>
      </c>
      <c r="BT93" s="397" t="s">
        <v>493</v>
      </c>
      <c r="BU93" s="398">
        <v>0</v>
      </c>
      <c r="BV93" s="396">
        <v>0</v>
      </c>
      <c r="BW93" s="396">
        <v>0</v>
      </c>
      <c r="BX93" s="396">
        <v>0</v>
      </c>
      <c r="BY93" s="399">
        <v>0</v>
      </c>
      <c r="BZ93" s="400">
        <v>0</v>
      </c>
      <c r="CA93" s="458"/>
      <c r="CC93" s="502"/>
      <c r="CD93" s="484" t="s">
        <v>552</v>
      </c>
      <c r="CE93" s="492">
        <v>0</v>
      </c>
      <c r="CF93" s="485">
        <v>0</v>
      </c>
      <c r="CG93" s="485">
        <v>0</v>
      </c>
      <c r="CH93" s="485">
        <v>0</v>
      </c>
      <c r="CI93" s="396" t="s">
        <v>493</v>
      </c>
      <c r="CJ93" s="397" t="s">
        <v>493</v>
      </c>
      <c r="CK93" s="398">
        <v>0</v>
      </c>
      <c r="CL93" s="396">
        <v>0</v>
      </c>
      <c r="CM93" s="396">
        <v>0</v>
      </c>
      <c r="CN93" s="396">
        <v>0</v>
      </c>
      <c r="CO93" s="399">
        <v>0</v>
      </c>
      <c r="CP93" s="400">
        <v>0</v>
      </c>
      <c r="CQ93" s="458"/>
      <c r="CS93" s="502"/>
      <c r="CT93" s="484" t="s">
        <v>552</v>
      </c>
      <c r="CU93" s="492">
        <v>0</v>
      </c>
      <c r="CV93" s="485">
        <v>0</v>
      </c>
      <c r="CW93" s="485">
        <v>0</v>
      </c>
      <c r="CX93" s="485">
        <v>0</v>
      </c>
      <c r="CY93" s="396" t="s">
        <v>493</v>
      </c>
      <c r="CZ93" s="397" t="s">
        <v>493</v>
      </c>
      <c r="DA93" s="398">
        <v>0</v>
      </c>
      <c r="DB93" s="396">
        <v>0</v>
      </c>
      <c r="DC93" s="396">
        <v>0</v>
      </c>
      <c r="DD93" s="396">
        <v>0</v>
      </c>
      <c r="DE93" s="399">
        <v>0</v>
      </c>
      <c r="DF93" s="400">
        <v>0</v>
      </c>
      <c r="DG93" s="458"/>
      <c r="DI93" s="502"/>
      <c r="DJ93" s="484" t="s">
        <v>552</v>
      </c>
      <c r="DK93" s="492">
        <v>0</v>
      </c>
      <c r="DL93" s="485">
        <v>0</v>
      </c>
      <c r="DM93" s="485">
        <v>0</v>
      </c>
      <c r="DN93" s="485">
        <v>0</v>
      </c>
      <c r="DO93" s="396" t="s">
        <v>493</v>
      </c>
      <c r="DP93" s="397" t="s">
        <v>493</v>
      </c>
      <c r="DQ93" s="398">
        <v>0</v>
      </c>
      <c r="DR93" s="396">
        <v>0</v>
      </c>
      <c r="DS93" s="396">
        <v>0</v>
      </c>
      <c r="DT93" s="396">
        <v>0</v>
      </c>
      <c r="DU93" s="399">
        <v>0</v>
      </c>
      <c r="DV93" s="400">
        <v>0</v>
      </c>
      <c r="DW93" s="458"/>
      <c r="EL93" s="462"/>
      <c r="EM93" s="462"/>
      <c r="EN93" s="454"/>
      <c r="EO93" s="454"/>
      <c r="EP93" s="484" t="s">
        <v>552</v>
      </c>
      <c r="EQ93" s="492">
        <v>0</v>
      </c>
      <c r="ER93" s="485">
        <v>0</v>
      </c>
      <c r="ES93" s="485">
        <v>0</v>
      </c>
      <c r="ET93" s="485">
        <v>0</v>
      </c>
      <c r="EU93" s="396" t="s">
        <v>493</v>
      </c>
      <c r="EV93" s="397" t="s">
        <v>493</v>
      </c>
      <c r="EW93" s="398">
        <v>0</v>
      </c>
      <c r="EX93" s="396">
        <v>0</v>
      </c>
      <c r="EY93" s="396">
        <v>0</v>
      </c>
      <c r="EZ93" s="396">
        <v>0</v>
      </c>
      <c r="FA93" s="399">
        <v>0</v>
      </c>
      <c r="FB93" s="400">
        <v>0</v>
      </c>
      <c r="FC93" s="501"/>
    </row>
    <row r="94" spans="1:159" ht="12.75">
      <c r="A94" s="454"/>
      <c r="B94" s="486" t="s">
        <v>549</v>
      </c>
      <c r="C94" s="494">
        <v>38</v>
      </c>
      <c r="D94" s="469">
        <v>41</v>
      </c>
      <c r="E94" s="469">
        <v>0</v>
      </c>
      <c r="F94" s="469">
        <v>10</v>
      </c>
      <c r="G94" s="428">
        <v>-0.07317073170731703</v>
      </c>
      <c r="H94" s="429">
        <v>-1</v>
      </c>
      <c r="I94" s="430">
        <v>3.5369334972733036E-05</v>
      </c>
      <c r="J94" s="428">
        <v>3.9545630352525184E-05</v>
      </c>
      <c r="K94" s="428">
        <v>0</v>
      </c>
      <c r="L94" s="428">
        <v>5.483658697082694E-05</v>
      </c>
      <c r="M94" s="431">
        <v>-0.00041762953797921476</v>
      </c>
      <c r="N94" s="432">
        <v>-0.005483658697082694</v>
      </c>
      <c r="O94" s="501"/>
      <c r="Q94" s="502"/>
      <c r="R94" s="486" t="s">
        <v>549</v>
      </c>
      <c r="S94" s="494">
        <v>0</v>
      </c>
      <c r="T94" s="469">
        <v>0</v>
      </c>
      <c r="U94" s="469">
        <v>0</v>
      </c>
      <c r="V94" s="469">
        <v>0</v>
      </c>
      <c r="W94" s="428" t="s">
        <v>493</v>
      </c>
      <c r="X94" s="429" t="s">
        <v>493</v>
      </c>
      <c r="Y94" s="430">
        <v>0</v>
      </c>
      <c r="Z94" s="428">
        <v>0</v>
      </c>
      <c r="AA94" s="428">
        <v>0</v>
      </c>
      <c r="AB94" s="428">
        <v>0</v>
      </c>
      <c r="AC94" s="431">
        <v>0</v>
      </c>
      <c r="AD94" s="432">
        <v>0</v>
      </c>
      <c r="AE94" s="458"/>
      <c r="AG94" s="502"/>
      <c r="AH94" s="486" t="s">
        <v>549</v>
      </c>
      <c r="AI94" s="494">
        <v>38</v>
      </c>
      <c r="AJ94" s="469">
        <v>38</v>
      </c>
      <c r="AK94" s="469">
        <v>0</v>
      </c>
      <c r="AL94" s="469">
        <v>9</v>
      </c>
      <c r="AM94" s="428">
        <v>0</v>
      </c>
      <c r="AN94" s="429">
        <v>-1</v>
      </c>
      <c r="AO94" s="430">
        <v>0.0003531040634843937</v>
      </c>
      <c r="AP94" s="428">
        <v>0.00038053655654472806</v>
      </c>
      <c r="AQ94" s="428">
        <v>0</v>
      </c>
      <c r="AR94" s="428">
        <v>0.0005216484089723526</v>
      </c>
      <c r="AS94" s="431">
        <v>-0.0027432493060334344</v>
      </c>
      <c r="AT94" s="432">
        <v>-0.05216484089723526</v>
      </c>
      <c r="AU94" s="458"/>
      <c r="AW94" s="502"/>
      <c r="AX94" s="486" t="s">
        <v>549</v>
      </c>
      <c r="AY94" s="494">
        <v>0</v>
      </c>
      <c r="AZ94" s="469">
        <v>0</v>
      </c>
      <c r="BA94" s="469">
        <v>0</v>
      </c>
      <c r="BB94" s="469">
        <v>0</v>
      </c>
      <c r="BC94" s="428" t="s">
        <v>493</v>
      </c>
      <c r="BD94" s="429" t="s">
        <v>493</v>
      </c>
      <c r="BE94" s="430">
        <v>0</v>
      </c>
      <c r="BF94" s="428">
        <v>0</v>
      </c>
      <c r="BG94" s="428">
        <v>0</v>
      </c>
      <c r="BH94" s="428">
        <v>0</v>
      </c>
      <c r="BI94" s="431">
        <v>0</v>
      </c>
      <c r="BJ94" s="432">
        <v>0</v>
      </c>
      <c r="BK94" s="458"/>
      <c r="BM94" s="502"/>
      <c r="BN94" s="486" t="s">
        <v>549</v>
      </c>
      <c r="BO94" s="494">
        <v>0</v>
      </c>
      <c r="BP94" s="469">
        <v>0</v>
      </c>
      <c r="BQ94" s="469">
        <v>0</v>
      </c>
      <c r="BR94" s="469">
        <v>0</v>
      </c>
      <c r="BS94" s="428" t="s">
        <v>493</v>
      </c>
      <c r="BT94" s="429" t="s">
        <v>493</v>
      </c>
      <c r="BU94" s="430">
        <v>0</v>
      </c>
      <c r="BV94" s="428">
        <v>0</v>
      </c>
      <c r="BW94" s="428">
        <v>0</v>
      </c>
      <c r="BX94" s="428">
        <v>0</v>
      </c>
      <c r="BY94" s="431">
        <v>0</v>
      </c>
      <c r="BZ94" s="432">
        <v>0</v>
      </c>
      <c r="CA94" s="458"/>
      <c r="CC94" s="502"/>
      <c r="CD94" s="486" t="s">
        <v>549</v>
      </c>
      <c r="CE94" s="494">
        <v>0</v>
      </c>
      <c r="CF94" s="469">
        <v>0</v>
      </c>
      <c r="CG94" s="469">
        <v>0</v>
      </c>
      <c r="CH94" s="469">
        <v>0</v>
      </c>
      <c r="CI94" s="428" t="s">
        <v>493</v>
      </c>
      <c r="CJ94" s="429" t="s">
        <v>493</v>
      </c>
      <c r="CK94" s="430">
        <v>0</v>
      </c>
      <c r="CL94" s="428">
        <v>0</v>
      </c>
      <c r="CM94" s="428">
        <v>0</v>
      </c>
      <c r="CN94" s="428">
        <v>0</v>
      </c>
      <c r="CO94" s="431">
        <v>0</v>
      </c>
      <c r="CP94" s="432">
        <v>0</v>
      </c>
      <c r="CQ94" s="458"/>
      <c r="CS94" s="502"/>
      <c r="CT94" s="486" t="s">
        <v>549</v>
      </c>
      <c r="CU94" s="494">
        <v>0</v>
      </c>
      <c r="CV94" s="469">
        <v>6602</v>
      </c>
      <c r="CW94" s="469">
        <v>0</v>
      </c>
      <c r="CX94" s="469">
        <v>1028</v>
      </c>
      <c r="CY94" s="428">
        <v>-1</v>
      </c>
      <c r="CZ94" s="429">
        <v>-1</v>
      </c>
      <c r="DA94" s="430">
        <v>0</v>
      </c>
      <c r="DB94" s="428">
        <v>0.4145422579429863</v>
      </c>
      <c r="DC94" s="428">
        <v>0</v>
      </c>
      <c r="DD94" s="428">
        <v>0.3642806520198441</v>
      </c>
      <c r="DE94" s="431">
        <v>-41.45422579429863</v>
      </c>
      <c r="DF94" s="432">
        <v>-36.42806520198441</v>
      </c>
      <c r="DG94" s="458"/>
      <c r="DI94" s="502"/>
      <c r="DJ94" s="486" t="s">
        <v>549</v>
      </c>
      <c r="DK94" s="494">
        <v>0</v>
      </c>
      <c r="DL94" s="469">
        <v>1</v>
      </c>
      <c r="DM94" s="469">
        <v>0</v>
      </c>
      <c r="DN94" s="469">
        <v>0</v>
      </c>
      <c r="DO94" s="428">
        <v>-1</v>
      </c>
      <c r="DP94" s="429" t="s">
        <v>493</v>
      </c>
      <c r="DQ94" s="430">
        <v>0</v>
      </c>
      <c r="DR94" s="428">
        <v>7.983904448631559E-06</v>
      </c>
      <c r="DS94" s="428">
        <v>0</v>
      </c>
      <c r="DT94" s="428">
        <v>0</v>
      </c>
      <c r="DU94" s="431">
        <v>-0.0007983904448631559</v>
      </c>
      <c r="DV94" s="432">
        <v>0</v>
      </c>
      <c r="DW94" s="458"/>
      <c r="EL94" s="462"/>
      <c r="EM94" s="462"/>
      <c r="EN94" s="454"/>
      <c r="EO94" s="454"/>
      <c r="EP94" s="486" t="s">
        <v>549</v>
      </c>
      <c r="EQ94" s="494">
        <v>38</v>
      </c>
      <c r="ER94" s="469">
        <v>53</v>
      </c>
      <c r="ES94" s="469">
        <v>0</v>
      </c>
      <c r="ET94" s="469">
        <v>12</v>
      </c>
      <c r="EU94" s="428">
        <v>-0.28301886792452835</v>
      </c>
      <c r="EV94" s="429">
        <v>-1</v>
      </c>
      <c r="EW94" s="430">
        <v>3.2527562829555574E-05</v>
      </c>
      <c r="EX94" s="428">
        <v>4.7536232923953684E-05</v>
      </c>
      <c r="EY94" s="428">
        <v>0</v>
      </c>
      <c r="EZ94" s="428">
        <v>6.0671634999443844E-05</v>
      </c>
      <c r="FA94" s="431">
        <v>-0.001500867009439811</v>
      </c>
      <c r="FB94" s="432">
        <v>-0.006067163499944384</v>
      </c>
      <c r="FC94" s="501"/>
    </row>
    <row r="95" spans="1:159" ht="13.5" thickBot="1">
      <c r="A95" s="505"/>
      <c r="B95" s="496"/>
      <c r="C95" s="506"/>
      <c r="D95" s="506"/>
      <c r="E95" s="506"/>
      <c r="F95" s="506"/>
      <c r="G95" s="506"/>
      <c r="H95" s="506"/>
      <c r="I95" s="506"/>
      <c r="J95" s="506"/>
      <c r="K95" s="506"/>
      <c r="L95" s="506"/>
      <c r="M95" s="506"/>
      <c r="N95" s="506"/>
      <c r="O95" s="507"/>
      <c r="Q95" s="508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7"/>
      <c r="AG95" s="508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7"/>
      <c r="AW95" s="508"/>
      <c r="AX95" s="496"/>
      <c r="AY95" s="496"/>
      <c r="AZ95" s="496"/>
      <c r="BA95" s="496"/>
      <c r="BB95" s="496"/>
      <c r="BC95" s="496"/>
      <c r="BD95" s="496"/>
      <c r="BE95" s="496"/>
      <c r="BF95" s="496"/>
      <c r="BG95" s="496"/>
      <c r="BH95" s="496"/>
      <c r="BI95" s="496"/>
      <c r="BJ95" s="496"/>
      <c r="BK95" s="497"/>
      <c r="BM95" s="508"/>
      <c r="BN95" s="496"/>
      <c r="BO95" s="496"/>
      <c r="BP95" s="496"/>
      <c r="BQ95" s="496"/>
      <c r="BR95" s="496"/>
      <c r="BS95" s="496"/>
      <c r="BT95" s="496"/>
      <c r="BU95" s="496"/>
      <c r="BV95" s="496"/>
      <c r="BW95" s="496"/>
      <c r="BX95" s="496"/>
      <c r="BY95" s="496"/>
      <c r="BZ95" s="496"/>
      <c r="CA95" s="497"/>
      <c r="CC95" s="508"/>
      <c r="CD95" s="496"/>
      <c r="CE95" s="496"/>
      <c r="CF95" s="496"/>
      <c r="CG95" s="496"/>
      <c r="CH95" s="496"/>
      <c r="CI95" s="496"/>
      <c r="CJ95" s="496"/>
      <c r="CK95" s="496"/>
      <c r="CL95" s="496"/>
      <c r="CM95" s="496"/>
      <c r="CN95" s="496"/>
      <c r="CO95" s="496"/>
      <c r="CP95" s="496"/>
      <c r="CQ95" s="497"/>
      <c r="CS95" s="508"/>
      <c r="CT95" s="496"/>
      <c r="CU95" s="496"/>
      <c r="CV95" s="496"/>
      <c r="CW95" s="496"/>
      <c r="CX95" s="496"/>
      <c r="CY95" s="496"/>
      <c r="CZ95" s="496"/>
      <c r="DA95" s="496"/>
      <c r="DB95" s="496"/>
      <c r="DC95" s="496"/>
      <c r="DD95" s="496"/>
      <c r="DE95" s="496"/>
      <c r="DF95" s="496"/>
      <c r="DG95" s="497"/>
      <c r="DI95" s="508"/>
      <c r="DJ95" s="496"/>
      <c r="DK95" s="496"/>
      <c r="DL95" s="496"/>
      <c r="DM95" s="496"/>
      <c r="DN95" s="496"/>
      <c r="DO95" s="496"/>
      <c r="DP95" s="496"/>
      <c r="DQ95" s="496"/>
      <c r="DR95" s="496"/>
      <c r="DS95" s="496"/>
      <c r="DT95" s="496"/>
      <c r="DU95" s="496"/>
      <c r="DV95" s="496"/>
      <c r="DW95" s="497"/>
      <c r="EL95" s="462"/>
      <c r="EM95" s="462"/>
      <c r="EN95" s="505"/>
      <c r="EO95" s="505"/>
      <c r="EP95" s="496"/>
      <c r="EQ95" s="506"/>
      <c r="ER95" s="506"/>
      <c r="ES95" s="506"/>
      <c r="ET95" s="506"/>
      <c r="EU95" s="506"/>
      <c r="EV95" s="506"/>
      <c r="EW95" s="506"/>
      <c r="EX95" s="506"/>
      <c r="EY95" s="506"/>
      <c r="EZ95" s="506"/>
      <c r="FA95" s="506"/>
      <c r="FB95" s="506"/>
      <c r="FC95" s="507"/>
    </row>
    <row r="96" spans="1:159" ht="12.75">
      <c r="A96" s="462"/>
      <c r="B96" s="462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509"/>
      <c r="Q96" s="509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  <c r="AE96" s="462"/>
      <c r="AG96" s="509"/>
      <c r="AH96" s="462"/>
      <c r="AI96" s="462"/>
      <c r="AJ96" s="462"/>
      <c r="AK96" s="462"/>
      <c r="AL96" s="462"/>
      <c r="AM96" s="462"/>
      <c r="AN96" s="462"/>
      <c r="AO96" s="462"/>
      <c r="AP96" s="462"/>
      <c r="AQ96" s="462"/>
      <c r="AR96" s="462"/>
      <c r="AS96" s="462"/>
      <c r="AT96" s="462"/>
      <c r="AU96" s="462"/>
      <c r="AW96" s="509"/>
      <c r="AX96" s="462"/>
      <c r="AY96" s="462"/>
      <c r="AZ96" s="462"/>
      <c r="BA96" s="462"/>
      <c r="BB96" s="462"/>
      <c r="BC96" s="462"/>
      <c r="BD96" s="462"/>
      <c r="BE96" s="462"/>
      <c r="BF96" s="462"/>
      <c r="BG96" s="462"/>
      <c r="BH96" s="462"/>
      <c r="BI96" s="462"/>
      <c r="BJ96" s="462"/>
      <c r="BK96" s="462"/>
      <c r="BM96" s="509"/>
      <c r="BN96" s="462"/>
      <c r="BO96" s="462"/>
      <c r="BP96" s="462"/>
      <c r="BQ96" s="462"/>
      <c r="BR96" s="462"/>
      <c r="BS96" s="462"/>
      <c r="BT96" s="462"/>
      <c r="BU96" s="462"/>
      <c r="BV96" s="462"/>
      <c r="BW96" s="462"/>
      <c r="BX96" s="462"/>
      <c r="BY96" s="462"/>
      <c r="BZ96" s="462"/>
      <c r="CA96" s="462"/>
      <c r="CC96" s="509"/>
      <c r="CD96" s="462"/>
      <c r="CE96" s="462"/>
      <c r="CF96" s="462"/>
      <c r="CG96" s="462"/>
      <c r="CH96" s="462"/>
      <c r="CI96" s="462"/>
      <c r="CJ96" s="462"/>
      <c r="CK96" s="462"/>
      <c r="CL96" s="462"/>
      <c r="CM96" s="462"/>
      <c r="CN96" s="462"/>
      <c r="CO96" s="462"/>
      <c r="CP96" s="462"/>
      <c r="CQ96" s="462"/>
      <c r="CS96" s="509"/>
      <c r="CT96" s="462"/>
      <c r="CU96" s="462"/>
      <c r="CV96" s="462"/>
      <c r="CW96" s="462"/>
      <c r="CX96" s="462"/>
      <c r="CY96" s="462"/>
      <c r="CZ96" s="462"/>
      <c r="DA96" s="462"/>
      <c r="DB96" s="462"/>
      <c r="DC96" s="462"/>
      <c r="DD96" s="462"/>
      <c r="DE96" s="462"/>
      <c r="DF96" s="462"/>
      <c r="DG96" s="462"/>
      <c r="DI96" s="509"/>
      <c r="DJ96" s="462"/>
      <c r="DK96" s="462"/>
      <c r="DL96" s="462"/>
      <c r="DM96" s="462"/>
      <c r="DN96" s="462"/>
      <c r="DO96" s="462"/>
      <c r="DP96" s="462"/>
      <c r="DQ96" s="462"/>
      <c r="DR96" s="462"/>
      <c r="DS96" s="462"/>
      <c r="DT96" s="462"/>
      <c r="DU96" s="462"/>
      <c r="DV96" s="462"/>
      <c r="DW96" s="462"/>
      <c r="EL96" s="462"/>
      <c r="EM96" s="462"/>
      <c r="EN96" s="462"/>
      <c r="EO96" s="462"/>
      <c r="EP96" s="462"/>
      <c r="EQ96" s="459"/>
      <c r="ER96" s="459"/>
      <c r="ES96" s="459"/>
      <c r="ET96" s="459"/>
      <c r="EU96" s="459"/>
      <c r="EV96" s="459"/>
      <c r="EW96" s="459"/>
      <c r="EX96" s="459"/>
      <c r="EY96" s="459"/>
      <c r="EZ96" s="459"/>
      <c r="FA96" s="459"/>
      <c r="FB96" s="459"/>
      <c r="FC96" s="509"/>
    </row>
    <row r="97" spans="2:146" ht="16.5">
      <c r="B97" s="510" t="s">
        <v>553</v>
      </c>
      <c r="AH97" s="510" t="s">
        <v>553</v>
      </c>
      <c r="BN97" s="510" t="s">
        <v>553</v>
      </c>
      <c r="DJ97" s="510" t="s">
        <v>553</v>
      </c>
      <c r="EP97" s="510" t="s">
        <v>553</v>
      </c>
    </row>
  </sheetData>
  <mergeCells count="66">
    <mergeCell ref="EW40:FB40"/>
    <mergeCell ref="CU70:CZ70"/>
    <mergeCell ref="DA70:DF70"/>
    <mergeCell ref="DK70:DP70"/>
    <mergeCell ref="DQ70:DV70"/>
    <mergeCell ref="EQ70:EV70"/>
    <mergeCell ref="EW70:FB70"/>
    <mergeCell ref="DA40:DF40"/>
    <mergeCell ref="DK40:DP40"/>
    <mergeCell ref="DQ40:DV40"/>
    <mergeCell ref="EQ40:EV40"/>
    <mergeCell ref="EA8:EF8"/>
    <mergeCell ref="EG8:EL8"/>
    <mergeCell ref="EQ8:EV8"/>
    <mergeCell ref="EW8:FB8"/>
    <mergeCell ref="CU8:CZ8"/>
    <mergeCell ref="DA8:DF8"/>
    <mergeCell ref="DK8:DP8"/>
    <mergeCell ref="DQ8:DV8"/>
    <mergeCell ref="CT2:DF2"/>
    <mergeCell ref="DJ2:DV2"/>
    <mergeCell ref="DZ2:EL2"/>
    <mergeCell ref="EP2:FB2"/>
    <mergeCell ref="BN2:BZ2"/>
    <mergeCell ref="CD2:CP2"/>
    <mergeCell ref="C8:H8"/>
    <mergeCell ref="B2:N2"/>
    <mergeCell ref="R2:AD2"/>
    <mergeCell ref="AH2:AT2"/>
    <mergeCell ref="AX2:BJ2"/>
    <mergeCell ref="I8:N8"/>
    <mergeCell ref="S8:X8"/>
    <mergeCell ref="Y8:AD8"/>
    <mergeCell ref="BU8:BZ8"/>
    <mergeCell ref="AI8:AN8"/>
    <mergeCell ref="CE8:CJ8"/>
    <mergeCell ref="CK8:CP8"/>
    <mergeCell ref="AO8:AT8"/>
    <mergeCell ref="AY8:BD8"/>
    <mergeCell ref="BE8:BJ8"/>
    <mergeCell ref="BO8:BT8"/>
    <mergeCell ref="BU70:BZ70"/>
    <mergeCell ref="CE70:CJ70"/>
    <mergeCell ref="CK70:CP70"/>
    <mergeCell ref="C40:H40"/>
    <mergeCell ref="I40:N40"/>
    <mergeCell ref="S40:X40"/>
    <mergeCell ref="Y40:AD40"/>
    <mergeCell ref="AI40:AN40"/>
    <mergeCell ref="AO40:AT40"/>
    <mergeCell ref="AY40:BD40"/>
    <mergeCell ref="CK40:CP40"/>
    <mergeCell ref="BE40:BJ40"/>
    <mergeCell ref="BO40:BT40"/>
    <mergeCell ref="BU40:BZ40"/>
    <mergeCell ref="CE40:CJ40"/>
    <mergeCell ref="CU40:CZ40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0" r:id="rId1"/>
  <colBreaks count="4" manualBreakCount="4">
    <brk id="32" max="65535" man="1"/>
    <brk id="64" max="65535" man="1"/>
    <brk id="95" max="6553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(juin 2007)</dc:title>
  <dc:subject/>
  <dc:creator>P040902</dc:creator>
  <cp:keywords/>
  <dc:description/>
  <cp:lastModifiedBy>a181052</cp:lastModifiedBy>
  <dcterms:created xsi:type="dcterms:W3CDTF">2007-07-13T07:21:27Z</dcterms:created>
  <dcterms:modified xsi:type="dcterms:W3CDTF">2008-04-14T15:39:38Z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2007-06-01T00:00:00Z</vt:lpwstr>
  </property>
  <property fmtid="{D5CDD505-2E9C-101B-9397-08002B2CF9AE}" pid="6" name="Catégor">
    <vt:lpwstr>8</vt:lpwstr>
  </property>
</Properties>
</file>