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795" windowHeight="7680" activeTab="2"/>
  </bookViews>
  <sheets>
    <sheet name="Groupe VP+VU" sheetId="1" r:id="rId1"/>
    <sheet name="World Sales by Zones" sheetId="2" r:id="rId2"/>
    <sheet name="Sales by model" sheetId="3" r:id="rId3"/>
  </sheets>
  <externalReferences>
    <externalReference r:id="rId6"/>
    <externalReference r:id="rId7"/>
  </externalReferences>
  <definedNames>
    <definedName name="base" localSheetId="1">#REF!</definedName>
    <definedName name="base">#REF!</definedName>
    <definedName name="base_rsm_dacia" localSheetId="1">#REF!</definedName>
    <definedName name="base_rsm_dacia">#REF!</definedName>
    <definedName name="base2" localSheetId="1">#REF!</definedName>
    <definedName name="base2">#REF!</definedName>
    <definedName name="_xlnm.Print_Titles" localSheetId="0">'Groupe VP+VU'!$1:$7</definedName>
    <definedName name="tutu" localSheetId="1">#REF!</definedName>
    <definedName name="tutu">#REF!</definedName>
    <definedName name="Z_2E6E0E53_1715_4972_870E_CA3169086536_.wvu.Cols" localSheetId="1" hidden="1">'World Sales by Zones'!#REF!,'World Sales by Zones'!#REF!,'World Sales by Zones'!#REF!,'World Sales by Zones'!#REF!,'World Sales by Zones'!#REF!,'World Sales by Zones'!#REF!</definedName>
    <definedName name="Z_54A59C66_F30F_4C2D_8ECA_93006AADC836_.wvu.Cols" localSheetId="2" hidden="1">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</definedName>
    <definedName name="Z_A0E6FE27_4D5D_4C27_B3BA_FA3DFF651E1E_.wvu.Cols" localSheetId="2" hidden="1">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</definedName>
    <definedName name="Z_BB2CE1CB_75F6_4AC3_8E97_526D8ABB5363_.wvu.Cols" localSheetId="1" hidden="1">'World Sales by Zones'!#REF!,'World Sales by Zones'!#REF!,'World Sales by Zones'!#REF!,'World Sales by Zones'!#REF!,'World Sales by Zones'!#REF!,'World Sales by Zones'!#REF!</definedName>
    <definedName name="_xlnm.Print_Area" localSheetId="0">'Groupe VP+VU'!$A$1:$AA$263</definedName>
    <definedName name="_xlnm.Print_Area" localSheetId="1">'World Sales by Zones'!#REF!</definedName>
  </definedNames>
  <calcPr calcMode="manual" fullCalcOnLoad="1"/>
</workbook>
</file>

<file path=xl/sharedStrings.xml><?xml version="1.0" encoding="utf-8"?>
<sst xmlns="http://schemas.openxmlformats.org/spreadsheetml/2006/main" count="2477" uniqueCount="552">
  <si>
    <t>RESULTATS PROVISOIRES Mai 2007 - J 9</t>
  </si>
  <si>
    <t>MTM</t>
  </si>
  <si>
    <t>Volumes</t>
  </si>
  <si>
    <t>Parts de marché</t>
  </si>
  <si>
    <t>Mois</t>
  </si>
  <si>
    <t>Cumul</t>
  </si>
  <si>
    <t>Mai 2007</t>
  </si>
  <si>
    <t>Mai 2006</t>
  </si>
  <si>
    <t>Var en % vs Mai 2006</t>
  </si>
  <si>
    <t>Var en % vs 2006</t>
  </si>
  <si>
    <t>Var Vol</t>
  </si>
  <si>
    <t>Var en pt vs Mai 2006</t>
  </si>
  <si>
    <t>Var en pt vs 2006</t>
  </si>
  <si>
    <t>FRANCE</t>
  </si>
  <si>
    <t>REGION FRANCE</t>
  </si>
  <si>
    <t>Ventes non immatriculées (VNI)</t>
  </si>
  <si>
    <t>TOTAL REGION FRANCE</t>
  </si>
  <si>
    <t>TOTAL REGION FRANCE AVEC VNI</t>
  </si>
  <si>
    <t>EUROPE</t>
  </si>
  <si>
    <t>ALLEMAGNE</t>
  </si>
  <si>
    <t>Allemagne</t>
  </si>
  <si>
    <t>AUTRICHE</t>
  </si>
  <si>
    <t>Autriche</t>
  </si>
  <si>
    <t>BELGIQUE+LUXEMBOURG</t>
  </si>
  <si>
    <t>Belgique + Lux.</t>
  </si>
  <si>
    <t>Ventes non immatriculées</t>
  </si>
  <si>
    <t>Ventes non immat</t>
  </si>
  <si>
    <t>ESPAGNE+CANARIES</t>
  </si>
  <si>
    <t>Espagne</t>
  </si>
  <si>
    <t>ITALIE</t>
  </si>
  <si>
    <t>Italie</t>
  </si>
  <si>
    <t>PAYS BAS</t>
  </si>
  <si>
    <t>Pays-Bas</t>
  </si>
  <si>
    <t>PORTUGAL</t>
  </si>
  <si>
    <t>Portugal</t>
  </si>
  <si>
    <t>ROYAUME UNI</t>
  </si>
  <si>
    <t xml:space="preserve">Royaume-Uni </t>
  </si>
  <si>
    <t>SUISSE</t>
  </si>
  <si>
    <t>Suisse</t>
  </si>
  <si>
    <t>9 FILIALES</t>
  </si>
  <si>
    <t>9 Filiales</t>
  </si>
  <si>
    <t>9 FILIALES AVEC VNI</t>
  </si>
  <si>
    <t>Immatriculations</t>
  </si>
  <si>
    <t>CHYPRE GREC</t>
  </si>
  <si>
    <t>Chypre</t>
  </si>
  <si>
    <t>DANEMARK</t>
  </si>
  <si>
    <t>Danemark</t>
  </si>
  <si>
    <t>FINLANDE</t>
  </si>
  <si>
    <t>Finlande</t>
  </si>
  <si>
    <t>GRECE</t>
  </si>
  <si>
    <t>Grèce</t>
  </si>
  <si>
    <t>IRLANDE</t>
  </si>
  <si>
    <t>Irlande</t>
  </si>
  <si>
    <t>ISLANDE</t>
  </si>
  <si>
    <t>Islande</t>
  </si>
  <si>
    <t>MALTE</t>
  </si>
  <si>
    <t>Malte</t>
  </si>
  <si>
    <t>NORVEGE</t>
  </si>
  <si>
    <t>Norvège</t>
  </si>
  <si>
    <t>SUEDE</t>
  </si>
  <si>
    <t>Suède</t>
  </si>
  <si>
    <t>IMPORTATEURS</t>
  </si>
  <si>
    <t>Importateurs</t>
  </si>
  <si>
    <t>CROATIE</t>
  </si>
  <si>
    <t>Croatie</t>
  </si>
  <si>
    <t>HONGRIE</t>
  </si>
  <si>
    <t>Hongrie</t>
  </si>
  <si>
    <t>PAYS BALTES</t>
  </si>
  <si>
    <t>Pays Baltes</t>
  </si>
  <si>
    <t>POLOGNE</t>
  </si>
  <si>
    <t>Pologne</t>
  </si>
  <si>
    <t>REPUBLIQUE TCHEQUE</t>
  </si>
  <si>
    <t>Rép. Tchèque</t>
  </si>
  <si>
    <t>SLOVAQUIE</t>
  </si>
  <si>
    <t>Slovaquie</t>
  </si>
  <si>
    <t>SLOVENIE</t>
  </si>
  <si>
    <t>Slovénie</t>
  </si>
  <si>
    <t>AUTRES BALKANS</t>
  </si>
  <si>
    <t>Autres Balkans</t>
  </si>
  <si>
    <t xml:space="preserve">     ALBANIE</t>
  </si>
  <si>
    <t>Albanie</t>
  </si>
  <si>
    <t xml:space="preserve">     BOSNIE</t>
  </si>
  <si>
    <t>Bosnie</t>
  </si>
  <si>
    <t xml:space="preserve">     MACEDOINE</t>
  </si>
  <si>
    <t>Macedoine</t>
  </si>
  <si>
    <t xml:space="preserve">     SERBIE MONTENEGRO</t>
  </si>
  <si>
    <t>Serbie&amp;Montenegro</t>
  </si>
  <si>
    <t>EUROPE CENTRALE</t>
  </si>
  <si>
    <t>Europe Centrale</t>
  </si>
  <si>
    <t>TOTAL REGION EUROPE</t>
  </si>
  <si>
    <t>REGION EUROPE</t>
  </si>
  <si>
    <t>TOTAL REGION EUROPE AVEC VNI</t>
  </si>
  <si>
    <t>TOTAL REGION FRANCE + REGION EUROPE</t>
  </si>
  <si>
    <t>FRANCE+EUROPE</t>
  </si>
  <si>
    <t>TOTAL REGION FRANCE +EUROPE AVEC VNI</t>
  </si>
  <si>
    <t>EUROPE OCCIDENTALE</t>
  </si>
  <si>
    <t>dont Europe Occ.</t>
  </si>
  <si>
    <t>EUROPE OCCIDENTALE AVEC VNI</t>
  </si>
  <si>
    <t>EUROMED</t>
  </si>
  <si>
    <t>BULGARIE</t>
  </si>
  <si>
    <t>Bulgarie</t>
  </si>
  <si>
    <t>MOLDAVIE</t>
  </si>
  <si>
    <t>Moldavie</t>
  </si>
  <si>
    <t>ROUMANIE</t>
  </si>
  <si>
    <t>Roumanie</t>
  </si>
  <si>
    <t>EUROPE ORIENTALE</t>
  </si>
  <si>
    <t>Europe Orientale</t>
  </si>
  <si>
    <t>ARMENIE</t>
  </si>
  <si>
    <t>Armenie</t>
  </si>
  <si>
    <t>AZERBAIDJAN</t>
  </si>
  <si>
    <t>Azerbaidjan</t>
  </si>
  <si>
    <t/>
  </si>
  <si>
    <t>BIELORUSSIE</t>
  </si>
  <si>
    <t>Bielorussie</t>
  </si>
  <si>
    <t>GEORGIE</t>
  </si>
  <si>
    <t>Georgie</t>
  </si>
  <si>
    <t>KAZAKSTAN</t>
  </si>
  <si>
    <t>Kazakstan</t>
  </si>
  <si>
    <t>RUSSIE</t>
  </si>
  <si>
    <t>Russie</t>
  </si>
  <si>
    <t>UKRAINE</t>
  </si>
  <si>
    <t>Ukraine</t>
  </si>
  <si>
    <t>RUSSIE CEI</t>
  </si>
  <si>
    <t>Russie/CEI</t>
  </si>
  <si>
    <t>KIRGHIZISTAN</t>
  </si>
  <si>
    <t>Kirghizistan</t>
  </si>
  <si>
    <t>OUZBEKISTAN</t>
  </si>
  <si>
    <t>Ouzbekistan</t>
  </si>
  <si>
    <t>TADJIKISTAN</t>
  </si>
  <si>
    <t>Tadjikistan</t>
  </si>
  <si>
    <t>TURKMENISTAN</t>
  </si>
  <si>
    <t>Turkmenistan</t>
  </si>
  <si>
    <t>TURQUIE</t>
  </si>
  <si>
    <t>Turquie</t>
  </si>
  <si>
    <t>ZONE TURQUIE</t>
  </si>
  <si>
    <t>(1)</t>
  </si>
  <si>
    <t>ALGERIE</t>
  </si>
  <si>
    <t>Algerie</t>
  </si>
  <si>
    <t>MAROC</t>
  </si>
  <si>
    <t>Maroc</t>
  </si>
  <si>
    <t>(2)</t>
  </si>
  <si>
    <t>SOCIETES D'EXPORTATIONS</t>
  </si>
  <si>
    <t>Societes D'Exportations</t>
  </si>
  <si>
    <t>TUNISIE</t>
  </si>
  <si>
    <t>Tunisie</t>
  </si>
  <si>
    <t>MAGHREB</t>
  </si>
  <si>
    <t>Maghreb</t>
  </si>
  <si>
    <t>TOTAL REGION EUROMED</t>
  </si>
  <si>
    <t>REGION EUROMED</t>
  </si>
  <si>
    <t>AMERIQUES</t>
  </si>
  <si>
    <t>ANTIGUA</t>
  </si>
  <si>
    <t>Antigua</t>
  </si>
  <si>
    <t>ARUBA</t>
  </si>
  <si>
    <t>Aruba</t>
  </si>
  <si>
    <t>BAHAMAS</t>
  </si>
  <si>
    <t>Bahamas</t>
  </si>
  <si>
    <t>BARBADE</t>
  </si>
  <si>
    <t>Barbade</t>
  </si>
  <si>
    <t>BELIZE</t>
  </si>
  <si>
    <t>Belize</t>
  </si>
  <si>
    <t>BERMUDES</t>
  </si>
  <si>
    <t>Bermudes</t>
  </si>
  <si>
    <t>COLOMBIE</t>
  </si>
  <si>
    <t>Colombie</t>
  </si>
  <si>
    <t>COSTA RICA</t>
  </si>
  <si>
    <t>Costa Rica</t>
  </si>
  <si>
    <t>CUBA</t>
  </si>
  <si>
    <t>Cuba</t>
  </si>
  <si>
    <t>CURACAO</t>
  </si>
  <si>
    <t>Curacao</t>
  </si>
  <si>
    <t>DOMINIQUE</t>
  </si>
  <si>
    <t>Dominique</t>
  </si>
  <si>
    <t>EQUATEUR</t>
  </si>
  <si>
    <t>Equateur</t>
  </si>
  <si>
    <t>GRENADE</t>
  </si>
  <si>
    <t>Grenade</t>
  </si>
  <si>
    <t>GUADELOUPE</t>
  </si>
  <si>
    <t>Guadeloupe</t>
  </si>
  <si>
    <t>GUATEMALA</t>
  </si>
  <si>
    <t>Guatemala</t>
  </si>
  <si>
    <t>GUYANA</t>
  </si>
  <si>
    <t>Guyana</t>
  </si>
  <si>
    <t>GUYANE</t>
  </si>
  <si>
    <t>Guyane</t>
  </si>
  <si>
    <t>HAITI</t>
  </si>
  <si>
    <t>Haiti</t>
  </si>
  <si>
    <t>HONDURAS</t>
  </si>
  <si>
    <t>Honduras</t>
  </si>
  <si>
    <t>ILES CAYMAN</t>
  </si>
  <si>
    <t>Iles Cayman</t>
  </si>
  <si>
    <t>JAMAIQUE</t>
  </si>
  <si>
    <t>Jamaique</t>
  </si>
  <si>
    <t>MARTINIQUE</t>
  </si>
  <si>
    <t>Martinique</t>
  </si>
  <si>
    <t>MEXIQUE</t>
  </si>
  <si>
    <t>Mexique</t>
  </si>
  <si>
    <t>MONTSERRAT</t>
  </si>
  <si>
    <t>Montserrat</t>
  </si>
  <si>
    <t>NICARAGUA</t>
  </si>
  <si>
    <t>Nicaragua</t>
  </si>
  <si>
    <t>PANAMA</t>
  </si>
  <si>
    <t>Panama</t>
  </si>
  <si>
    <t>PORTO RICO</t>
  </si>
  <si>
    <t>Porto Rico</t>
  </si>
  <si>
    <t>REP DOMINICAINE</t>
  </si>
  <si>
    <t>Rep Dominicaine</t>
  </si>
  <si>
    <t>SALVADOR</t>
  </si>
  <si>
    <t>Salvador</t>
  </si>
  <si>
    <t>ST CHRISTOPHE</t>
  </si>
  <si>
    <t>St Christophe</t>
  </si>
  <si>
    <t>ST MARTIN</t>
  </si>
  <si>
    <t>St Martin</t>
  </si>
  <si>
    <t>ST PIERRE</t>
  </si>
  <si>
    <t>St Pierre</t>
  </si>
  <si>
    <t>ST VINCENT</t>
  </si>
  <si>
    <t>St Vincent</t>
  </si>
  <si>
    <t>STE LUCIE</t>
  </si>
  <si>
    <t>Ste Lucie</t>
  </si>
  <si>
    <t>SURINAM</t>
  </si>
  <si>
    <t>Surinam</t>
  </si>
  <si>
    <t>TRINIDAD TOBAGO</t>
  </si>
  <si>
    <t>Trinidad Tobago</t>
  </si>
  <si>
    <t>VENEZUELA</t>
  </si>
  <si>
    <t>Venezuela</t>
  </si>
  <si>
    <t>AMERIQUE LATINE NORD</t>
  </si>
  <si>
    <t>Amerique Latine Nord</t>
  </si>
  <si>
    <t>ARGENTINE</t>
  </si>
  <si>
    <t>Argentine</t>
  </si>
  <si>
    <t>BOLIVIE</t>
  </si>
  <si>
    <t>Bolivie</t>
  </si>
  <si>
    <t>BRESIL</t>
  </si>
  <si>
    <t>Bresil</t>
  </si>
  <si>
    <t>CHILI</t>
  </si>
  <si>
    <t>Chili</t>
  </si>
  <si>
    <t>PARAGUAY</t>
  </si>
  <si>
    <t>Paraguay</t>
  </si>
  <si>
    <t>PEROU</t>
  </si>
  <si>
    <t>Perou</t>
  </si>
  <si>
    <t>URUGUAY</t>
  </si>
  <si>
    <t>Uruguay</t>
  </si>
  <si>
    <t>AMERIQUE LATINE SUD</t>
  </si>
  <si>
    <t>Amerique Latine Sud</t>
  </si>
  <si>
    <t>TOTAL REGION AMERIQUES</t>
  </si>
  <si>
    <t>REGION AMERIQUES</t>
  </si>
  <si>
    <t>ASIE-AFRIQUE</t>
  </si>
  <si>
    <t>AFRIQUE DU SUD+NAMIBIE</t>
  </si>
  <si>
    <t>Afrique Du Sud+Namibie</t>
  </si>
  <si>
    <t>ANGOLA</t>
  </si>
  <si>
    <t>Angola</t>
  </si>
  <si>
    <t>BOTSWANA</t>
  </si>
  <si>
    <t>Botswana</t>
  </si>
  <si>
    <t>CAP VERT</t>
  </si>
  <si>
    <t>Cap Vert</t>
  </si>
  <si>
    <t>COMORES</t>
  </si>
  <si>
    <t>Comores</t>
  </si>
  <si>
    <t>DJIBOUTI</t>
  </si>
  <si>
    <t>Djibouti</t>
  </si>
  <si>
    <t>GAMBIE</t>
  </si>
  <si>
    <t>Gambie</t>
  </si>
  <si>
    <t>GHANA</t>
  </si>
  <si>
    <t>Ghana</t>
  </si>
  <si>
    <t>GUINEE BISSAU</t>
  </si>
  <si>
    <t>Guinee Bissau</t>
  </si>
  <si>
    <t>KENYA</t>
  </si>
  <si>
    <t>Kenya</t>
  </si>
  <si>
    <t>LESOTHO</t>
  </si>
  <si>
    <t>Lesotho</t>
  </si>
  <si>
    <t>LIBERIA</t>
  </si>
  <si>
    <t>Liberia</t>
  </si>
  <si>
    <t>MADAGASCAR</t>
  </si>
  <si>
    <t>Madagascar</t>
  </si>
  <si>
    <t>MALAWI</t>
  </si>
  <si>
    <t>Malawi</t>
  </si>
  <si>
    <t>MALDIVES</t>
  </si>
  <si>
    <t>Maldives</t>
  </si>
  <si>
    <t>MAURICE</t>
  </si>
  <si>
    <t>Maurice</t>
  </si>
  <si>
    <t>MOZAMBIQUE</t>
  </si>
  <si>
    <t>Mozambique</t>
  </si>
  <si>
    <t>NIGERIA</t>
  </si>
  <si>
    <t>Nigeria</t>
  </si>
  <si>
    <t>OUGANDA</t>
  </si>
  <si>
    <t>Ouganda</t>
  </si>
  <si>
    <t>SAO TOME</t>
  </si>
  <si>
    <t>Sao Tome</t>
  </si>
  <si>
    <t>SEYCHELLES</t>
  </si>
  <si>
    <t>Seychelles</t>
  </si>
  <si>
    <t>SIERRA LEONE</t>
  </si>
  <si>
    <t>Sierra Leone</t>
  </si>
  <si>
    <t>SWAZILAND</t>
  </si>
  <si>
    <t>Swaziland</t>
  </si>
  <si>
    <t>TANZANIE</t>
  </si>
  <si>
    <t>Tanzanie</t>
  </si>
  <si>
    <t>ZAMBIE</t>
  </si>
  <si>
    <t>Zambie</t>
  </si>
  <si>
    <t>ZIMBABWE</t>
  </si>
  <si>
    <t>Zimbabwe</t>
  </si>
  <si>
    <t>AFRIQUE SUB-SAHARIENNE / OCEAN INDIEN</t>
  </si>
  <si>
    <t>Afrique Sub-Saharienne / Océan Indien</t>
  </si>
  <si>
    <t>ABU DHABI</t>
  </si>
  <si>
    <t>Abu Dhabi</t>
  </si>
  <si>
    <t>AFGHANISTAN</t>
  </si>
  <si>
    <t>Afghanistan</t>
  </si>
  <si>
    <t>ARABIE</t>
  </si>
  <si>
    <t>Arabie</t>
  </si>
  <si>
    <t>BAHREIN</t>
  </si>
  <si>
    <t>Bahrein</t>
  </si>
  <si>
    <t>BENIN</t>
  </si>
  <si>
    <t>Benin</t>
  </si>
  <si>
    <t>BURKINA</t>
  </si>
  <si>
    <t>Burkina</t>
  </si>
  <si>
    <t>BURUNDI</t>
  </si>
  <si>
    <t>Burundi</t>
  </si>
  <si>
    <t>CAMEROUN</t>
  </si>
  <si>
    <t>Cameroun</t>
  </si>
  <si>
    <t>CONGO</t>
  </si>
  <si>
    <t>Congo</t>
  </si>
  <si>
    <t>COTE D'IVOIRE</t>
  </si>
  <si>
    <t>Cote D'Ivoire</t>
  </si>
  <si>
    <t>DUBAI</t>
  </si>
  <si>
    <t>Dubai</t>
  </si>
  <si>
    <t>EGYPTE</t>
  </si>
  <si>
    <t>Egypte</t>
  </si>
  <si>
    <t>ERYTHREE</t>
  </si>
  <si>
    <t>Erythree</t>
  </si>
  <si>
    <t>ETHIOPIE</t>
  </si>
  <si>
    <t>Ethiopie</t>
  </si>
  <si>
    <t>GABON</t>
  </si>
  <si>
    <t>Gabon</t>
  </si>
  <si>
    <t>GUINEE</t>
  </si>
  <si>
    <t>Guinee</t>
  </si>
  <si>
    <t>GUINEE EQUATORIALE</t>
  </si>
  <si>
    <t>Guinee Equatoriale</t>
  </si>
  <si>
    <t>IRAK</t>
  </si>
  <si>
    <t>Irak</t>
  </si>
  <si>
    <t>JORDANIE</t>
  </si>
  <si>
    <t>Jordanie</t>
  </si>
  <si>
    <t>KOWEIT</t>
  </si>
  <si>
    <t>Koweit</t>
  </si>
  <si>
    <t>LIBAN</t>
  </si>
  <si>
    <t>Liban</t>
  </si>
  <si>
    <t>LIBYE</t>
  </si>
  <si>
    <t>Libye</t>
  </si>
  <si>
    <t>MALI</t>
  </si>
  <si>
    <t>Mali</t>
  </si>
  <si>
    <t>MAURITANIE</t>
  </si>
  <si>
    <t>Mauritanie</t>
  </si>
  <si>
    <t>NIGER</t>
  </si>
  <si>
    <t>Niger</t>
  </si>
  <si>
    <t>OMAN</t>
  </si>
  <si>
    <t>Oman</t>
  </si>
  <si>
    <t>PALESTINE</t>
  </si>
  <si>
    <t>Palestine</t>
  </si>
  <si>
    <t>QATAR</t>
  </si>
  <si>
    <t>Qatar</t>
  </si>
  <si>
    <t>REP DEMOCRATIQUE CONGO</t>
  </si>
  <si>
    <t>Rep Democratique Congo</t>
  </si>
  <si>
    <t>REPUBLIQUE CENTRAFRICAINE</t>
  </si>
  <si>
    <t>Republique Centrafricaine</t>
  </si>
  <si>
    <t>RWANDA</t>
  </si>
  <si>
    <t>Rwanda</t>
  </si>
  <si>
    <t>SENEGAL</t>
  </si>
  <si>
    <t>Senegal</t>
  </si>
  <si>
    <t>SOMALIE</t>
  </si>
  <si>
    <t>Somalie</t>
  </si>
  <si>
    <t>SOUDAN</t>
  </si>
  <si>
    <t>Soudan</t>
  </si>
  <si>
    <t>SYRIE</t>
  </si>
  <si>
    <t>Syrie</t>
  </si>
  <si>
    <t>TCHAD</t>
  </si>
  <si>
    <t>Tchad</t>
  </si>
  <si>
    <t>TOGO</t>
  </si>
  <si>
    <t>Togo</t>
  </si>
  <si>
    <t>YEMEN</t>
  </si>
  <si>
    <t>Yemen</t>
  </si>
  <si>
    <t>MOYEN-ORIENT / RESTE AFRIQUE</t>
  </si>
  <si>
    <t>Moyen-Orient / Reste Afrique</t>
  </si>
  <si>
    <t>ISRAEL</t>
  </si>
  <si>
    <t>Israel</t>
  </si>
  <si>
    <t>IRAN</t>
  </si>
  <si>
    <t>Iran</t>
  </si>
  <si>
    <t>BANGLADESH</t>
  </si>
  <si>
    <t>Bangladesh</t>
  </si>
  <si>
    <t>BOUTHAN</t>
  </si>
  <si>
    <t>Bouthan</t>
  </si>
  <si>
    <t>INDE</t>
  </si>
  <si>
    <t>Inde</t>
  </si>
  <si>
    <t>NEPAL</t>
  </si>
  <si>
    <t>Nepal</t>
  </si>
  <si>
    <t>PAKISTAN</t>
  </si>
  <si>
    <t>Pakistan</t>
  </si>
  <si>
    <t>SRI LANKA</t>
  </si>
  <si>
    <t>Sri Lanka</t>
  </si>
  <si>
    <t>PENINSULE INDIENNE</t>
  </si>
  <si>
    <t>Péninsule Indienne</t>
  </si>
  <si>
    <t>AUSTRALIE</t>
  </si>
  <si>
    <t>Australie</t>
  </si>
  <si>
    <t>BRUNEI</t>
  </si>
  <si>
    <t>Brunei</t>
  </si>
  <si>
    <t>CAMBODGE</t>
  </si>
  <si>
    <t>Cambodge</t>
  </si>
  <si>
    <t>CHINE</t>
  </si>
  <si>
    <t>Chine</t>
  </si>
  <si>
    <t>COREE DU NORD</t>
  </si>
  <si>
    <t>Coree Du Nord</t>
  </si>
  <si>
    <t>FIDJI</t>
  </si>
  <si>
    <t>Fidji</t>
  </si>
  <si>
    <t>GUAM</t>
  </si>
  <si>
    <t>Guam</t>
  </si>
  <si>
    <t>HONGKONG</t>
  </si>
  <si>
    <t>Hong kong</t>
  </si>
  <si>
    <t>ILES MARSHALL</t>
  </si>
  <si>
    <t>Iles Marshall</t>
  </si>
  <si>
    <t>ILES SALOMON</t>
  </si>
  <si>
    <t>Iles Salomon</t>
  </si>
  <si>
    <t>INDONESIE</t>
  </si>
  <si>
    <t>Indonesie</t>
  </si>
  <si>
    <t>JAPON</t>
  </si>
  <si>
    <t>Japon</t>
  </si>
  <si>
    <t>KIRIBATI</t>
  </si>
  <si>
    <t>Kiribati</t>
  </si>
  <si>
    <t>LAOS</t>
  </si>
  <si>
    <t>Laos</t>
  </si>
  <si>
    <t>MALAISIE</t>
  </si>
  <si>
    <t>Malaisie</t>
  </si>
  <si>
    <t>MICRONESIE</t>
  </si>
  <si>
    <t>Micronesie</t>
  </si>
  <si>
    <t>MONGOLIE</t>
  </si>
  <si>
    <t>Mongolie</t>
  </si>
  <si>
    <t>MYANMAR</t>
  </si>
  <si>
    <t>Myanmar</t>
  </si>
  <si>
    <t>NOUVELLE ZELANDE</t>
  </si>
  <si>
    <t>Nouvelle Zelande</t>
  </si>
  <si>
    <t>PAPOUASIE NLLE GUINEE</t>
  </si>
  <si>
    <t>Papouasie Nlle Guinee</t>
  </si>
  <si>
    <t>PHILIPPINES</t>
  </si>
  <si>
    <t>Philippines</t>
  </si>
  <si>
    <t>SAMOA</t>
  </si>
  <si>
    <t>Samoa</t>
  </si>
  <si>
    <t>SINGAPOUR</t>
  </si>
  <si>
    <t>Singapour</t>
  </si>
  <si>
    <t>TAIWAN</t>
  </si>
  <si>
    <t>Taiwan</t>
  </si>
  <si>
    <t>THAILANDE</t>
  </si>
  <si>
    <t>Thailande</t>
  </si>
  <si>
    <t>TONGA</t>
  </si>
  <si>
    <t>Tonga</t>
  </si>
  <si>
    <t>VANUATU</t>
  </si>
  <si>
    <t>Vanuatu</t>
  </si>
  <si>
    <t>VIETNAM</t>
  </si>
  <si>
    <t>Vietnam</t>
  </si>
  <si>
    <t>ASIE-PACIFIQUE</t>
  </si>
  <si>
    <t>Asie - Pacifique</t>
  </si>
  <si>
    <t>COREE DU SUD</t>
  </si>
  <si>
    <t>Coree Du Sud</t>
  </si>
  <si>
    <t>MAYOTTE</t>
  </si>
  <si>
    <t>Mayotte</t>
  </si>
  <si>
    <t>NOUVELLE CALEDONIE</t>
  </si>
  <si>
    <t>Nouvelle Caledonie</t>
  </si>
  <si>
    <t>REUNION</t>
  </si>
  <si>
    <t>Reunion</t>
  </si>
  <si>
    <t>TAHITI</t>
  </si>
  <si>
    <t>Tahiti</t>
  </si>
  <si>
    <t>DOM - TOM</t>
  </si>
  <si>
    <t>TOTAL REGION ASIE-AFRIQUE</t>
  </si>
  <si>
    <t>REGION ASIE-AFRIQUE</t>
  </si>
  <si>
    <t>CANADA</t>
  </si>
  <si>
    <t>ETATS UNIS</t>
  </si>
  <si>
    <t>TOTAL AMERIQUE DU NORD</t>
  </si>
  <si>
    <t>TOTAL MONDE HORS AMERIQUE DU NORD</t>
  </si>
  <si>
    <t>TOTAL MONDE</t>
  </si>
  <si>
    <t>TOTAL MONDE  AVEC VENTES NON IMMATRICULEES</t>
  </si>
  <si>
    <t>(1) Hors sociètés d'exportations</t>
  </si>
  <si>
    <t>Total outside Europe</t>
  </si>
  <si>
    <t>(2) Pas de marché disponible</t>
  </si>
  <si>
    <t>VP + VU</t>
  </si>
  <si>
    <t>Ventes non immat Bel</t>
  </si>
  <si>
    <t>VENTES DU GROUPE PAR PAYS</t>
  </si>
  <si>
    <t>zone Turquie</t>
  </si>
  <si>
    <t>GROUP SALES WORLDWIDE</t>
  </si>
  <si>
    <t>Sales/Registrations</t>
  </si>
  <si>
    <t>Market Share</t>
  </si>
  <si>
    <t>PC+LCV</t>
  </si>
  <si>
    <t>YTD 2007</t>
  </si>
  <si>
    <t>YTD 2006</t>
  </si>
  <si>
    <t>May-07</t>
  </si>
  <si>
    <t>May-06</t>
  </si>
  <si>
    <t>% var 
YTD</t>
  </si>
  <si>
    <t>% var 
month</t>
  </si>
  <si>
    <t>pt var 
YTD</t>
  </si>
  <si>
    <t>pt var 
month</t>
  </si>
  <si>
    <t>Renault brand registrations</t>
  </si>
  <si>
    <t>Renault brand sales</t>
  </si>
  <si>
    <t>-</t>
  </si>
  <si>
    <t>Dacia brand registrations</t>
  </si>
  <si>
    <t>Dacia brand sales</t>
  </si>
  <si>
    <t>Samsung brand registrations</t>
  </si>
  <si>
    <t>Renault Group registrations</t>
  </si>
  <si>
    <t>Renault Group sales</t>
  </si>
  <si>
    <t>PC</t>
  </si>
  <si>
    <t>LCV</t>
  </si>
  <si>
    <t>Dacia brend sales</t>
  </si>
  <si>
    <t>France</t>
  </si>
  <si>
    <t>Sales</t>
  </si>
  <si>
    <t>Europe (excl. France)</t>
  </si>
  <si>
    <t>Euromed</t>
  </si>
  <si>
    <t>Renault brand</t>
  </si>
  <si>
    <t>Dacia brand</t>
  </si>
  <si>
    <t>Samsung brand</t>
  </si>
  <si>
    <t>Renault Group</t>
  </si>
  <si>
    <t>Americas</t>
  </si>
  <si>
    <t>Asia-Africa</t>
  </si>
  <si>
    <t>Outside Europe</t>
  </si>
  <si>
    <t>France + Europe</t>
  </si>
  <si>
    <t>Western Europe</t>
  </si>
  <si>
    <t>Germany</t>
  </si>
  <si>
    <t>Italy</t>
  </si>
  <si>
    <t>Spain+Canary Islands</t>
  </si>
  <si>
    <t>UK</t>
  </si>
  <si>
    <t>Romania</t>
  </si>
  <si>
    <t>Turkey</t>
  </si>
  <si>
    <t xml:space="preserve">South Korea </t>
  </si>
  <si>
    <t>Region France&amp; Europe</t>
  </si>
  <si>
    <t xml:space="preserve">PC+LCV </t>
  </si>
  <si>
    <t>Registrations</t>
  </si>
  <si>
    <t>YTD 
2006</t>
  </si>
  <si>
    <t>YTD 
2005</t>
  </si>
  <si>
    <t>YTD 
2004</t>
  </si>
  <si>
    <t>YTD 
2007</t>
  </si>
  <si>
    <t>Dacia</t>
  </si>
  <si>
    <t>Samsung</t>
  </si>
  <si>
    <t>Renault Models</t>
  </si>
  <si>
    <t>Megane</t>
  </si>
  <si>
    <t>Clio</t>
  </si>
  <si>
    <t>Samsung Models</t>
  </si>
  <si>
    <t>Sm5</t>
  </si>
  <si>
    <t>Kangoo</t>
  </si>
  <si>
    <t>Modus</t>
  </si>
  <si>
    <t>Trafic</t>
  </si>
  <si>
    <t>Master</t>
  </si>
  <si>
    <t>SM3</t>
  </si>
  <si>
    <t>Twingo</t>
  </si>
  <si>
    <t>Laguna</t>
  </si>
  <si>
    <t>Sm7</t>
  </si>
  <si>
    <t>Espace</t>
  </si>
  <si>
    <t>Master RWD</t>
  </si>
  <si>
    <t>Vel Satis</t>
  </si>
  <si>
    <t>Others</t>
  </si>
  <si>
    <t>Dacia Models</t>
  </si>
  <si>
    <t>Logan</t>
  </si>
  <si>
    <t>Solenza</t>
  </si>
  <si>
    <t>These figures remain subject to further adjustments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</si>
</sst>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%"/>
    <numFmt numFmtId="169" formatCode="0.0"/>
    <numFmt numFmtId="170" formatCode="mmmm\-yyyy"/>
    <numFmt numFmtId="171" formatCode="[Blue]\+0.0%;[Red]\-0.0%"/>
    <numFmt numFmtId="172" formatCode="[Blue]\+#,##0.00;[Red]\-#,##0.00"/>
    <numFmt numFmtId="173" formatCode="0.00_ ;[Red]\-0.00\ "/>
    <numFmt numFmtId="174" formatCode="[Blue]\+#,###;[Red]\-#,###"/>
    <numFmt numFmtId="175" formatCode="#,##0.0"/>
    <numFmt numFmtId="176" formatCode="\+0.0%;\-0.0%"/>
    <numFmt numFmtId="177" formatCode="\+0.00;\-0.00"/>
    <numFmt numFmtId="178" formatCode="0.000"/>
    <numFmt numFmtId="179" formatCode="0.0000"/>
    <numFmt numFmtId="180" formatCode="0.00000"/>
    <numFmt numFmtId="181" formatCode="[$-40C]dddd\ d\ mmmm\ yyyy"/>
    <numFmt numFmtId="182" formatCode="dd/mm/yyyy;@"/>
    <numFmt numFmtId="183" formatCode="[$-C09]dd\-mmm\-yy;@"/>
    <numFmt numFmtId="184" formatCode="dd/mm/yy;@"/>
    <numFmt numFmtId="185" formatCode="#,##0\ &quot;F&quot;;\-#,##0\ &quot;F&quot;"/>
    <numFmt numFmtId="186" formatCode="#,##0\ &quot;F&quot;;[Red]\-#,##0\ &quot;F&quot;"/>
    <numFmt numFmtId="187" formatCode="#,##0.00\ &quot;F&quot;;\-#,##0.00\ &quot;F&quot;"/>
    <numFmt numFmtId="188" formatCode="#,##0.00\ &quot;F&quot;;[Red]\-#,##0.00\ &quot;F&quot;"/>
    <numFmt numFmtId="189" formatCode="\+0.00%;\-0.00%"/>
    <numFmt numFmtId="190" formatCode="#,##0;\-#,##0;&quot;-&quot;"/>
    <numFmt numFmtId="191" formatCode="yyyy"/>
    <numFmt numFmtId="192" formatCode="[Blue]\ 0.0%;[Red]\ \-0.0%"/>
    <numFmt numFmtId="193" formatCode="[Blue]\ 0%;[Red]\ \-0%"/>
    <numFmt numFmtId="194" formatCode="\y\y\y\y"/>
    <numFmt numFmtId="195" formatCode="#,##0_ "/>
    <numFmt numFmtId="196" formatCode="0.0_ "/>
    <numFmt numFmtId="197" formatCode="0.00_ "/>
    <numFmt numFmtId="198" formatCode="#,##0_ ;\-#,##0\ "/>
    <numFmt numFmtId="199" formatCode="#,##0_ ;[Red]\-#,##0\ "/>
    <numFmt numFmtId="200" formatCode="\N\R"/>
    <numFmt numFmtId="201" formatCode="0.000000"/>
    <numFmt numFmtId="202" formatCode="0.000%"/>
    <numFmt numFmtId="203" formatCode="0.00000000"/>
    <numFmt numFmtId="204" formatCode="0.0000000"/>
    <numFmt numFmtId="205" formatCode="mmmm\-yy"/>
    <numFmt numFmtId="206" formatCode="d/m/yy"/>
    <numFmt numFmtId="207" formatCode="d\ mmmm\ yyyy"/>
    <numFmt numFmtId="208" formatCode="[$-40C]mmmm\-yy;@"/>
    <numFmt numFmtId="209" formatCode="[$-40C]mmm\-yy;@"/>
    <numFmt numFmtId="210" formatCode="mmmm\ yyyy"/>
    <numFmt numFmtId="211" formatCode="0.0000E+00"/>
    <numFmt numFmtId="212" formatCode="0.000E+00"/>
    <numFmt numFmtId="213" formatCode="0.0E+00"/>
    <numFmt numFmtId="214" formatCode="0E+00"/>
    <numFmt numFmtId="215" formatCode="[Black]\ 0.0%;[Red]\ \-0.0%"/>
    <numFmt numFmtId="216" formatCode="0.0_ ;[Red]\-0.0\ "/>
    <numFmt numFmtId="217" formatCode="#,##0.00_ ;[Red]\-#,##0.00\ "/>
    <numFmt numFmtId="218" formatCode="#,##0.0_ ;[Red]\-#,##0.0\ "/>
    <numFmt numFmtId="219" formatCode="&quot;Vrai&quot;;&quot;Vrai&quot;;&quot;Faux&quot;"/>
    <numFmt numFmtId="220" formatCode="&quot;Actif&quot;;&quot;Actif&quot;;&quot;Inactif&quot;"/>
  </numFmts>
  <fonts count="26">
    <font>
      <sz val="10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1"/>
      <name val="ＭＳ Ｐゴシック"/>
      <family val="0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6"/>
      <name val="Times New Roman"/>
      <family val="0"/>
    </font>
    <font>
      <b/>
      <sz val="10"/>
      <name val="Arial"/>
      <family val="2"/>
    </font>
    <font>
      <sz val="11"/>
      <name val="Times New Roman"/>
      <family val="0"/>
    </font>
    <font>
      <b/>
      <i/>
      <sz val="12"/>
      <name val="Arial"/>
      <family val="2"/>
    </font>
    <font>
      <sz val="10"/>
      <name val="Arial"/>
      <family val="0"/>
    </font>
    <font>
      <sz val="8"/>
      <name val="Arial"/>
      <family val="0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</cellStyleXfs>
  <cellXfs count="51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7" fillId="0" borderId="0" xfId="0" applyNumberFormat="1" applyFont="1" applyAlignment="1">
      <alignment/>
    </xf>
    <xf numFmtId="168" fontId="7" fillId="0" borderId="0" xfId="25" applyNumberFormat="1" applyFont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wrapText="1"/>
    </xf>
    <xf numFmtId="3" fontId="8" fillId="0" borderId="2" xfId="0" applyNumberFormat="1" applyFont="1" applyBorder="1" applyAlignment="1">
      <alignment horizontal="center" wrapText="1"/>
    </xf>
    <xf numFmtId="168" fontId="8" fillId="0" borderId="3" xfId="25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1" fontId="8" fillId="0" borderId="2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17" fontId="8" fillId="0" borderId="1" xfId="0" applyNumberFormat="1" applyFont="1" applyBorder="1" applyAlignment="1">
      <alignment horizontal="center" wrapText="1"/>
    </xf>
    <xf numFmtId="17" fontId="8" fillId="0" borderId="2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2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168" fontId="7" fillId="0" borderId="0" xfId="25" applyNumberFormat="1" applyFont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171" fontId="10" fillId="0" borderId="5" xfId="25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4" fontId="7" fillId="0" borderId="6" xfId="0" applyNumberFormat="1" applyFont="1" applyFill="1" applyBorder="1" applyAlignment="1">
      <alignment vertical="center"/>
    </xf>
    <xf numFmtId="171" fontId="7" fillId="0" borderId="5" xfId="25" applyNumberFormat="1" applyFont="1" applyFill="1" applyBorder="1" applyAlignment="1">
      <alignment vertical="center"/>
    </xf>
    <xf numFmtId="2" fontId="7" fillId="0" borderId="4" xfId="25" applyNumberFormat="1" applyFont="1" applyFill="1" applyBorder="1" applyAlignment="1">
      <alignment vertical="center"/>
    </xf>
    <xf numFmtId="2" fontId="7" fillId="0" borderId="6" xfId="25" applyNumberFormat="1" applyFont="1" applyFill="1" applyBorder="1" applyAlignment="1">
      <alignment vertical="center"/>
    </xf>
    <xf numFmtId="172" fontId="7" fillId="0" borderId="5" xfId="0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8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171" fontId="11" fillId="0" borderId="8" xfId="25" applyNumberFormat="1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74" fontId="11" fillId="0" borderId="10" xfId="0" applyNumberFormat="1" applyFont="1" applyBorder="1" applyAlignment="1">
      <alignment vertical="center"/>
    </xf>
    <xf numFmtId="2" fontId="11" fillId="0" borderId="7" xfId="25" applyNumberFormat="1" applyFont="1" applyBorder="1" applyAlignment="1">
      <alignment vertical="center"/>
    </xf>
    <xf numFmtId="2" fontId="11" fillId="0" borderId="10" xfId="25" applyNumberFormat="1" applyFont="1" applyBorder="1" applyAlignment="1">
      <alignment vertical="center"/>
    </xf>
    <xf numFmtId="172" fontId="11" fillId="0" borderId="8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9" fillId="2" borderId="4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Alignment="1">
      <alignment/>
    </xf>
    <xf numFmtId="3" fontId="9" fillId="2" borderId="4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171" fontId="9" fillId="2" borderId="5" xfId="25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74" fontId="9" fillId="2" borderId="6" xfId="0" applyNumberFormat="1" applyFont="1" applyFill="1" applyBorder="1" applyAlignment="1">
      <alignment vertical="center"/>
    </xf>
    <xf numFmtId="2" fontId="9" fillId="2" borderId="4" xfId="25" applyNumberFormat="1" applyFont="1" applyFill="1" applyBorder="1" applyAlignment="1">
      <alignment vertical="center"/>
    </xf>
    <xf numFmtId="2" fontId="9" fillId="2" borderId="6" xfId="25" applyNumberFormat="1" applyFont="1" applyFill="1" applyBorder="1" applyAlignment="1">
      <alignment vertical="center"/>
    </xf>
    <xf numFmtId="172" fontId="9" fillId="2" borderId="5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8" fillId="2" borderId="7" xfId="0" applyFont="1" applyFill="1" applyBorder="1" applyAlignment="1">
      <alignment/>
    </xf>
    <xf numFmtId="0" fontId="11" fillId="2" borderId="10" xfId="0" applyFont="1" applyFill="1" applyBorder="1" applyAlignment="1">
      <alignment horizontal="right"/>
    </xf>
    <xf numFmtId="0" fontId="11" fillId="2" borderId="8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13" fillId="2" borderId="7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71" fontId="13" fillId="2" borderId="8" xfId="25" applyNumberFormat="1" applyFont="1" applyFill="1" applyBorder="1" applyAlignment="1">
      <alignment vertical="center"/>
    </xf>
    <xf numFmtId="3" fontId="11" fillId="2" borderId="7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174" fontId="11" fillId="2" borderId="10" xfId="0" applyNumberFormat="1" applyFont="1" applyFill="1" applyBorder="1" applyAlignment="1">
      <alignment vertical="center"/>
    </xf>
    <xf numFmtId="171" fontId="11" fillId="2" borderId="8" xfId="25" applyNumberFormat="1" applyFont="1" applyFill="1" applyBorder="1" applyAlignment="1">
      <alignment vertical="center"/>
    </xf>
    <xf numFmtId="2" fontId="13" fillId="2" borderId="7" xfId="25" applyNumberFormat="1" applyFont="1" applyFill="1" applyBorder="1" applyAlignment="1">
      <alignment vertical="center"/>
    </xf>
    <xf numFmtId="2" fontId="13" fillId="2" borderId="10" xfId="25" applyNumberFormat="1" applyFont="1" applyFill="1" applyBorder="1" applyAlignment="1">
      <alignment vertical="center"/>
    </xf>
    <xf numFmtId="172" fontId="13" fillId="2" borderId="8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1" fontId="11" fillId="0" borderId="0" xfId="25" applyNumberFormat="1" applyFont="1" applyBorder="1" applyAlignment="1">
      <alignment/>
    </xf>
    <xf numFmtId="174" fontId="11" fillId="0" borderId="0" xfId="0" applyNumberFormat="1" applyFont="1" applyBorder="1" applyAlignment="1">
      <alignment/>
    </xf>
    <xf numFmtId="2" fontId="11" fillId="0" borderId="0" xfId="25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4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171" fontId="7" fillId="0" borderId="5" xfId="25" applyNumberFormat="1" applyFont="1" applyBorder="1" applyAlignment="1">
      <alignment/>
    </xf>
    <xf numFmtId="174" fontId="7" fillId="0" borderId="6" xfId="0" applyNumberFormat="1" applyFont="1" applyBorder="1" applyAlignment="1">
      <alignment/>
    </xf>
    <xf numFmtId="2" fontId="7" fillId="0" borderId="4" xfId="25" applyNumberFormat="1" applyFont="1" applyBorder="1" applyAlignment="1">
      <alignment/>
    </xf>
    <xf numFmtId="2" fontId="7" fillId="0" borderId="6" xfId="25" applyNumberFormat="1" applyFont="1" applyBorder="1" applyAlignment="1">
      <alignment/>
    </xf>
    <xf numFmtId="172" fontId="7" fillId="0" borderId="5" xfId="0" applyNumberFormat="1" applyFont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1" xfId="0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71" fontId="7" fillId="0" borderId="11" xfId="25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2" fontId="7" fillId="0" borderId="9" xfId="25" applyNumberFormat="1" applyFont="1" applyBorder="1" applyAlignment="1">
      <alignment/>
    </xf>
    <xf numFmtId="2" fontId="7" fillId="0" borderId="0" xfId="25" applyNumberFormat="1" applyFont="1" applyBorder="1" applyAlignment="1">
      <alignment/>
    </xf>
    <xf numFmtId="172" fontId="7" fillId="0" borderId="11" xfId="0" applyNumberFormat="1" applyFont="1" applyBorder="1" applyAlignment="1">
      <alignment/>
    </xf>
    <xf numFmtId="0" fontId="11" fillId="0" borderId="9" xfId="0" applyFont="1" applyFill="1" applyBorder="1" applyAlignment="1">
      <alignment/>
    </xf>
    <xf numFmtId="0" fontId="11" fillId="0" borderId="11" xfId="0" applyFont="1" applyBorder="1" applyAlignment="1">
      <alignment horizontal="right"/>
    </xf>
    <xf numFmtId="3" fontId="11" fillId="0" borderId="9" xfId="0" applyNumberFormat="1" applyFont="1" applyBorder="1" applyAlignment="1">
      <alignment/>
    </xf>
    <xf numFmtId="171" fontId="11" fillId="0" borderId="11" xfId="25" applyNumberFormat="1" applyFont="1" applyBorder="1" applyAlignment="1">
      <alignment/>
    </xf>
    <xf numFmtId="2" fontId="11" fillId="0" borderId="9" xfId="25" applyNumberFormat="1" applyFont="1" applyBorder="1" applyAlignment="1">
      <alignment/>
    </xf>
    <xf numFmtId="172" fontId="11" fillId="0" borderId="11" xfId="0" applyNumberFormat="1" applyFont="1" applyBorder="1" applyAlignment="1">
      <alignment/>
    </xf>
    <xf numFmtId="0" fontId="11" fillId="0" borderId="0" xfId="0" applyFont="1" applyBorder="1" applyAlignment="1">
      <alignment vertical="center"/>
    </xf>
    <xf numFmtId="0" fontId="8" fillId="0" borderId="4" xfId="0" applyFont="1" applyFill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171" fontId="8" fillId="0" borderId="5" xfId="25" applyNumberFormat="1" applyFont="1" applyBorder="1" applyAlignment="1">
      <alignment/>
    </xf>
    <xf numFmtId="0" fontId="8" fillId="0" borderId="0" xfId="0" applyFont="1" applyAlignment="1">
      <alignment/>
    </xf>
    <xf numFmtId="174" fontId="8" fillId="0" borderId="6" xfId="0" applyNumberFormat="1" applyFont="1" applyBorder="1" applyAlignment="1">
      <alignment/>
    </xf>
    <xf numFmtId="2" fontId="8" fillId="0" borderId="4" xfId="25" applyNumberFormat="1" applyFont="1" applyBorder="1" applyAlignment="1">
      <alignment/>
    </xf>
    <xf numFmtId="2" fontId="8" fillId="0" borderId="6" xfId="25" applyNumberFormat="1" applyFont="1" applyBorder="1" applyAlignment="1">
      <alignment/>
    </xf>
    <xf numFmtId="172" fontId="8" fillId="0" borderId="5" xfId="0" applyNumberFormat="1" applyFont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8" xfId="0" applyFont="1" applyBorder="1" applyAlignment="1">
      <alignment horizontal="right"/>
    </xf>
    <xf numFmtId="3" fontId="11" fillId="0" borderId="7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171" fontId="11" fillId="0" borderId="8" xfId="25" applyNumberFormat="1" applyFont="1" applyBorder="1" applyAlignment="1">
      <alignment/>
    </xf>
    <xf numFmtId="174" fontId="11" fillId="0" borderId="10" xfId="0" applyNumberFormat="1" applyFont="1" applyBorder="1" applyAlignment="1">
      <alignment/>
    </xf>
    <xf numFmtId="2" fontId="11" fillId="0" borderId="7" xfId="25" applyNumberFormat="1" applyFont="1" applyBorder="1" applyAlignment="1">
      <alignment/>
    </xf>
    <xf numFmtId="2" fontId="11" fillId="0" borderId="10" xfId="25" applyNumberFormat="1" applyFont="1" applyBorder="1" applyAlignment="1">
      <alignment/>
    </xf>
    <xf numFmtId="172" fontId="11" fillId="0" borderId="8" xfId="0" applyNumberFormat="1" applyFont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171" fontId="7" fillId="0" borderId="8" xfId="25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2" fontId="7" fillId="0" borderId="7" xfId="25" applyNumberFormat="1" applyFont="1" applyBorder="1" applyAlignment="1">
      <alignment/>
    </xf>
    <xf numFmtId="2" fontId="7" fillId="0" borderId="10" xfId="25" applyNumberFormat="1" applyFont="1" applyBorder="1" applyAlignment="1">
      <alignment/>
    </xf>
    <xf numFmtId="172" fontId="7" fillId="0" borderId="8" xfId="0" applyNumberFormat="1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171" fontId="8" fillId="0" borderId="3" xfId="25" applyNumberFormat="1" applyFont="1" applyBorder="1" applyAlignment="1">
      <alignment/>
    </xf>
    <xf numFmtId="0" fontId="8" fillId="0" borderId="0" xfId="0" applyFont="1" applyBorder="1" applyAlignment="1">
      <alignment/>
    </xf>
    <xf numFmtId="174" fontId="8" fillId="0" borderId="2" xfId="0" applyNumberFormat="1" applyFont="1" applyBorder="1" applyAlignment="1">
      <alignment/>
    </xf>
    <xf numFmtId="2" fontId="8" fillId="0" borderId="1" xfId="25" applyNumberFormat="1" applyFont="1" applyBorder="1" applyAlignment="1">
      <alignment/>
    </xf>
    <xf numFmtId="2" fontId="8" fillId="0" borderId="2" xfId="25" applyNumberFormat="1" applyFont="1" applyBorder="1" applyAlignment="1">
      <alignment/>
    </xf>
    <xf numFmtId="172" fontId="8" fillId="0" borderId="3" xfId="0" applyNumberFormat="1" applyFont="1" applyBorder="1" applyAlignment="1">
      <alignment/>
    </xf>
    <xf numFmtId="0" fontId="7" fillId="0" borderId="11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11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171" fontId="8" fillId="0" borderId="6" xfId="25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0" fontId="9" fillId="2" borderId="6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3" fontId="9" fillId="2" borderId="4" xfId="0" applyNumberFormat="1" applyFont="1" applyFill="1" applyBorder="1" applyAlignment="1">
      <alignment/>
    </xf>
    <xf numFmtId="3" fontId="9" fillId="2" borderId="6" xfId="0" applyNumberFormat="1" applyFont="1" applyFill="1" applyBorder="1" applyAlignment="1">
      <alignment/>
    </xf>
    <xf numFmtId="171" fontId="9" fillId="2" borderId="5" xfId="25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74" fontId="9" fillId="2" borderId="6" xfId="0" applyNumberFormat="1" applyFont="1" applyFill="1" applyBorder="1" applyAlignment="1">
      <alignment/>
    </xf>
    <xf numFmtId="2" fontId="9" fillId="2" borderId="4" xfId="25" applyNumberFormat="1" applyFont="1" applyFill="1" applyBorder="1" applyAlignment="1">
      <alignment/>
    </xf>
    <xf numFmtId="2" fontId="9" fillId="2" borderId="6" xfId="25" applyNumberFormat="1" applyFont="1" applyFill="1" applyBorder="1" applyAlignment="1">
      <alignment/>
    </xf>
    <xf numFmtId="172" fontId="9" fillId="2" borderId="5" xfId="0" applyNumberFormat="1" applyFont="1" applyFill="1" applyBorder="1" applyAlignment="1">
      <alignment/>
    </xf>
    <xf numFmtId="0" fontId="7" fillId="2" borderId="7" xfId="0" applyFont="1" applyFill="1" applyBorder="1" applyAlignment="1">
      <alignment/>
    </xf>
    <xf numFmtId="3" fontId="7" fillId="2" borderId="7" xfId="0" applyNumberFormat="1" applyFont="1" applyFill="1" applyBorder="1" applyAlignment="1">
      <alignment/>
    </xf>
    <xf numFmtId="3" fontId="7" fillId="2" borderId="10" xfId="0" applyNumberFormat="1" applyFont="1" applyFill="1" applyBorder="1" applyAlignment="1">
      <alignment/>
    </xf>
    <xf numFmtId="171" fontId="7" fillId="2" borderId="8" xfId="25" applyNumberFormat="1" applyFont="1" applyFill="1" applyBorder="1" applyAlignment="1">
      <alignment/>
    </xf>
    <xf numFmtId="3" fontId="11" fillId="2" borderId="7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174" fontId="11" fillId="2" borderId="10" xfId="0" applyNumberFormat="1" applyFont="1" applyFill="1" applyBorder="1" applyAlignment="1">
      <alignment/>
    </xf>
    <xf numFmtId="171" fontId="11" fillId="2" borderId="8" xfId="25" applyNumberFormat="1" applyFont="1" applyFill="1" applyBorder="1" applyAlignment="1">
      <alignment/>
    </xf>
    <xf numFmtId="2" fontId="7" fillId="2" borderId="7" xfId="25" applyNumberFormat="1" applyFont="1" applyFill="1" applyBorder="1" applyAlignment="1">
      <alignment/>
    </xf>
    <xf numFmtId="2" fontId="7" fillId="2" borderId="10" xfId="25" applyNumberFormat="1" applyFont="1" applyFill="1" applyBorder="1" applyAlignment="1">
      <alignment/>
    </xf>
    <xf numFmtId="172" fontId="7" fillId="2" borderId="8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71" fontId="8" fillId="0" borderId="0" xfId="25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74" fontId="13" fillId="0" borderId="0" xfId="0" applyNumberFormat="1" applyFont="1" applyFill="1" applyBorder="1" applyAlignment="1">
      <alignment/>
    </xf>
    <xf numFmtId="171" fontId="13" fillId="0" borderId="0" xfId="25" applyNumberFormat="1" applyFont="1" applyFill="1" applyBorder="1" applyAlignment="1">
      <alignment/>
    </xf>
    <xf numFmtId="2" fontId="8" fillId="0" borderId="0" xfId="25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2" borderId="8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8" fillId="0" borderId="9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171" fontId="8" fillId="0" borderId="11" xfId="25" applyNumberFormat="1" applyFont="1" applyFill="1" applyBorder="1" applyAlignment="1">
      <alignment/>
    </xf>
    <xf numFmtId="171" fontId="8" fillId="0" borderId="5" xfId="25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2" fontId="8" fillId="0" borderId="9" xfId="25" applyNumberFormat="1" applyFont="1" applyFill="1" applyBorder="1" applyAlignment="1">
      <alignment/>
    </xf>
    <xf numFmtId="172" fontId="8" fillId="0" borderId="11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11" fillId="0" borderId="10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171" fontId="8" fillId="0" borderId="8" xfId="25" applyNumberFormat="1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174" fontId="11" fillId="0" borderId="10" xfId="0" applyNumberFormat="1" applyFont="1" applyFill="1" applyBorder="1" applyAlignment="1">
      <alignment/>
    </xf>
    <xf numFmtId="171" fontId="11" fillId="0" borderId="8" xfId="25" applyNumberFormat="1" applyFont="1" applyFill="1" applyBorder="1" applyAlignment="1">
      <alignment/>
    </xf>
    <xf numFmtId="2" fontId="8" fillId="0" borderId="7" xfId="25" applyNumberFormat="1" applyFont="1" applyFill="1" applyBorder="1" applyAlignment="1">
      <alignment/>
    </xf>
    <xf numFmtId="2" fontId="8" fillId="0" borderId="10" xfId="25" applyNumberFormat="1" applyFont="1" applyFill="1" applyBorder="1" applyAlignment="1">
      <alignment/>
    </xf>
    <xf numFmtId="172" fontId="8" fillId="0" borderId="8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171" fontId="8" fillId="0" borderId="0" xfId="25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174" fontId="13" fillId="0" borderId="0" xfId="0" applyNumberFormat="1" applyFont="1" applyBorder="1" applyAlignment="1">
      <alignment/>
    </xf>
    <xf numFmtId="171" fontId="13" fillId="0" borderId="0" xfId="25" applyNumberFormat="1" applyFont="1" applyBorder="1" applyAlignment="1">
      <alignment/>
    </xf>
    <xf numFmtId="2" fontId="8" fillId="0" borderId="0" xfId="25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0" fontId="7" fillId="0" borderId="9" xfId="0" applyFont="1" applyFill="1" applyBorder="1" applyAlignment="1" quotePrefix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174" fontId="8" fillId="0" borderId="0" xfId="0" applyNumberFormat="1" applyFont="1" applyBorder="1" applyAlignment="1">
      <alignment/>
    </xf>
    <xf numFmtId="0" fontId="7" fillId="0" borderId="4" xfId="0" applyFont="1" applyFill="1" applyBorder="1" applyAlignment="1" quotePrefix="1">
      <alignment/>
    </xf>
    <xf numFmtId="0" fontId="7" fillId="0" borderId="9" xfId="0" applyFont="1" applyBorder="1" applyAlignment="1">
      <alignment/>
    </xf>
    <xf numFmtId="171" fontId="8" fillId="0" borderId="2" xfId="25" applyNumberFormat="1" applyFont="1" applyBorder="1" applyAlignment="1">
      <alignment/>
    </xf>
    <xf numFmtId="171" fontId="7" fillId="0" borderId="0" xfId="25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9" fillId="2" borderId="2" xfId="0" applyNumberFormat="1" applyFont="1" applyFill="1" applyBorder="1" applyAlignment="1">
      <alignment/>
    </xf>
    <xf numFmtId="171" fontId="9" fillId="2" borderId="3" xfId="25" applyNumberFormat="1" applyFont="1" applyFill="1" applyBorder="1" applyAlignment="1">
      <alignment/>
    </xf>
    <xf numFmtId="174" fontId="9" fillId="2" borderId="2" xfId="0" applyNumberFormat="1" applyFont="1" applyFill="1" applyBorder="1" applyAlignment="1">
      <alignment/>
    </xf>
    <xf numFmtId="2" fontId="9" fillId="2" borderId="1" xfId="25" applyNumberFormat="1" applyFont="1" applyFill="1" applyBorder="1" applyAlignment="1">
      <alignment/>
    </xf>
    <xf numFmtId="2" fontId="9" fillId="2" borderId="2" xfId="25" applyNumberFormat="1" applyFont="1" applyFill="1" applyBorder="1" applyAlignment="1">
      <alignment/>
    </xf>
    <xf numFmtId="172" fontId="9" fillId="2" borderId="3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2" fontId="7" fillId="0" borderId="2" xfId="25" applyNumberFormat="1" applyFont="1" applyBorder="1" applyAlignment="1">
      <alignment/>
    </xf>
    <xf numFmtId="172" fontId="7" fillId="0" borderId="2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71" fontId="7" fillId="0" borderId="0" xfId="25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2" fontId="7" fillId="0" borderId="0" xfId="25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7" fillId="0" borderId="3" xfId="0" applyFont="1" applyBorder="1" applyAlignment="1">
      <alignment/>
    </xf>
    <xf numFmtId="0" fontId="17" fillId="0" borderId="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7" fillId="0" borderId="5" xfId="0" applyFont="1" applyBorder="1" applyAlignment="1">
      <alignment vertical="center"/>
    </xf>
    <xf numFmtId="2" fontId="7" fillId="0" borderId="5" xfId="0" applyNumberFormat="1" applyFont="1" applyBorder="1" applyAlignment="1">
      <alignment/>
    </xf>
    <xf numFmtId="0" fontId="7" fillId="0" borderId="11" xfId="0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71" fontId="7" fillId="0" borderId="11" xfId="25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4" fontId="7" fillId="0" borderId="0" xfId="0" applyNumberFormat="1" applyFont="1" applyBorder="1" applyAlignment="1">
      <alignment vertical="center"/>
    </xf>
    <xf numFmtId="2" fontId="7" fillId="0" borderId="9" xfId="25" applyNumberFormat="1" applyFont="1" applyBorder="1" applyAlignment="1">
      <alignment vertical="center"/>
    </xf>
    <xf numFmtId="2" fontId="7" fillId="0" borderId="0" xfId="25" applyNumberFormat="1" applyFont="1" applyBorder="1" applyAlignment="1">
      <alignment vertical="center"/>
    </xf>
    <xf numFmtId="172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171" fontId="9" fillId="2" borderId="3" xfId="25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74" fontId="9" fillId="2" borderId="2" xfId="0" applyNumberFormat="1" applyFont="1" applyFill="1" applyBorder="1" applyAlignment="1">
      <alignment vertical="center"/>
    </xf>
    <xf numFmtId="2" fontId="9" fillId="2" borderId="1" xfId="25" applyNumberFormat="1" applyFont="1" applyFill="1" applyBorder="1" applyAlignment="1">
      <alignment vertical="center"/>
    </xf>
    <xf numFmtId="2" fontId="9" fillId="2" borderId="2" xfId="25" applyNumberFormat="1" applyFont="1" applyFill="1" applyBorder="1" applyAlignment="1">
      <alignment vertical="center"/>
    </xf>
    <xf numFmtId="172" fontId="9" fillId="2" borderId="3" xfId="0" applyNumberFormat="1" applyFont="1" applyFill="1" applyBorder="1" applyAlignment="1">
      <alignment vertical="center"/>
    </xf>
    <xf numFmtId="2" fontId="9" fillId="2" borderId="3" xfId="0" applyNumberFormat="1" applyFont="1" applyFill="1" applyBorder="1" applyAlignment="1">
      <alignment vertical="center"/>
    </xf>
    <xf numFmtId="0" fontId="9" fillId="2" borderId="12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0" fontId="9" fillId="2" borderId="14" xfId="0" applyFont="1" applyFill="1" applyBorder="1" applyAlignment="1">
      <alignment/>
    </xf>
    <xf numFmtId="3" fontId="9" fillId="2" borderId="12" xfId="0" applyNumberFormat="1" applyFont="1" applyFill="1" applyBorder="1" applyAlignment="1">
      <alignment/>
    </xf>
    <xf numFmtId="3" fontId="9" fillId="2" borderId="13" xfId="0" applyNumberFormat="1" applyFont="1" applyFill="1" applyBorder="1" applyAlignment="1">
      <alignment/>
    </xf>
    <xf numFmtId="171" fontId="9" fillId="2" borderId="14" xfId="25" applyNumberFormat="1" applyFont="1" applyFill="1" applyBorder="1" applyAlignment="1">
      <alignment/>
    </xf>
    <xf numFmtId="174" fontId="9" fillId="2" borderId="13" xfId="0" applyNumberFormat="1" applyFont="1" applyFill="1" applyBorder="1" applyAlignment="1">
      <alignment/>
    </xf>
    <xf numFmtId="2" fontId="9" fillId="2" borderId="12" xfId="25" applyNumberFormat="1" applyFont="1" applyFill="1" applyBorder="1" applyAlignment="1">
      <alignment/>
    </xf>
    <xf numFmtId="2" fontId="9" fillId="2" borderId="13" xfId="25" applyNumberFormat="1" applyFont="1" applyFill="1" applyBorder="1" applyAlignment="1">
      <alignment/>
    </xf>
    <xf numFmtId="172" fontId="9" fillId="2" borderId="14" xfId="0" applyNumberFormat="1" applyFont="1" applyFill="1" applyBorder="1" applyAlignment="1">
      <alignment/>
    </xf>
    <xf numFmtId="0" fontId="9" fillId="2" borderId="15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6" xfId="0" applyFont="1" applyFill="1" applyBorder="1" applyAlignment="1">
      <alignment/>
    </xf>
    <xf numFmtId="3" fontId="9" fillId="2" borderId="15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171" fontId="9" fillId="2" borderId="16" xfId="25" applyNumberFormat="1" applyFont="1" applyFill="1" applyBorder="1" applyAlignment="1">
      <alignment/>
    </xf>
    <xf numFmtId="174" fontId="9" fillId="2" borderId="0" xfId="0" applyNumberFormat="1" applyFont="1" applyFill="1" applyBorder="1" applyAlignment="1">
      <alignment/>
    </xf>
    <xf numFmtId="2" fontId="9" fillId="2" borderId="15" xfId="25" applyNumberFormat="1" applyFont="1" applyFill="1" applyBorder="1" applyAlignment="1">
      <alignment/>
    </xf>
    <xf numFmtId="2" fontId="9" fillId="2" borderId="0" xfId="25" applyNumberFormat="1" applyFont="1" applyFill="1" applyBorder="1" applyAlignment="1">
      <alignment/>
    </xf>
    <xf numFmtId="172" fontId="9" fillId="2" borderId="16" xfId="0" applyNumberFormat="1" applyFont="1" applyFill="1" applyBorder="1" applyAlignment="1">
      <alignment/>
    </xf>
    <xf numFmtId="0" fontId="19" fillId="2" borderId="17" xfId="0" applyFont="1" applyFill="1" applyBorder="1" applyAlignment="1">
      <alignment/>
    </xf>
    <xf numFmtId="0" fontId="9" fillId="2" borderId="18" xfId="0" applyFont="1" applyFill="1" applyBorder="1" applyAlignment="1">
      <alignment/>
    </xf>
    <xf numFmtId="0" fontId="19" fillId="2" borderId="19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9" fillId="2" borderId="17" xfId="0" applyNumberFormat="1" applyFont="1" applyFill="1" applyBorder="1" applyAlignment="1">
      <alignment/>
    </xf>
    <xf numFmtId="3" fontId="9" fillId="2" borderId="18" xfId="0" applyNumberFormat="1" applyFont="1" applyFill="1" applyBorder="1" applyAlignment="1">
      <alignment/>
    </xf>
    <xf numFmtId="168" fontId="9" fillId="2" borderId="19" xfId="25" applyNumberFormat="1" applyFont="1" applyFill="1" applyBorder="1" applyAlignment="1">
      <alignment/>
    </xf>
    <xf numFmtId="171" fontId="9" fillId="2" borderId="19" xfId="25" applyNumberFormat="1" applyFont="1" applyFill="1" applyBorder="1" applyAlignment="1">
      <alignment/>
    </xf>
    <xf numFmtId="174" fontId="9" fillId="2" borderId="18" xfId="0" applyNumberFormat="1" applyFont="1" applyFill="1" applyBorder="1" applyAlignment="1">
      <alignment/>
    </xf>
    <xf numFmtId="2" fontId="9" fillId="2" borderId="17" xfId="25" applyNumberFormat="1" applyFont="1" applyFill="1" applyBorder="1" applyAlignment="1">
      <alignment/>
    </xf>
    <xf numFmtId="2" fontId="9" fillId="2" borderId="18" xfId="25" applyNumberFormat="1" applyFont="1" applyFill="1" applyBorder="1" applyAlignment="1">
      <alignment/>
    </xf>
    <xf numFmtId="2" fontId="9" fillId="2" borderId="19" xfId="0" applyNumberFormat="1" applyFont="1" applyFill="1" applyBorder="1" applyAlignment="1">
      <alignment/>
    </xf>
    <xf numFmtId="0" fontId="8" fillId="0" borderId="0" xfId="0" applyFont="1" applyFill="1" applyBorder="1" applyAlignment="1" quotePrefix="1">
      <alignment/>
    </xf>
    <xf numFmtId="168" fontId="8" fillId="0" borderId="0" xfId="25" applyNumberFormat="1" applyFont="1" applyBorder="1" applyAlignment="1">
      <alignment/>
    </xf>
    <xf numFmtId="0" fontId="7" fillId="0" borderId="0" xfId="0" applyFont="1" applyFill="1" applyBorder="1" applyAlignment="1" quotePrefix="1">
      <alignment/>
    </xf>
    <xf numFmtId="168" fontId="7" fillId="0" borderId="0" xfId="25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14" fillId="0" borderId="4" xfId="0" applyFont="1" applyBorder="1" applyAlignment="1">
      <alignment horizontal="center" vertical="center" textRotation="255"/>
    </xf>
    <xf numFmtId="0" fontId="14" fillId="0" borderId="9" xfId="0" applyFont="1" applyBorder="1" applyAlignment="1">
      <alignment horizontal="center" vertical="center" textRotation="255"/>
    </xf>
    <xf numFmtId="0" fontId="14" fillId="0" borderId="7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 textRotation="90" wrapText="1"/>
    </xf>
    <xf numFmtId="0" fontId="18" fillId="0" borderId="22" xfId="0" applyFont="1" applyBorder="1" applyAlignment="1">
      <alignment horizontal="center" vertical="center" textRotation="90" wrapText="1"/>
    </xf>
    <xf numFmtId="0" fontId="16" fillId="0" borderId="9" xfId="0" applyFont="1" applyBorder="1" applyAlignment="1">
      <alignment horizontal="center" vertical="center" textRotation="255"/>
    </xf>
    <xf numFmtId="0" fontId="16" fillId="0" borderId="7" xfId="0" applyFont="1" applyBorder="1" applyAlignment="1">
      <alignment horizontal="center" vertical="center" textRotation="255"/>
    </xf>
    <xf numFmtId="0" fontId="20" fillId="0" borderId="12" xfId="23" applyBorder="1">
      <alignment/>
      <protection/>
    </xf>
    <xf numFmtId="0" fontId="22" fillId="0" borderId="13" xfId="23" applyFont="1" applyBorder="1" applyAlignment="1">
      <alignment horizontal="center"/>
      <protection/>
    </xf>
    <xf numFmtId="0" fontId="23" fillId="0" borderId="14" xfId="23" applyFont="1" applyFill="1" applyBorder="1" applyAlignment="1">
      <alignment horizontal="center"/>
      <protection/>
    </xf>
    <xf numFmtId="0" fontId="20" fillId="0" borderId="0" xfId="23" applyBorder="1">
      <alignment/>
      <protection/>
    </xf>
    <xf numFmtId="0" fontId="20" fillId="0" borderId="0" xfId="23">
      <alignment/>
      <protection/>
    </xf>
    <xf numFmtId="0" fontId="20" fillId="0" borderId="15" xfId="23" applyBorder="1">
      <alignment/>
      <protection/>
    </xf>
    <xf numFmtId="0" fontId="20" fillId="0" borderId="0" xfId="23" applyBorder="1" applyAlignment="1">
      <alignment horizontal="right"/>
      <protection/>
    </xf>
    <xf numFmtId="0" fontId="20" fillId="0" borderId="16" xfId="23" applyFill="1" applyBorder="1">
      <alignment/>
      <protection/>
    </xf>
    <xf numFmtId="0" fontId="9" fillId="3" borderId="1" xfId="23" applyFont="1" applyFill="1" applyBorder="1" applyAlignment="1">
      <alignment horizontal="center"/>
      <protection/>
    </xf>
    <xf numFmtId="0" fontId="9" fillId="3" borderId="2" xfId="23" applyFont="1" applyFill="1" applyBorder="1" applyAlignment="1">
      <alignment horizontal="center"/>
      <protection/>
    </xf>
    <xf numFmtId="0" fontId="9" fillId="3" borderId="3" xfId="23" applyFont="1" applyFill="1" applyBorder="1" applyAlignment="1">
      <alignment horizontal="center"/>
      <protection/>
    </xf>
    <xf numFmtId="0" fontId="9" fillId="0" borderId="16" xfId="23" applyFont="1" applyFill="1" applyBorder="1" applyAlignment="1">
      <alignment horizontal="center"/>
      <protection/>
    </xf>
    <xf numFmtId="0" fontId="24" fillId="0" borderId="0" xfId="23" applyFont="1" applyBorder="1" applyAlignment="1">
      <alignment horizontal="left" vertical="center"/>
      <protection/>
    </xf>
    <xf numFmtId="0" fontId="17" fillId="3" borderId="1" xfId="23" applyFont="1" applyFill="1" applyBorder="1" applyAlignment="1">
      <alignment horizontal="center" vertical="center" wrapText="1"/>
      <protection/>
    </xf>
    <xf numFmtId="0" fontId="17" fillId="3" borderId="2" xfId="23" applyFont="1" applyFill="1" applyBorder="1" applyAlignment="1">
      <alignment horizontal="center" vertical="center" wrapText="1"/>
      <protection/>
    </xf>
    <xf numFmtId="17" fontId="17" fillId="3" borderId="2" xfId="23" applyNumberFormat="1" applyFont="1" applyFill="1" applyBorder="1" applyAlignment="1" quotePrefix="1">
      <alignment horizontal="center" vertical="center"/>
      <protection/>
    </xf>
    <xf numFmtId="0" fontId="17" fillId="3" borderId="3" xfId="23" applyFont="1" applyFill="1" applyBorder="1" applyAlignment="1">
      <alignment horizontal="center" vertical="center" wrapText="1"/>
      <protection/>
    </xf>
    <xf numFmtId="0" fontId="17" fillId="0" borderId="16" xfId="23" applyFont="1" applyFill="1" applyBorder="1" applyAlignment="1">
      <alignment horizontal="center" vertical="center" wrapText="1"/>
      <protection/>
    </xf>
    <xf numFmtId="0" fontId="20" fillId="0" borderId="20" xfId="23" applyBorder="1">
      <alignment/>
      <protection/>
    </xf>
    <xf numFmtId="3" fontId="20" fillId="0" borderId="4" xfId="23" applyNumberFormat="1" applyBorder="1" applyAlignment="1">
      <alignment horizontal="right" vertical="center"/>
      <protection/>
    </xf>
    <xf numFmtId="3" fontId="20" fillId="0" borderId="6" xfId="23" applyNumberFormat="1" applyBorder="1" applyAlignment="1">
      <alignment horizontal="right" vertical="center"/>
      <protection/>
    </xf>
    <xf numFmtId="168" fontId="20" fillId="0" borderId="6" xfId="25" applyNumberFormat="1" applyBorder="1" applyAlignment="1">
      <alignment horizontal="right" vertical="center"/>
    </xf>
    <xf numFmtId="168" fontId="20" fillId="0" borderId="5" xfId="25" applyNumberFormat="1" applyBorder="1" applyAlignment="1">
      <alignment horizontal="right" vertical="center"/>
    </xf>
    <xf numFmtId="3" fontId="20" fillId="0" borderId="6" xfId="23" applyNumberFormat="1" applyBorder="1" applyAlignment="1">
      <alignment horizontal="right"/>
      <protection/>
    </xf>
    <xf numFmtId="168" fontId="20" fillId="0" borderId="6" xfId="25" applyNumberFormat="1" applyBorder="1" applyAlignment="1">
      <alignment horizontal="right"/>
    </xf>
    <xf numFmtId="168" fontId="20" fillId="0" borderId="5" xfId="25" applyNumberFormat="1" applyBorder="1" applyAlignment="1">
      <alignment horizontal="right"/>
    </xf>
    <xf numFmtId="168" fontId="20" fillId="0" borderId="4" xfId="25" applyNumberFormat="1" applyBorder="1" applyAlignment="1">
      <alignment horizontal="right"/>
    </xf>
    <xf numFmtId="169" fontId="20" fillId="0" borderId="6" xfId="25" applyNumberFormat="1" applyBorder="1" applyAlignment="1">
      <alignment horizontal="right"/>
    </xf>
    <xf numFmtId="169" fontId="20" fillId="0" borderId="5" xfId="25" applyNumberFormat="1" applyBorder="1" applyAlignment="1">
      <alignment horizontal="right"/>
    </xf>
    <xf numFmtId="169" fontId="20" fillId="0" borderId="16" xfId="25" applyNumberFormat="1" applyFill="1" applyBorder="1" applyAlignment="1">
      <alignment/>
    </xf>
    <xf numFmtId="0" fontId="15" fillId="0" borderId="15" xfId="23" applyFont="1" applyBorder="1">
      <alignment/>
      <protection/>
    </xf>
    <xf numFmtId="0" fontId="15" fillId="0" borderId="22" xfId="23" applyFont="1" applyBorder="1" applyAlignment="1">
      <alignment horizontal="right"/>
      <protection/>
    </xf>
    <xf numFmtId="3" fontId="20" fillId="0" borderId="9" xfId="23" applyNumberFormat="1" applyBorder="1" applyAlignment="1">
      <alignment horizontal="right" vertical="center"/>
      <protection/>
    </xf>
    <xf numFmtId="3" fontId="20" fillId="0" borderId="0" xfId="23" applyNumberFormat="1" applyBorder="1" applyAlignment="1">
      <alignment horizontal="right" vertical="center"/>
      <protection/>
    </xf>
    <xf numFmtId="168" fontId="20" fillId="0" borderId="0" xfId="25" applyNumberFormat="1" applyBorder="1" applyAlignment="1">
      <alignment horizontal="right" vertical="center"/>
    </xf>
    <xf numFmtId="168" fontId="20" fillId="0" borderId="11" xfId="25" applyNumberFormat="1" applyBorder="1" applyAlignment="1">
      <alignment horizontal="right" vertical="center"/>
    </xf>
    <xf numFmtId="3" fontId="15" fillId="0" borderId="0" xfId="23" applyNumberFormat="1" applyFont="1" applyBorder="1" applyAlignment="1">
      <alignment horizontal="right"/>
      <protection/>
    </xf>
    <xf numFmtId="168" fontId="15" fillId="0" borderId="0" xfId="25" applyNumberFormat="1" applyFont="1" applyBorder="1" applyAlignment="1">
      <alignment horizontal="right"/>
    </xf>
    <xf numFmtId="168" fontId="15" fillId="0" borderId="11" xfId="25" applyNumberFormat="1" applyFont="1" applyBorder="1" applyAlignment="1">
      <alignment horizontal="right"/>
    </xf>
    <xf numFmtId="168" fontId="15" fillId="0" borderId="9" xfId="25" applyNumberFormat="1" applyFont="1" applyBorder="1" applyAlignment="1" quotePrefix="1">
      <alignment horizontal="right"/>
    </xf>
    <xf numFmtId="168" fontId="15" fillId="0" borderId="0" xfId="25" applyNumberFormat="1" applyFont="1" applyBorder="1" applyAlignment="1" quotePrefix="1">
      <alignment horizontal="right"/>
    </xf>
    <xf numFmtId="169" fontId="15" fillId="0" borderId="0" xfId="25" applyNumberFormat="1" applyFont="1" applyBorder="1" applyAlignment="1" quotePrefix="1">
      <alignment horizontal="right"/>
    </xf>
    <xf numFmtId="169" fontId="15" fillId="0" borderId="11" xfId="25" applyNumberFormat="1" applyFont="1" applyBorder="1" applyAlignment="1" quotePrefix="1">
      <alignment horizontal="right"/>
    </xf>
    <xf numFmtId="169" fontId="15" fillId="0" borderId="16" xfId="25" applyNumberFormat="1" applyFont="1" applyFill="1" applyBorder="1" applyAlignment="1">
      <alignment/>
    </xf>
    <xf numFmtId="0" fontId="15" fillId="0" borderId="0" xfId="23" applyFont="1" applyBorder="1">
      <alignment/>
      <protection/>
    </xf>
    <xf numFmtId="0" fontId="15" fillId="0" borderId="0" xfId="23" applyFont="1">
      <alignment/>
      <protection/>
    </xf>
    <xf numFmtId="0" fontId="20" fillId="0" borderId="22" xfId="23" applyFont="1" applyBorder="1" applyAlignment="1">
      <alignment horizontal="left"/>
      <protection/>
    </xf>
    <xf numFmtId="3" fontId="20" fillId="0" borderId="0" xfId="23" applyNumberFormat="1" applyFont="1" applyBorder="1" applyAlignment="1">
      <alignment horizontal="right"/>
      <protection/>
    </xf>
    <xf numFmtId="168" fontId="20" fillId="0" borderId="0" xfId="25" applyNumberFormat="1" applyFont="1" applyBorder="1" applyAlignment="1">
      <alignment horizontal="right"/>
    </xf>
    <xf numFmtId="168" fontId="20" fillId="0" borderId="11" xfId="25" applyNumberFormat="1" applyFont="1" applyBorder="1" applyAlignment="1">
      <alignment horizontal="right"/>
    </xf>
    <xf numFmtId="168" fontId="20" fillId="0" borderId="9" xfId="25" applyNumberFormat="1" applyFont="1" applyBorder="1" applyAlignment="1">
      <alignment horizontal="right"/>
    </xf>
    <xf numFmtId="169" fontId="20" fillId="0" borderId="0" xfId="25" applyNumberFormat="1" applyFont="1" applyBorder="1" applyAlignment="1">
      <alignment horizontal="right"/>
    </xf>
    <xf numFmtId="169" fontId="20" fillId="0" borderId="11" xfId="25" applyNumberFormat="1" applyFont="1" applyBorder="1" applyAlignment="1">
      <alignment horizontal="right"/>
    </xf>
    <xf numFmtId="168" fontId="15" fillId="0" borderId="9" xfId="25" applyNumberFormat="1" applyFont="1" applyBorder="1" applyAlignment="1">
      <alignment horizontal="right"/>
    </xf>
    <xf numFmtId="169" fontId="15" fillId="0" borderId="0" xfId="25" applyNumberFormat="1" applyFont="1" applyBorder="1" applyAlignment="1">
      <alignment horizontal="right"/>
    </xf>
    <xf numFmtId="169" fontId="15" fillId="0" borderId="11" xfId="25" applyNumberFormat="1" applyFont="1" applyBorder="1" applyAlignment="1">
      <alignment horizontal="right"/>
    </xf>
    <xf numFmtId="0" fontId="20" fillId="0" borderId="22" xfId="23" applyBorder="1">
      <alignment/>
      <protection/>
    </xf>
    <xf numFmtId="3" fontId="20" fillId="0" borderId="0" xfId="23" applyNumberFormat="1" applyBorder="1" applyAlignment="1">
      <alignment horizontal="right"/>
      <protection/>
    </xf>
    <xf numFmtId="168" fontId="20" fillId="0" borderId="0" xfId="25" applyNumberFormat="1" applyBorder="1" applyAlignment="1">
      <alignment horizontal="right"/>
    </xf>
    <xf numFmtId="168" fontId="20" fillId="0" borderId="11" xfId="25" applyNumberFormat="1" applyBorder="1" applyAlignment="1">
      <alignment horizontal="right"/>
    </xf>
    <xf numFmtId="168" fontId="20" fillId="0" borderId="9" xfId="25" applyNumberFormat="1" applyBorder="1" applyAlignment="1">
      <alignment horizontal="right"/>
    </xf>
    <xf numFmtId="169" fontId="20" fillId="0" borderId="0" xfId="25" applyNumberFormat="1" applyBorder="1" applyAlignment="1">
      <alignment horizontal="right"/>
    </xf>
    <xf numFmtId="169" fontId="20" fillId="0" borderId="11" xfId="25" applyNumberFormat="1" applyBorder="1" applyAlignment="1">
      <alignment horizontal="right"/>
    </xf>
    <xf numFmtId="0" fontId="15" fillId="0" borderId="21" xfId="23" applyFont="1" applyBorder="1" applyAlignment="1">
      <alignment horizontal="right"/>
      <protection/>
    </xf>
    <xf numFmtId="3" fontId="20" fillId="0" borderId="7" xfId="23" applyNumberFormat="1" applyBorder="1" applyAlignment="1">
      <alignment horizontal="right" vertical="center"/>
      <protection/>
    </xf>
    <xf numFmtId="3" fontId="20" fillId="0" borderId="10" xfId="23" applyNumberFormat="1" applyBorder="1" applyAlignment="1">
      <alignment horizontal="right" vertical="center"/>
      <protection/>
    </xf>
    <xf numFmtId="168" fontId="20" fillId="0" borderId="10" xfId="25" applyNumberFormat="1" applyBorder="1" applyAlignment="1">
      <alignment horizontal="right" vertical="center"/>
    </xf>
    <xf numFmtId="168" fontId="20" fillId="0" borderId="8" xfId="25" applyNumberFormat="1" applyBorder="1" applyAlignment="1">
      <alignment horizontal="right" vertical="center"/>
    </xf>
    <xf numFmtId="3" fontId="15" fillId="0" borderId="10" xfId="23" applyNumberFormat="1" applyFont="1" applyBorder="1" applyAlignment="1">
      <alignment horizontal="right"/>
      <protection/>
    </xf>
    <xf numFmtId="168" fontId="15" fillId="0" borderId="10" xfId="25" applyNumberFormat="1" applyFont="1" applyBorder="1" applyAlignment="1">
      <alignment horizontal="right"/>
    </xf>
    <xf numFmtId="168" fontId="15" fillId="0" borderId="8" xfId="25" applyNumberFormat="1" applyFont="1" applyBorder="1" applyAlignment="1">
      <alignment horizontal="right"/>
    </xf>
    <xf numFmtId="168" fontId="15" fillId="0" borderId="7" xfId="25" applyNumberFormat="1" applyFont="1" applyBorder="1" applyAlignment="1">
      <alignment horizontal="right"/>
    </xf>
    <xf numFmtId="169" fontId="15" fillId="0" borderId="10" xfId="25" applyNumberFormat="1" applyFont="1" applyBorder="1" applyAlignment="1">
      <alignment horizontal="right"/>
    </xf>
    <xf numFmtId="169" fontId="15" fillId="0" borderId="8" xfId="25" applyNumberFormat="1" applyFont="1" applyBorder="1" applyAlignment="1">
      <alignment horizontal="right"/>
    </xf>
    <xf numFmtId="0" fontId="9" fillId="3" borderId="1" xfId="23" applyFont="1" applyFill="1" applyBorder="1" applyAlignment="1">
      <alignment horizontal="center"/>
      <protection/>
    </xf>
    <xf numFmtId="0" fontId="9" fillId="3" borderId="2" xfId="23" applyFont="1" applyFill="1" applyBorder="1" applyAlignment="1">
      <alignment horizontal="center"/>
      <protection/>
    </xf>
    <xf numFmtId="0" fontId="9" fillId="3" borderId="3" xfId="23" applyFont="1" applyFill="1" applyBorder="1" applyAlignment="1">
      <alignment horizontal="center"/>
      <protection/>
    </xf>
    <xf numFmtId="0" fontId="20" fillId="0" borderId="17" xfId="23" applyBorder="1">
      <alignment/>
      <protection/>
    </xf>
    <xf numFmtId="0" fontId="20" fillId="0" borderId="18" xfId="23" applyBorder="1">
      <alignment/>
      <protection/>
    </xf>
    <xf numFmtId="0" fontId="20" fillId="0" borderId="18" xfId="23" applyBorder="1" applyAlignment="1">
      <alignment horizontal="right"/>
      <protection/>
    </xf>
    <xf numFmtId="0" fontId="20" fillId="0" borderId="19" xfId="23" applyFill="1" applyBorder="1">
      <alignment/>
      <protection/>
    </xf>
    <xf numFmtId="0" fontId="20" fillId="0" borderId="0" xfId="23" applyFill="1" applyBorder="1">
      <alignment/>
      <protection/>
    </xf>
    <xf numFmtId="3" fontId="20" fillId="0" borderId="4" xfId="23" applyNumberFormat="1" applyBorder="1" applyAlignment="1">
      <alignment vertical="center"/>
      <protection/>
    </xf>
    <xf numFmtId="3" fontId="20" fillId="0" borderId="6" xfId="23" applyNumberFormat="1" applyBorder="1" applyAlignment="1">
      <alignment vertical="center"/>
      <protection/>
    </xf>
    <xf numFmtId="3" fontId="20" fillId="0" borderId="9" xfId="23" applyNumberFormat="1" applyBorder="1" applyAlignment="1">
      <alignment vertical="center"/>
      <protection/>
    </xf>
    <xf numFmtId="3" fontId="20" fillId="0" borderId="0" xfId="23" applyNumberFormat="1" applyBorder="1" applyAlignment="1">
      <alignment vertical="center"/>
      <protection/>
    </xf>
    <xf numFmtId="3" fontId="20" fillId="0" borderId="7" xfId="23" applyNumberFormat="1" applyBorder="1" applyAlignment="1">
      <alignment vertical="center"/>
      <protection/>
    </xf>
    <xf numFmtId="3" fontId="20" fillId="0" borderId="10" xfId="23" applyNumberFormat="1" applyBorder="1" applyAlignment="1">
      <alignment vertical="center"/>
      <protection/>
    </xf>
    <xf numFmtId="0" fontId="20" fillId="0" borderId="21" xfId="23" applyBorder="1">
      <alignment/>
      <protection/>
    </xf>
    <xf numFmtId="3" fontId="20" fillId="0" borderId="10" xfId="23" applyNumberFormat="1" applyBorder="1" applyAlignment="1">
      <alignment horizontal="right"/>
      <protection/>
    </xf>
    <xf numFmtId="168" fontId="20" fillId="0" borderId="10" xfId="25" applyNumberFormat="1" applyBorder="1" applyAlignment="1">
      <alignment horizontal="right"/>
    </xf>
    <xf numFmtId="168" fontId="20" fillId="0" borderId="8" xfId="25" applyNumberFormat="1" applyBorder="1" applyAlignment="1">
      <alignment horizontal="right"/>
    </xf>
    <xf numFmtId="168" fontId="20" fillId="0" borderId="7" xfId="25" applyNumberFormat="1" applyBorder="1" applyAlignment="1">
      <alignment horizontal="right"/>
    </xf>
    <xf numFmtId="169" fontId="20" fillId="0" borderId="10" xfId="25" applyNumberFormat="1" applyBorder="1" applyAlignment="1">
      <alignment horizontal="right"/>
    </xf>
    <xf numFmtId="169" fontId="20" fillId="0" borderId="8" xfId="25" applyNumberFormat="1" applyBorder="1" applyAlignment="1">
      <alignment horizontal="right"/>
    </xf>
    <xf numFmtId="0" fontId="20" fillId="0" borderId="18" xfId="23" applyFill="1" applyBorder="1">
      <alignment/>
      <protection/>
    </xf>
    <xf numFmtId="0" fontId="20" fillId="0" borderId="18" xfId="23" applyBorder="1" applyAlignment="1">
      <alignment vertical="center"/>
      <protection/>
    </xf>
    <xf numFmtId="3" fontId="20" fillId="0" borderId="18" xfId="23" applyNumberFormat="1" applyBorder="1" applyAlignment="1">
      <alignment vertical="center"/>
      <protection/>
    </xf>
    <xf numFmtId="168" fontId="20" fillId="0" borderId="18" xfId="25" applyNumberFormat="1" applyBorder="1" applyAlignment="1">
      <alignment horizontal="right" vertical="center"/>
    </xf>
    <xf numFmtId="3" fontId="20" fillId="0" borderId="18" xfId="23" applyNumberFormat="1" applyBorder="1" applyAlignment="1">
      <alignment horizontal="right"/>
      <protection/>
    </xf>
    <xf numFmtId="168" fontId="20" fillId="0" borderId="18" xfId="25" applyNumberFormat="1" applyBorder="1" applyAlignment="1">
      <alignment horizontal="right"/>
    </xf>
    <xf numFmtId="169" fontId="20" fillId="0" borderId="18" xfId="25" applyNumberFormat="1" applyBorder="1" applyAlignment="1">
      <alignment horizontal="right"/>
    </xf>
    <xf numFmtId="169" fontId="20" fillId="0" borderId="19" xfId="25" applyNumberFormat="1" applyFill="1" applyBorder="1" applyAlignment="1">
      <alignment/>
    </xf>
    <xf numFmtId="0" fontId="20" fillId="0" borderId="13" xfId="23" applyBorder="1">
      <alignment/>
      <protection/>
    </xf>
    <xf numFmtId="0" fontId="20" fillId="0" borderId="0" xfId="23" applyBorder="1" applyAlignment="1">
      <alignment vertical="center"/>
      <protection/>
    </xf>
    <xf numFmtId="3" fontId="20" fillId="0" borderId="0" xfId="23" applyNumberFormat="1" applyBorder="1" applyAlignment="1">
      <alignment vertical="center"/>
      <protection/>
    </xf>
    <xf numFmtId="168" fontId="20" fillId="0" borderId="0" xfId="25" applyNumberFormat="1" applyBorder="1" applyAlignment="1">
      <alignment horizontal="right" vertical="center"/>
    </xf>
    <xf numFmtId="169" fontId="20" fillId="0" borderId="0" xfId="25" applyNumberFormat="1" applyFill="1" applyBorder="1" applyAlignment="1">
      <alignment/>
    </xf>
    <xf numFmtId="0" fontId="20" fillId="0" borderId="0" xfId="23" applyAlignment="1">
      <alignment horizontal="right"/>
      <protection/>
    </xf>
    <xf numFmtId="0" fontId="20" fillId="0" borderId="12" xfId="24" applyBorder="1">
      <alignment/>
      <protection/>
    </xf>
    <xf numFmtId="0" fontId="20" fillId="0" borderId="13" xfId="24" applyBorder="1">
      <alignment/>
      <protection/>
    </xf>
    <xf numFmtId="0" fontId="20" fillId="0" borderId="13" xfId="24" applyBorder="1" applyAlignment="1">
      <alignment horizontal="right"/>
      <protection/>
    </xf>
    <xf numFmtId="0" fontId="20" fillId="0" borderId="14" xfId="24" applyFill="1" applyBorder="1">
      <alignment/>
      <protection/>
    </xf>
    <xf numFmtId="0" fontId="20" fillId="0" borderId="0" xfId="24">
      <alignment/>
      <protection/>
    </xf>
    <xf numFmtId="0" fontId="20" fillId="0" borderId="12" xfId="24" applyFill="1" applyBorder="1">
      <alignment/>
      <protection/>
    </xf>
    <xf numFmtId="0" fontId="20" fillId="0" borderId="14" xfId="24" applyBorder="1">
      <alignment/>
      <protection/>
    </xf>
    <xf numFmtId="0" fontId="20" fillId="0" borderId="15" xfId="24" applyBorder="1">
      <alignment/>
      <protection/>
    </xf>
    <xf numFmtId="0" fontId="22" fillId="0" borderId="0" xfId="24" applyFont="1" applyBorder="1" applyAlignment="1">
      <alignment horizontal="center"/>
      <protection/>
    </xf>
    <xf numFmtId="0" fontId="23" fillId="0" borderId="16" xfId="24" applyFont="1" applyFill="1" applyBorder="1" applyAlignment="1">
      <alignment horizontal="center"/>
      <protection/>
    </xf>
    <xf numFmtId="0" fontId="23" fillId="0" borderId="15" xfId="24" applyFont="1" applyFill="1" applyBorder="1" applyAlignment="1">
      <alignment horizontal="center"/>
      <protection/>
    </xf>
    <xf numFmtId="0" fontId="20" fillId="0" borderId="16" xfId="24" applyBorder="1">
      <alignment/>
      <protection/>
    </xf>
    <xf numFmtId="0" fontId="20" fillId="0" borderId="0" xfId="24" applyBorder="1" applyAlignment="1">
      <alignment horizontal="right"/>
      <protection/>
    </xf>
    <xf numFmtId="0" fontId="20" fillId="0" borderId="16" xfId="24" applyFill="1" applyBorder="1">
      <alignment/>
      <protection/>
    </xf>
    <xf numFmtId="0" fontId="20" fillId="0" borderId="15" xfId="24" applyFill="1" applyBorder="1">
      <alignment/>
      <protection/>
    </xf>
    <xf numFmtId="0" fontId="20" fillId="0" borderId="0" xfId="24" applyBorder="1">
      <alignment/>
      <protection/>
    </xf>
    <xf numFmtId="0" fontId="14" fillId="0" borderId="0" xfId="24" applyFont="1" applyBorder="1">
      <alignment/>
      <protection/>
    </xf>
    <xf numFmtId="0" fontId="17" fillId="3" borderId="1" xfId="24" applyFont="1" applyFill="1" applyBorder="1" applyAlignment="1">
      <alignment horizontal="center" vertical="center" wrapText="1"/>
      <protection/>
    </xf>
    <xf numFmtId="0" fontId="17" fillId="3" borderId="2" xfId="24" applyFont="1" applyFill="1" applyBorder="1" applyAlignment="1">
      <alignment horizontal="center" vertical="center" wrapText="1"/>
      <protection/>
    </xf>
    <xf numFmtId="17" fontId="17" fillId="3" borderId="2" xfId="24" applyNumberFormat="1" applyFont="1" applyFill="1" applyBorder="1" applyAlignment="1">
      <alignment horizontal="center" vertical="center"/>
      <protection/>
    </xf>
    <xf numFmtId="0" fontId="17" fillId="3" borderId="3" xfId="24" applyFont="1" applyFill="1" applyBorder="1" applyAlignment="1">
      <alignment horizontal="center" vertical="center" wrapText="1"/>
      <protection/>
    </xf>
    <xf numFmtId="0" fontId="20" fillId="0" borderId="23" xfId="24" applyBorder="1">
      <alignment/>
      <protection/>
    </xf>
    <xf numFmtId="3" fontId="20" fillId="0" borderId="10" xfId="24" applyNumberFormat="1" applyBorder="1" applyAlignment="1">
      <alignment horizontal="right"/>
      <protection/>
    </xf>
    <xf numFmtId="3" fontId="20" fillId="0" borderId="10" xfId="24" applyNumberFormat="1" applyBorder="1">
      <alignment/>
      <protection/>
    </xf>
    <xf numFmtId="168" fontId="20" fillId="0" borderId="10" xfId="25" applyNumberFormat="1" applyBorder="1" applyAlignment="1">
      <alignment/>
    </xf>
    <xf numFmtId="168" fontId="20" fillId="0" borderId="8" xfId="25" applyNumberFormat="1" applyBorder="1" applyAlignment="1">
      <alignment/>
    </xf>
    <xf numFmtId="0" fontId="9" fillId="3" borderId="1" xfId="24" applyFont="1" applyFill="1" applyBorder="1" applyAlignment="1">
      <alignment horizontal="center"/>
      <protection/>
    </xf>
    <xf numFmtId="0" fontId="9" fillId="3" borderId="2" xfId="24" applyFont="1" applyFill="1" applyBorder="1" applyAlignment="1">
      <alignment horizontal="center"/>
      <protection/>
    </xf>
    <xf numFmtId="0" fontId="9" fillId="3" borderId="3" xfId="24" applyFont="1" applyFill="1" applyBorder="1" applyAlignment="1">
      <alignment horizontal="center"/>
      <protection/>
    </xf>
    <xf numFmtId="0" fontId="9" fillId="0" borderId="16" xfId="24" applyFont="1" applyFill="1" applyBorder="1" applyAlignment="1">
      <alignment horizontal="center"/>
      <protection/>
    </xf>
    <xf numFmtId="0" fontId="9" fillId="0" borderId="15" xfId="24" applyFont="1" applyFill="1" applyBorder="1" applyAlignment="1">
      <alignment horizontal="center"/>
      <protection/>
    </xf>
    <xf numFmtId="0" fontId="9" fillId="3" borderId="1" xfId="24" applyFont="1" applyFill="1" applyBorder="1" applyAlignment="1">
      <alignment horizontal="center"/>
      <protection/>
    </xf>
    <xf numFmtId="0" fontId="9" fillId="3" borderId="2" xfId="24" applyFont="1" applyFill="1" applyBorder="1" applyAlignment="1">
      <alignment horizontal="center"/>
      <protection/>
    </xf>
    <xf numFmtId="0" fontId="9" fillId="3" borderId="3" xfId="24" applyFont="1" applyFill="1" applyBorder="1" applyAlignment="1">
      <alignment horizontal="center"/>
      <protection/>
    </xf>
    <xf numFmtId="0" fontId="17" fillId="0" borderId="16" xfId="24" applyFont="1" applyFill="1" applyBorder="1" applyAlignment="1">
      <alignment horizontal="center" vertical="center" wrapText="1"/>
      <protection/>
    </xf>
    <xf numFmtId="0" fontId="17" fillId="0" borderId="15" xfId="24" applyFont="1" applyFill="1" applyBorder="1" applyAlignment="1">
      <alignment horizontal="center" vertical="center" wrapText="1"/>
      <protection/>
    </xf>
    <xf numFmtId="0" fontId="20" fillId="0" borderId="20" xfId="24" applyBorder="1">
      <alignment/>
      <protection/>
    </xf>
    <xf numFmtId="3" fontId="20" fillId="0" borderId="6" xfId="24" applyNumberFormat="1" applyBorder="1" applyAlignment="1">
      <alignment horizontal="right"/>
      <protection/>
    </xf>
    <xf numFmtId="169" fontId="20" fillId="0" borderId="15" xfId="25" applyNumberFormat="1" applyFill="1" applyBorder="1" applyAlignment="1">
      <alignment/>
    </xf>
    <xf numFmtId="3" fontId="20" fillId="0" borderId="4" xfId="24" applyNumberFormat="1" applyBorder="1" applyAlignment="1">
      <alignment horizontal="right"/>
      <protection/>
    </xf>
    <xf numFmtId="0" fontId="20" fillId="0" borderId="22" xfId="24" applyBorder="1">
      <alignment/>
      <protection/>
    </xf>
    <xf numFmtId="3" fontId="20" fillId="0" borderId="0" xfId="24" applyNumberFormat="1" applyBorder="1" applyAlignment="1">
      <alignment horizontal="right"/>
      <protection/>
    </xf>
    <xf numFmtId="0" fontId="20" fillId="0" borderId="21" xfId="24" applyBorder="1">
      <alignment/>
      <protection/>
    </xf>
    <xf numFmtId="0" fontId="17" fillId="0" borderId="0" xfId="24" applyFont="1" applyBorder="1">
      <alignment/>
      <protection/>
    </xf>
    <xf numFmtId="0" fontId="20" fillId="0" borderId="6" xfId="24" applyBorder="1">
      <alignment/>
      <protection/>
    </xf>
    <xf numFmtId="0" fontId="20" fillId="0" borderId="6" xfId="24" applyBorder="1" applyAlignment="1">
      <alignment horizontal="right"/>
      <protection/>
    </xf>
    <xf numFmtId="0" fontId="20" fillId="0" borderId="4" xfId="24" applyBorder="1">
      <alignment/>
      <protection/>
    </xf>
    <xf numFmtId="0" fontId="20" fillId="0" borderId="9" xfId="24" applyBorder="1">
      <alignment/>
      <protection/>
    </xf>
    <xf numFmtId="3" fontId="20" fillId="0" borderId="9" xfId="24" applyNumberFormat="1" applyBorder="1" applyAlignment="1">
      <alignment horizontal="right"/>
      <protection/>
    </xf>
    <xf numFmtId="0" fontId="20" fillId="0" borderId="7" xfId="24" applyBorder="1">
      <alignment/>
      <protection/>
    </xf>
    <xf numFmtId="3" fontId="20" fillId="0" borderId="7" xfId="24" applyNumberFormat="1" applyBorder="1" applyAlignment="1">
      <alignment horizontal="right"/>
      <protection/>
    </xf>
    <xf numFmtId="0" fontId="20" fillId="0" borderId="17" xfId="24" applyFill="1" applyBorder="1">
      <alignment/>
      <protection/>
    </xf>
    <xf numFmtId="0" fontId="20" fillId="0" borderId="18" xfId="24" applyBorder="1">
      <alignment/>
      <protection/>
    </xf>
    <xf numFmtId="0" fontId="20" fillId="0" borderId="19" xfId="24" applyBorder="1">
      <alignment/>
      <protection/>
    </xf>
    <xf numFmtId="0" fontId="20" fillId="0" borderId="0" xfId="24" applyFill="1" applyBorder="1">
      <alignment/>
      <protection/>
    </xf>
    <xf numFmtId="169" fontId="20" fillId="0" borderId="0" xfId="25" applyNumberFormat="1" applyFill="1" applyBorder="1" applyAlignment="1">
      <alignment horizontal="right"/>
    </xf>
    <xf numFmtId="0" fontId="20" fillId="0" borderId="0" xfId="24" applyFill="1">
      <alignment/>
      <protection/>
    </xf>
    <xf numFmtId="169" fontId="20" fillId="0" borderId="16" xfId="25" applyNumberFormat="1" applyFill="1" applyBorder="1" applyAlignment="1">
      <alignment horizontal="right"/>
    </xf>
    <xf numFmtId="169" fontId="20" fillId="0" borderId="15" xfId="25" applyNumberFormat="1" applyFill="1" applyBorder="1" applyAlignment="1">
      <alignment horizontal="right"/>
    </xf>
    <xf numFmtId="0" fontId="20" fillId="0" borderId="16" xfId="24" applyFill="1" applyBorder="1" applyAlignment="1">
      <alignment horizontal="right"/>
      <protection/>
    </xf>
    <xf numFmtId="0" fontId="20" fillId="0" borderId="15" xfId="24" applyFill="1" applyBorder="1" applyAlignment="1">
      <alignment horizontal="right"/>
      <protection/>
    </xf>
    <xf numFmtId="0" fontId="20" fillId="0" borderId="17" xfId="24" applyBorder="1">
      <alignment/>
      <protection/>
    </xf>
    <xf numFmtId="0" fontId="20" fillId="0" borderId="18" xfId="24" applyBorder="1" applyAlignment="1">
      <alignment horizontal="right"/>
      <protection/>
    </xf>
    <xf numFmtId="0" fontId="20" fillId="0" borderId="19" xfId="24" applyFill="1" applyBorder="1" applyAlignment="1">
      <alignment horizontal="right"/>
      <protection/>
    </xf>
    <xf numFmtId="0" fontId="20" fillId="0" borderId="17" xfId="24" applyFill="1" applyBorder="1" applyAlignment="1">
      <alignment horizontal="right"/>
      <protection/>
    </xf>
    <xf numFmtId="0" fontId="20" fillId="0" borderId="0" xfId="24" applyFill="1" applyBorder="1" applyAlignment="1">
      <alignment horizontal="right"/>
      <protection/>
    </xf>
    <xf numFmtId="0" fontId="25" fillId="0" borderId="0" xfId="24" applyFont="1" applyFill="1" applyBorder="1">
      <alignment/>
      <protection/>
    </xf>
    <xf numFmtId="0" fontId="20" fillId="0" borderId="0" xfId="24" applyAlignment="1">
      <alignment horizontal="right"/>
      <protection/>
    </xf>
  </cellXfs>
  <cellStyles count="13">
    <cellStyle name="Normal" xfId="0"/>
    <cellStyle name="Followed Hyperlink" xfId="15"/>
    <cellStyle name="Hyperlink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Normal_Group worldwide sales - May 2007" xfId="23"/>
    <cellStyle name="Normal_Sales Models - May 2007" xfId="24"/>
    <cellStyle name="Percent" xfId="25"/>
    <cellStyle name="標準_定義ｼｰﾄ" xfId="26"/>
  </cellStyles>
  <dxfs count="4">
    <dxf>
      <font>
        <color rgb="FF003366"/>
      </font>
      <border/>
    </dxf>
    <dxf>
      <font>
        <color rgb="FFFFFFFF"/>
      </font>
      <border/>
    </dxf>
    <dxf>
      <font>
        <color rgb="FFFF0000"/>
      </font>
      <border/>
    </dxf>
    <dxf>
      <font>
        <color rgb="FF3333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-ramses\home5$\a190055\MyDocs\march&#233;s%20juill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C-DSM\00476\STAT\Monde\Graphes_Monde_C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 MARCH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édure"/>
      <sheetName val="Période"/>
      <sheetName val="mois DOI"/>
      <sheetName val="cumul DOI"/>
      <sheetName val="dataDOI"/>
      <sheetName val="GTurquie"/>
      <sheetName val="dataTurquie"/>
      <sheetName val="GRoumanie"/>
      <sheetName val="dataRoumanie"/>
      <sheetName val="GAlgérie"/>
      <sheetName val="dataAlgérie"/>
      <sheetName val="GAfSud"/>
      <sheetName val="dataAf Sud"/>
      <sheetName val="GRussie"/>
      <sheetName val="dataRussie"/>
      <sheetName val="mois DALN"/>
      <sheetName val="cumul DALN"/>
      <sheetName val="dataDALN"/>
      <sheetName val="GMexique"/>
      <sheetName val="dataMexique"/>
      <sheetName val="GColombie"/>
      <sheetName val="dataColombie"/>
      <sheetName val="mois Mercosur"/>
      <sheetName val="cumul Mercosur"/>
      <sheetName val="dataMERCOSUR"/>
      <sheetName val="GBrésil"/>
      <sheetName val="dataBrésil"/>
      <sheetName val="GArgentine"/>
      <sheetName val="dataArgentine"/>
      <sheetName val="mois DRAP"/>
      <sheetName val="cumul DRAP"/>
      <sheetName val="dataDRAP"/>
      <sheetName val="GCorée"/>
      <sheetName val="dataCorée"/>
      <sheetName val="MTM Monde cumul"/>
      <sheetName val="Ventes Monde cumul"/>
      <sheetName val="MTM Monde mois"/>
      <sheetName val="Ventes Monde mois"/>
      <sheetName val="G_DOI"/>
      <sheetName val="DOI"/>
      <sheetName val="GAlgérieMM12"/>
      <sheetName val="Algérie"/>
      <sheetName val="GTurquieMM12"/>
      <sheetName val="Turquie"/>
      <sheetName val="GAfSudMM12"/>
      <sheetName val="Af Sud"/>
      <sheetName val="GRoumanieMM12"/>
      <sheetName val="Roumanie"/>
      <sheetName val="GRussieMM12"/>
      <sheetName val="Russie"/>
      <sheetName val="GMexiqueMM12"/>
      <sheetName val="Mexique"/>
      <sheetName val="GColombieMM12"/>
      <sheetName val="Colombie"/>
      <sheetName val="GArgentineMM12"/>
      <sheetName val="Argentine"/>
      <sheetName val="GBrésilMM12"/>
      <sheetName val="Brésil"/>
      <sheetName val="GCoréeMM12"/>
      <sheetName val="Coré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indexed="31"/>
  </sheetPr>
  <dimension ref="A1:BW375"/>
  <sheetViews>
    <sheetView showGridLines="0" showZeros="0" zoomScale="75" zoomScaleNormal="75" zoomScaleSheetLayoutView="75" workbookViewId="0" topLeftCell="A1">
      <pane xSplit="5" ySplit="7" topLeftCell="F233" activePane="bottomRight" state="frozen"/>
      <selection pane="topLeft" activeCell="T262" sqref="T262"/>
      <selection pane="topRight" activeCell="T262" sqref="T262"/>
      <selection pane="bottomLeft" activeCell="T262" sqref="T262"/>
      <selection pane="bottomRight" activeCell="T262" sqref="T262"/>
    </sheetView>
  </sheetViews>
  <sheetFormatPr defaultColWidth="12" defaultRowHeight="12.75" zeroHeight="1" outlineLevelRow="1" outlineLevelCol="1"/>
  <cols>
    <col min="1" max="1" width="8.16015625" style="1" hidden="1" customWidth="1" outlineLevel="1"/>
    <col min="2" max="2" width="3.83203125" style="23" customWidth="1" collapsed="1"/>
    <col min="3" max="3" width="62.33203125" style="1" customWidth="1"/>
    <col min="4" max="4" width="1.0078125" style="23" customWidth="1"/>
    <col min="5" max="5" width="33.5" style="1" hidden="1" customWidth="1"/>
    <col min="6" max="6" width="18.5" style="24" customWidth="1"/>
    <col min="7" max="7" width="15.66015625" style="24" hidden="1" customWidth="1" outlineLevel="1"/>
    <col min="8" max="8" width="18.5" style="25" bestFit="1" customWidth="1" collapsed="1"/>
    <col min="9" max="9" width="17.33203125" style="24" bestFit="1" customWidth="1"/>
    <col min="10" max="10" width="17.33203125" style="24" hidden="1" customWidth="1" outlineLevel="1"/>
    <col min="11" max="11" width="18.5" style="25" bestFit="1" customWidth="1" collapsed="1"/>
    <col min="12" max="12" width="0.82421875" style="1" customWidth="1"/>
    <col min="13" max="13" width="14.66015625" style="1" bestFit="1" customWidth="1"/>
    <col min="14" max="14" width="0.1640625" style="1" customWidth="1" outlineLevel="1"/>
    <col min="15" max="15" width="10.83203125" style="1" hidden="1" customWidth="1" outlineLevel="1"/>
    <col min="16" max="16" width="18.5" style="25" bestFit="1" customWidth="1" collapsed="1"/>
    <col min="17" max="17" width="15.66015625" style="1" customWidth="1"/>
    <col min="18" max="18" width="0.1640625" style="1" customWidth="1" outlineLevel="1"/>
    <col min="19" max="19" width="0.328125" style="1" customWidth="1" outlineLevel="1"/>
    <col min="20" max="20" width="18.5" style="25" bestFit="1" customWidth="1"/>
    <col min="21" max="21" width="0.328125" style="1" customWidth="1"/>
    <col min="22" max="22" width="15.5" style="26" bestFit="1" customWidth="1"/>
    <col min="23" max="23" width="13.33203125" style="26" hidden="1" customWidth="1" outlineLevel="1"/>
    <col min="24" max="24" width="12.83203125" style="81" customWidth="1" collapsed="1"/>
    <col min="25" max="25" width="10.83203125" style="26" customWidth="1"/>
    <col min="26" max="26" width="11" style="26" hidden="1" customWidth="1" outlineLevel="1"/>
    <col min="27" max="27" width="16.16015625" style="81" bestFit="1" customWidth="1" collapsed="1"/>
    <col min="28" max="16384" width="12" style="1" customWidth="1"/>
  </cols>
  <sheetData>
    <row r="1" spans="1:27" ht="26.25">
      <c r="A1" s="330" t="s">
        <v>477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</row>
    <row r="2" spans="1:27" ht="23.25" customHeight="1">
      <c r="A2" s="331" t="s">
        <v>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</row>
    <row r="3" spans="2:27" s="2" customFormat="1" ht="14.25">
      <c r="B3" s="3"/>
      <c r="C3" s="3"/>
      <c r="D3" s="4"/>
      <c r="F3" s="5"/>
      <c r="G3" s="5"/>
      <c r="H3" s="6"/>
      <c r="I3" s="5"/>
      <c r="J3" s="5"/>
      <c r="K3" s="6"/>
      <c r="P3" s="6"/>
      <c r="T3" s="6"/>
      <c r="V3" s="7"/>
      <c r="W3" s="7"/>
      <c r="X3" s="8"/>
      <c r="Y3" s="7"/>
      <c r="Z3" s="7"/>
      <c r="AA3" s="8"/>
    </row>
    <row r="4" spans="1:27" s="2" customFormat="1" ht="15" customHeight="1">
      <c r="A4" s="321" t="s">
        <v>475</v>
      </c>
      <c r="B4" s="322"/>
      <c r="C4" s="323"/>
      <c r="D4" s="9"/>
      <c r="F4" s="316" t="s">
        <v>1</v>
      </c>
      <c r="G4" s="317"/>
      <c r="H4" s="317"/>
      <c r="I4" s="317"/>
      <c r="J4" s="317"/>
      <c r="K4" s="318"/>
      <c r="M4" s="316" t="s">
        <v>2</v>
      </c>
      <c r="N4" s="317"/>
      <c r="O4" s="317"/>
      <c r="P4" s="317"/>
      <c r="Q4" s="317"/>
      <c r="R4" s="317"/>
      <c r="S4" s="317"/>
      <c r="T4" s="318"/>
      <c r="V4" s="316" t="s">
        <v>3</v>
      </c>
      <c r="W4" s="317"/>
      <c r="X4" s="317"/>
      <c r="Y4" s="317"/>
      <c r="Z4" s="317"/>
      <c r="AA4" s="318"/>
    </row>
    <row r="5" spans="1:27" ht="26.25">
      <c r="A5" s="324"/>
      <c r="B5" s="325"/>
      <c r="C5" s="326"/>
      <c r="D5" s="9"/>
      <c r="F5" s="316" t="s">
        <v>4</v>
      </c>
      <c r="G5" s="317"/>
      <c r="H5" s="318"/>
      <c r="I5" s="316" t="s">
        <v>5</v>
      </c>
      <c r="J5" s="317"/>
      <c r="K5" s="318"/>
      <c r="M5" s="316" t="s">
        <v>4</v>
      </c>
      <c r="N5" s="317"/>
      <c r="O5" s="317"/>
      <c r="P5" s="318"/>
      <c r="Q5" s="316" t="s">
        <v>5</v>
      </c>
      <c r="R5" s="317"/>
      <c r="S5" s="317"/>
      <c r="T5" s="318"/>
      <c r="V5" s="316" t="s">
        <v>4</v>
      </c>
      <c r="W5" s="317"/>
      <c r="X5" s="318"/>
      <c r="Y5" s="316" t="s">
        <v>5</v>
      </c>
      <c r="Z5" s="317"/>
      <c r="AA5" s="318"/>
    </row>
    <row r="6" spans="1:27" ht="105">
      <c r="A6" s="327"/>
      <c r="B6" s="328"/>
      <c r="C6" s="329"/>
      <c r="D6" s="9"/>
      <c r="F6" s="10" t="s">
        <v>6</v>
      </c>
      <c r="G6" s="11" t="s">
        <v>7</v>
      </c>
      <c r="H6" s="12" t="s">
        <v>8</v>
      </c>
      <c r="I6" s="13">
        <v>2007</v>
      </c>
      <c r="J6" s="14">
        <v>2006</v>
      </c>
      <c r="K6" s="12" t="s">
        <v>9</v>
      </c>
      <c r="L6" s="15"/>
      <c r="M6" s="16" t="s">
        <v>6</v>
      </c>
      <c r="N6" s="17" t="s">
        <v>7</v>
      </c>
      <c r="O6" s="17" t="s">
        <v>10</v>
      </c>
      <c r="P6" s="12" t="s">
        <v>8</v>
      </c>
      <c r="Q6" s="18">
        <v>2007</v>
      </c>
      <c r="R6" s="19">
        <v>2006</v>
      </c>
      <c r="S6" s="19" t="s">
        <v>10</v>
      </c>
      <c r="T6" s="12" t="s">
        <v>9</v>
      </c>
      <c r="U6" s="15"/>
      <c r="V6" s="20" t="s">
        <v>6</v>
      </c>
      <c r="W6" s="21" t="s">
        <v>7</v>
      </c>
      <c r="X6" s="22" t="s">
        <v>11</v>
      </c>
      <c r="Y6" s="13">
        <v>2007</v>
      </c>
      <c r="Z6" s="14">
        <v>2006</v>
      </c>
      <c r="AA6" s="22" t="s">
        <v>12</v>
      </c>
    </row>
    <row r="7" spans="24:27" ht="11.25" customHeight="1">
      <c r="X7" s="27"/>
      <c r="AA7" s="27"/>
    </row>
    <row r="8" spans="1:27" s="23" customFormat="1" ht="69" customHeight="1" outlineLevel="1">
      <c r="A8" s="319" t="s">
        <v>13</v>
      </c>
      <c r="B8" s="28"/>
      <c r="C8" s="29" t="s">
        <v>13</v>
      </c>
      <c r="D8" s="30"/>
      <c r="E8" s="1" t="s">
        <v>14</v>
      </c>
      <c r="F8" s="31">
        <v>211117</v>
      </c>
      <c r="G8" s="32">
        <v>213883</v>
      </c>
      <c r="H8" s="33">
        <v>-0.012932304110191084</v>
      </c>
      <c r="I8" s="31">
        <v>1059129</v>
      </c>
      <c r="J8" s="32">
        <v>1076040</v>
      </c>
      <c r="K8" s="33">
        <v>-0.015715958514553208</v>
      </c>
      <c r="L8" s="34"/>
      <c r="M8" s="31">
        <v>51895</v>
      </c>
      <c r="N8" s="32">
        <v>55385</v>
      </c>
      <c r="O8" s="35">
        <v>-3490</v>
      </c>
      <c r="P8" s="36">
        <v>-0.06301345129547709</v>
      </c>
      <c r="Q8" s="31">
        <v>263383</v>
      </c>
      <c r="R8" s="32">
        <v>290810</v>
      </c>
      <c r="S8" s="35">
        <v>-27427</v>
      </c>
      <c r="T8" s="36">
        <v>-0.0943124376740827</v>
      </c>
      <c r="U8" s="34"/>
      <c r="V8" s="37">
        <v>24.58115642037354</v>
      </c>
      <c r="W8" s="38">
        <v>25.894998667495784</v>
      </c>
      <c r="X8" s="39">
        <v>-1.3138422471222455</v>
      </c>
      <c r="Y8" s="37">
        <v>24.867886725790715</v>
      </c>
      <c r="Z8" s="38">
        <v>27.025946990818184</v>
      </c>
      <c r="AA8" s="39">
        <v>-2.158060265027469</v>
      </c>
    </row>
    <row r="9" spans="1:27" s="52" customFormat="1" ht="34.5" customHeight="1" outlineLevel="1">
      <c r="A9" s="320"/>
      <c r="B9" s="40"/>
      <c r="C9" s="41" t="s">
        <v>15</v>
      </c>
      <c r="D9" s="42"/>
      <c r="E9" s="81" t="s">
        <v>26</v>
      </c>
      <c r="F9" s="43"/>
      <c r="G9" s="44"/>
      <c r="H9" s="45"/>
      <c r="I9" s="46"/>
      <c r="J9" s="44"/>
      <c r="K9" s="45"/>
      <c r="L9" s="47"/>
      <c r="M9" s="46">
        <v>3091</v>
      </c>
      <c r="N9" s="44">
        <v>3305</v>
      </c>
      <c r="O9" s="48">
        <v>-214</v>
      </c>
      <c r="P9" s="45">
        <v>-0.06475037821482599</v>
      </c>
      <c r="Q9" s="46">
        <v>8315</v>
      </c>
      <c r="R9" s="44">
        <v>9424</v>
      </c>
      <c r="S9" s="48">
        <v>-1109</v>
      </c>
      <c r="T9" s="45">
        <v>-0.11767826825127337</v>
      </c>
      <c r="U9" s="47"/>
      <c r="V9" s="49"/>
      <c r="W9" s="50"/>
      <c r="X9" s="51"/>
      <c r="Y9" s="49"/>
      <c r="Z9" s="50"/>
      <c r="AA9" s="51"/>
    </row>
    <row r="10" spans="1:27" s="66" customFormat="1" ht="15" customHeight="1">
      <c r="A10" s="53"/>
      <c r="B10" s="54" t="s">
        <v>16</v>
      </c>
      <c r="C10" s="55"/>
      <c r="D10" s="56"/>
      <c r="E10" s="57" t="s">
        <v>14</v>
      </c>
      <c r="F10" s="58">
        <v>211117</v>
      </c>
      <c r="G10" s="59">
        <v>213883</v>
      </c>
      <c r="H10" s="60">
        <v>-0.012932304110191084</v>
      </c>
      <c r="I10" s="58">
        <v>1059129</v>
      </c>
      <c r="J10" s="59">
        <v>1076040</v>
      </c>
      <c r="K10" s="60">
        <v>-0.015715958514553208</v>
      </c>
      <c r="L10" s="61"/>
      <c r="M10" s="58">
        <v>51895</v>
      </c>
      <c r="N10" s="59">
        <v>55385</v>
      </c>
      <c r="O10" s="62">
        <v>-3490</v>
      </c>
      <c r="P10" s="60">
        <v>-0.06301345129547709</v>
      </c>
      <c r="Q10" s="58">
        <v>263383</v>
      </c>
      <c r="R10" s="59">
        <v>290810</v>
      </c>
      <c r="S10" s="62">
        <v>-27427</v>
      </c>
      <c r="T10" s="60">
        <v>-0.0943124376740827</v>
      </c>
      <c r="U10" s="61"/>
      <c r="V10" s="63">
        <v>24.58115642037354</v>
      </c>
      <c r="W10" s="64">
        <v>25.894998667495784</v>
      </c>
      <c r="X10" s="65">
        <v>-1.3138422471222455</v>
      </c>
      <c r="Y10" s="63">
        <v>24.867886725790715</v>
      </c>
      <c r="Z10" s="64">
        <v>27.025946990818184</v>
      </c>
      <c r="AA10" s="65">
        <v>-2.158060265027469</v>
      </c>
    </row>
    <row r="11" spans="1:27" s="52" customFormat="1" ht="15" customHeight="1">
      <c r="A11" s="67"/>
      <c r="B11" s="68"/>
      <c r="C11" s="69" t="s">
        <v>17</v>
      </c>
      <c r="D11" s="70"/>
      <c r="E11" s="1"/>
      <c r="F11" s="71"/>
      <c r="G11" s="72"/>
      <c r="H11" s="73"/>
      <c r="I11" s="71"/>
      <c r="J11" s="72"/>
      <c r="K11" s="73"/>
      <c r="L11" s="47"/>
      <c r="M11" s="74">
        <v>54986</v>
      </c>
      <c r="N11" s="75">
        <v>58690</v>
      </c>
      <c r="O11" s="76">
        <v>-3704</v>
      </c>
      <c r="P11" s="77">
        <v>-0.06311126256602484</v>
      </c>
      <c r="Q11" s="74">
        <v>271698</v>
      </c>
      <c r="R11" s="75">
        <v>300234</v>
      </c>
      <c r="S11" s="76">
        <v>-28536</v>
      </c>
      <c r="T11" s="77">
        <v>-0.09504586422590378</v>
      </c>
      <c r="U11" s="47"/>
      <c r="V11" s="78"/>
      <c r="W11" s="79"/>
      <c r="X11" s="80"/>
      <c r="Y11" s="78"/>
      <c r="Z11" s="79"/>
      <c r="AA11" s="80"/>
    </row>
    <row r="12" spans="1:75" s="52" customFormat="1" ht="13.5" customHeight="1">
      <c r="A12" s="81"/>
      <c r="B12" s="82"/>
      <c r="C12" s="83"/>
      <c r="D12" s="82"/>
      <c r="E12" s="1"/>
      <c r="F12" s="84"/>
      <c r="G12" s="84"/>
      <c r="H12" s="85"/>
      <c r="I12" s="84"/>
      <c r="J12" s="84"/>
      <c r="K12" s="85"/>
      <c r="L12" s="83"/>
      <c r="M12" s="84"/>
      <c r="N12" s="84"/>
      <c r="O12" s="86"/>
      <c r="P12" s="85"/>
      <c r="Q12" s="84"/>
      <c r="R12" s="84"/>
      <c r="S12" s="86"/>
      <c r="T12" s="85"/>
      <c r="U12" s="83"/>
      <c r="V12" s="87"/>
      <c r="W12" s="87"/>
      <c r="X12" s="88"/>
      <c r="Y12" s="87"/>
      <c r="Z12" s="87"/>
      <c r="AA12" s="88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</row>
    <row r="13" spans="1:27" ht="14.25" customHeight="1" outlineLevel="1">
      <c r="A13" s="332" t="s">
        <v>18</v>
      </c>
      <c r="B13" s="89"/>
      <c r="C13" s="90" t="s">
        <v>19</v>
      </c>
      <c r="D13" s="91"/>
      <c r="E13" s="30" t="s">
        <v>20</v>
      </c>
      <c r="F13" s="92">
        <v>312598</v>
      </c>
      <c r="G13" s="93">
        <v>348569</v>
      </c>
      <c r="H13" s="94">
        <v>-0.10319621079327179</v>
      </c>
      <c r="I13" s="92">
        <v>1363735</v>
      </c>
      <c r="J13" s="93">
        <v>1494724</v>
      </c>
      <c r="K13" s="94">
        <v>-0.08763423882937593</v>
      </c>
      <c r="M13" s="92">
        <v>13931</v>
      </c>
      <c r="N13" s="93">
        <v>15630</v>
      </c>
      <c r="O13" s="95">
        <v>-1699</v>
      </c>
      <c r="P13" s="94">
        <v>-0.10870121561100443</v>
      </c>
      <c r="Q13" s="92">
        <v>62462</v>
      </c>
      <c r="R13" s="93">
        <v>70558</v>
      </c>
      <c r="S13" s="95">
        <v>-8096</v>
      </c>
      <c r="T13" s="94">
        <v>-0.11474248136285037</v>
      </c>
      <c r="V13" s="96">
        <v>4.456522434564521</v>
      </c>
      <c r="W13" s="97">
        <v>4.484047634758112</v>
      </c>
      <c r="X13" s="98">
        <v>-0.02752520019359128</v>
      </c>
      <c r="Y13" s="96">
        <v>4.580215364421973</v>
      </c>
      <c r="Z13" s="97">
        <v>4.720470133616641</v>
      </c>
      <c r="AA13" s="98">
        <v>-0.14025476919466762</v>
      </c>
    </row>
    <row r="14" spans="1:27" ht="14.25" outlineLevel="1">
      <c r="A14" s="333"/>
      <c r="B14" s="99"/>
      <c r="C14" s="100" t="s">
        <v>21</v>
      </c>
      <c r="D14" s="91"/>
      <c r="E14" s="81" t="s">
        <v>22</v>
      </c>
      <c r="F14" s="101">
        <v>31700</v>
      </c>
      <c r="G14" s="102">
        <v>33575</v>
      </c>
      <c r="H14" s="103">
        <v>-0.055845122859270235</v>
      </c>
      <c r="I14" s="101">
        <v>147154</v>
      </c>
      <c r="J14" s="102">
        <v>152470</v>
      </c>
      <c r="K14" s="103">
        <v>-0.034865875254148415</v>
      </c>
      <c r="M14" s="101">
        <v>1899</v>
      </c>
      <c r="N14" s="102">
        <v>2440</v>
      </c>
      <c r="O14" s="104">
        <v>-541</v>
      </c>
      <c r="P14" s="103">
        <v>-0.22172131147540985</v>
      </c>
      <c r="Q14" s="101">
        <v>8716</v>
      </c>
      <c r="R14" s="102">
        <v>9443</v>
      </c>
      <c r="S14" s="104">
        <v>-727</v>
      </c>
      <c r="T14" s="103">
        <v>-0.07698824526103998</v>
      </c>
      <c r="V14" s="105">
        <v>5.990536277602524</v>
      </c>
      <c r="W14" s="106">
        <v>7.267311988086375</v>
      </c>
      <c r="X14" s="107">
        <v>-1.276775710483851</v>
      </c>
      <c r="Y14" s="105">
        <v>5.923046604237737</v>
      </c>
      <c r="Z14" s="106">
        <v>6.193349511379288</v>
      </c>
      <c r="AA14" s="107">
        <v>-0.27030290714155036</v>
      </c>
    </row>
    <row r="15" spans="1:27" ht="14.25" outlineLevel="1">
      <c r="A15" s="333"/>
      <c r="B15" s="99"/>
      <c r="C15" s="100" t="s">
        <v>23</v>
      </c>
      <c r="D15" s="91"/>
      <c r="E15" s="81" t="s">
        <v>24</v>
      </c>
      <c r="F15" s="101">
        <v>58213</v>
      </c>
      <c r="G15" s="102">
        <v>62511</v>
      </c>
      <c r="H15" s="103">
        <v>-0.06875589896178291</v>
      </c>
      <c r="I15" s="101">
        <v>316792</v>
      </c>
      <c r="J15" s="102">
        <v>336834</v>
      </c>
      <c r="K15" s="103">
        <v>-0.0595011192456818</v>
      </c>
      <c r="M15" s="101">
        <v>6002</v>
      </c>
      <c r="N15" s="102">
        <v>6582</v>
      </c>
      <c r="O15" s="104">
        <v>-580</v>
      </c>
      <c r="P15" s="103">
        <v>-0.08811911273169248</v>
      </c>
      <c r="Q15" s="101">
        <v>31335</v>
      </c>
      <c r="R15" s="102">
        <v>35522</v>
      </c>
      <c r="S15" s="104">
        <v>-4187</v>
      </c>
      <c r="T15" s="103">
        <v>-0.11787061539327737</v>
      </c>
      <c r="V15" s="105">
        <v>10.310411763695395</v>
      </c>
      <c r="W15" s="106">
        <v>10.529346834957048</v>
      </c>
      <c r="X15" s="107">
        <v>-0.21893507126165268</v>
      </c>
      <c r="Y15" s="105">
        <v>9.891348266370361</v>
      </c>
      <c r="Z15" s="106">
        <v>10.545847509455697</v>
      </c>
      <c r="AA15" s="107">
        <v>-0.6544992430853362</v>
      </c>
    </row>
    <row r="16" spans="1:27" s="52" customFormat="1" ht="14.25" outlineLevel="1">
      <c r="A16" s="333"/>
      <c r="B16" s="108"/>
      <c r="C16" s="109" t="s">
        <v>25</v>
      </c>
      <c r="D16" s="70"/>
      <c r="E16" s="81" t="s">
        <v>476</v>
      </c>
      <c r="F16" s="110"/>
      <c r="G16" s="84"/>
      <c r="H16" s="111"/>
      <c r="I16" s="110"/>
      <c r="J16" s="84"/>
      <c r="K16" s="111"/>
      <c r="M16" s="110">
        <v>11</v>
      </c>
      <c r="N16" s="84">
        <v>7</v>
      </c>
      <c r="O16" s="86">
        <v>4</v>
      </c>
      <c r="P16" s="111">
        <v>0.5714285714285714</v>
      </c>
      <c r="Q16" s="110">
        <v>40</v>
      </c>
      <c r="R16" s="84">
        <v>51</v>
      </c>
      <c r="S16" s="86">
        <v>-11</v>
      </c>
      <c r="T16" s="111">
        <v>-0.21568627450980393</v>
      </c>
      <c r="V16" s="112"/>
      <c r="W16" s="87"/>
      <c r="X16" s="113"/>
      <c r="Y16" s="112"/>
      <c r="Z16" s="87"/>
      <c r="AA16" s="113"/>
    </row>
    <row r="17" spans="1:27" ht="14.25" outlineLevel="1">
      <c r="A17" s="333"/>
      <c r="B17" s="99"/>
      <c r="C17" s="100" t="s">
        <v>27</v>
      </c>
      <c r="D17" s="91"/>
      <c r="E17" s="114" t="s">
        <v>28</v>
      </c>
      <c r="F17" s="101">
        <v>179121</v>
      </c>
      <c r="G17" s="102">
        <v>179721</v>
      </c>
      <c r="H17" s="103">
        <v>-0.003338508020765296</v>
      </c>
      <c r="I17" s="101">
        <v>804844</v>
      </c>
      <c r="J17" s="102">
        <v>813373</v>
      </c>
      <c r="K17" s="103">
        <v>-0.010485964004214532</v>
      </c>
      <c r="M17" s="101">
        <v>17832</v>
      </c>
      <c r="N17" s="102">
        <v>20065</v>
      </c>
      <c r="O17" s="104">
        <v>-2233</v>
      </c>
      <c r="P17" s="103">
        <v>-0.11128831298280584</v>
      </c>
      <c r="Q17" s="101">
        <v>84712</v>
      </c>
      <c r="R17" s="102">
        <v>89494</v>
      </c>
      <c r="S17" s="104">
        <v>-4782</v>
      </c>
      <c r="T17" s="103">
        <v>-0.0534337497485865</v>
      </c>
      <c r="V17" s="105">
        <v>9.955281625270068</v>
      </c>
      <c r="W17" s="106">
        <v>11.16452723944336</v>
      </c>
      <c r="X17" s="107">
        <v>-1.2092456141732928</v>
      </c>
      <c r="Y17" s="105">
        <v>10.52526949321856</v>
      </c>
      <c r="Z17" s="106">
        <v>11.002824042597922</v>
      </c>
      <c r="AA17" s="107">
        <v>-0.47755454937936115</v>
      </c>
    </row>
    <row r="18" spans="1:27" ht="14.25" outlineLevel="1">
      <c r="A18" s="333"/>
      <c r="B18" s="99"/>
      <c r="C18" s="100" t="s">
        <v>29</v>
      </c>
      <c r="D18" s="91"/>
      <c r="E18" s="114" t="s">
        <v>30</v>
      </c>
      <c r="F18" s="101">
        <v>266934</v>
      </c>
      <c r="G18" s="102">
        <v>251551</v>
      </c>
      <c r="H18" s="103">
        <v>0.06115260921244592</v>
      </c>
      <c r="I18" s="101">
        <v>1286882</v>
      </c>
      <c r="J18" s="102">
        <v>1225443</v>
      </c>
      <c r="K18" s="103">
        <v>0.05013615484359546</v>
      </c>
      <c r="M18" s="101">
        <v>13825</v>
      </c>
      <c r="N18" s="102">
        <v>13470</v>
      </c>
      <c r="O18" s="104">
        <v>355</v>
      </c>
      <c r="P18" s="103">
        <v>0.026354862657757883</v>
      </c>
      <c r="Q18" s="101">
        <v>68054</v>
      </c>
      <c r="R18" s="102">
        <v>73635</v>
      </c>
      <c r="S18" s="104">
        <v>-5581</v>
      </c>
      <c r="T18" s="103">
        <v>-0.07579276159435056</v>
      </c>
      <c r="V18" s="105">
        <v>5.179182869173655</v>
      </c>
      <c r="W18" s="106">
        <v>5.354778951385604</v>
      </c>
      <c r="X18" s="107">
        <v>-0.1755960822119489</v>
      </c>
      <c r="Y18" s="105">
        <v>5.288285950071568</v>
      </c>
      <c r="Z18" s="106">
        <v>6.008847412731559</v>
      </c>
      <c r="AA18" s="107">
        <v>-0.7205614626599912</v>
      </c>
    </row>
    <row r="19" spans="1:27" ht="14.25" outlineLevel="1">
      <c r="A19" s="333"/>
      <c r="B19" s="99"/>
      <c r="C19" s="100" t="s">
        <v>31</v>
      </c>
      <c r="D19" s="91"/>
      <c r="E19" s="83" t="s">
        <v>32</v>
      </c>
      <c r="F19" s="101">
        <v>48339</v>
      </c>
      <c r="G19" s="102">
        <v>46368</v>
      </c>
      <c r="H19" s="103">
        <v>0.04250776397515521</v>
      </c>
      <c r="I19" s="101">
        <v>273746</v>
      </c>
      <c r="J19" s="102">
        <v>266834</v>
      </c>
      <c r="K19" s="103">
        <v>0.025903745399761702</v>
      </c>
      <c r="M19" s="101">
        <v>3389</v>
      </c>
      <c r="N19" s="102">
        <v>5043</v>
      </c>
      <c r="O19" s="104">
        <v>-1654</v>
      </c>
      <c r="P19" s="103">
        <v>-0.32797937735474914</v>
      </c>
      <c r="Q19" s="101">
        <v>21670</v>
      </c>
      <c r="R19" s="102">
        <v>24265</v>
      </c>
      <c r="S19" s="104">
        <v>-2595</v>
      </c>
      <c r="T19" s="103">
        <v>-0.10694415825262726</v>
      </c>
      <c r="V19" s="105">
        <v>7.010902170090404</v>
      </c>
      <c r="W19" s="106">
        <v>10.87603519668737</v>
      </c>
      <c r="X19" s="107">
        <v>-3.8651330265969666</v>
      </c>
      <c r="Y19" s="105">
        <v>7.916097404162982</v>
      </c>
      <c r="Z19" s="106">
        <v>9.093668722876396</v>
      </c>
      <c r="AA19" s="107">
        <v>-1.1775713187134143</v>
      </c>
    </row>
    <row r="20" spans="1:27" ht="14.25" outlineLevel="1">
      <c r="A20" s="333"/>
      <c r="B20" s="99"/>
      <c r="C20" s="100" t="s">
        <v>33</v>
      </c>
      <c r="D20" s="91"/>
      <c r="E20" s="83" t="s">
        <v>34</v>
      </c>
      <c r="F20" s="101">
        <v>25604</v>
      </c>
      <c r="G20" s="102">
        <v>24571</v>
      </c>
      <c r="H20" s="103">
        <v>0.042041430955191084</v>
      </c>
      <c r="I20" s="101">
        <v>113313</v>
      </c>
      <c r="J20" s="102">
        <v>115483</v>
      </c>
      <c r="K20" s="103">
        <v>-0.01879064451044743</v>
      </c>
      <c r="M20" s="101">
        <v>3216</v>
      </c>
      <c r="N20" s="102">
        <v>3402</v>
      </c>
      <c r="O20" s="104">
        <v>-186</v>
      </c>
      <c r="P20" s="103">
        <v>-0.05467372134038806</v>
      </c>
      <c r="Q20" s="101">
        <v>15757</v>
      </c>
      <c r="R20" s="102">
        <v>17280</v>
      </c>
      <c r="S20" s="104">
        <v>-1523</v>
      </c>
      <c r="T20" s="103">
        <v>-0.08813657407407405</v>
      </c>
      <c r="V20" s="105">
        <v>12.560537416028744</v>
      </c>
      <c r="W20" s="106">
        <v>13.845590330063898</v>
      </c>
      <c r="X20" s="107">
        <v>-1.2850529140351536</v>
      </c>
      <c r="Y20" s="105">
        <v>13.905730145702611</v>
      </c>
      <c r="Z20" s="106">
        <v>14.963241342881636</v>
      </c>
      <c r="AA20" s="107">
        <v>-1.057511197179025</v>
      </c>
    </row>
    <row r="21" spans="1:27" ht="14.25" outlineLevel="1">
      <c r="A21" s="333"/>
      <c r="B21" s="99"/>
      <c r="C21" s="100" t="s">
        <v>35</v>
      </c>
      <c r="D21" s="91"/>
      <c r="E21" s="114" t="s">
        <v>36</v>
      </c>
      <c r="F21" s="101">
        <v>213629</v>
      </c>
      <c r="G21" s="102">
        <v>218062</v>
      </c>
      <c r="H21" s="103">
        <v>-0.020329080720162263</v>
      </c>
      <c r="I21" s="101">
        <v>1188223</v>
      </c>
      <c r="J21" s="102">
        <v>1163653</v>
      </c>
      <c r="K21" s="103">
        <v>0.021114541878034077</v>
      </c>
      <c r="M21" s="101">
        <v>11908</v>
      </c>
      <c r="N21" s="102">
        <v>12329</v>
      </c>
      <c r="O21" s="104">
        <v>-421</v>
      </c>
      <c r="P21" s="103">
        <v>-0.03414713277638093</v>
      </c>
      <c r="Q21" s="101">
        <v>66356</v>
      </c>
      <c r="R21" s="102">
        <v>68281</v>
      </c>
      <c r="S21" s="104">
        <v>-1925</v>
      </c>
      <c r="T21" s="103">
        <v>-0.028192322900953415</v>
      </c>
      <c r="V21" s="105">
        <v>5.5741495770705285</v>
      </c>
      <c r="W21" s="106">
        <v>5.653896598215186</v>
      </c>
      <c r="X21" s="107">
        <v>-0.07974702114465781</v>
      </c>
      <c r="Y21" s="105">
        <v>5.584473621534005</v>
      </c>
      <c r="Z21" s="106">
        <v>5.867814546088911</v>
      </c>
      <c r="AA21" s="107">
        <v>-0.28334092455490634</v>
      </c>
    </row>
    <row r="22" spans="1:27" ht="14.25" outlineLevel="1">
      <c r="A22" s="333"/>
      <c r="B22" s="99"/>
      <c r="C22" s="100" t="s">
        <v>37</v>
      </c>
      <c r="D22" s="91"/>
      <c r="E22" s="81" t="s">
        <v>38</v>
      </c>
      <c r="F22" s="101">
        <v>28852</v>
      </c>
      <c r="G22" s="102">
        <v>28889</v>
      </c>
      <c r="H22" s="103">
        <v>-0.0012807643047528794</v>
      </c>
      <c r="I22" s="101">
        <v>122820</v>
      </c>
      <c r="J22" s="102">
        <v>123092</v>
      </c>
      <c r="K22" s="103">
        <v>-0.002209729308159769</v>
      </c>
      <c r="M22" s="101">
        <v>1360</v>
      </c>
      <c r="N22" s="102">
        <v>1858</v>
      </c>
      <c r="O22" s="104">
        <v>-498</v>
      </c>
      <c r="P22" s="103">
        <v>-0.26803013993541447</v>
      </c>
      <c r="Q22" s="101">
        <v>7282</v>
      </c>
      <c r="R22" s="102">
        <v>8285</v>
      </c>
      <c r="S22" s="104">
        <v>-1003</v>
      </c>
      <c r="T22" s="103">
        <v>-0.12106216053108032</v>
      </c>
      <c r="V22" s="105">
        <v>4.713711354498822</v>
      </c>
      <c r="W22" s="106">
        <v>6.4315137249472105</v>
      </c>
      <c r="X22" s="107">
        <v>-1.7178023704483882</v>
      </c>
      <c r="Y22" s="105">
        <v>5.929001791239212</v>
      </c>
      <c r="Z22" s="106">
        <v>6.730737984596886</v>
      </c>
      <c r="AA22" s="107">
        <v>-0.8017361933576739</v>
      </c>
    </row>
    <row r="23" spans="1:27" s="121" customFormat="1" ht="15">
      <c r="A23" s="333"/>
      <c r="B23" s="115"/>
      <c r="C23" s="116" t="s">
        <v>39</v>
      </c>
      <c r="D23" s="117"/>
      <c r="E23" s="81" t="s">
        <v>40</v>
      </c>
      <c r="F23" s="118">
        <v>1164990</v>
      </c>
      <c r="G23" s="119">
        <v>1193817</v>
      </c>
      <c r="H23" s="120">
        <v>-0.0241469169897901</v>
      </c>
      <c r="I23" s="118">
        <v>5617509.000000001</v>
      </c>
      <c r="J23" s="119">
        <v>5691906</v>
      </c>
      <c r="K23" s="120">
        <v>-0.013070665608321486</v>
      </c>
      <c r="M23" s="118">
        <v>73362</v>
      </c>
      <c r="N23" s="119">
        <v>80819</v>
      </c>
      <c r="O23" s="122">
        <v>-7457</v>
      </c>
      <c r="P23" s="120">
        <v>-0.09226790729902623</v>
      </c>
      <c r="Q23" s="118">
        <v>366344</v>
      </c>
      <c r="R23" s="119">
        <v>396763</v>
      </c>
      <c r="S23" s="122">
        <v>-30419</v>
      </c>
      <c r="T23" s="120">
        <v>-0.07666793526614124</v>
      </c>
      <c r="V23" s="123">
        <v>6.297221435377128</v>
      </c>
      <c r="W23" s="124">
        <v>6.769798051125088</v>
      </c>
      <c r="X23" s="125">
        <v>-0.4725766157479603</v>
      </c>
      <c r="Y23" s="123">
        <v>6.521467077311313</v>
      </c>
      <c r="Z23" s="124">
        <v>6.970652712817113</v>
      </c>
      <c r="AA23" s="125">
        <v>-0.44918563550579993</v>
      </c>
    </row>
    <row r="24" spans="1:27" s="52" customFormat="1" ht="14.25">
      <c r="A24" s="333"/>
      <c r="B24" s="126"/>
      <c r="C24" s="127" t="s">
        <v>41</v>
      </c>
      <c r="D24" s="70"/>
      <c r="E24" s="81" t="s">
        <v>42</v>
      </c>
      <c r="F24" s="128"/>
      <c r="G24" s="129"/>
      <c r="H24" s="130"/>
      <c r="I24" s="128"/>
      <c r="J24" s="129"/>
      <c r="K24" s="130"/>
      <c r="M24" s="128">
        <v>73373</v>
      </c>
      <c r="N24" s="129">
        <v>80826</v>
      </c>
      <c r="O24" s="131">
        <v>-7453</v>
      </c>
      <c r="P24" s="130">
        <v>-0.09221042733773788</v>
      </c>
      <c r="Q24" s="128">
        <v>366384</v>
      </c>
      <c r="R24" s="129">
        <v>396814</v>
      </c>
      <c r="S24" s="131">
        <v>-30430</v>
      </c>
      <c r="T24" s="130">
        <v>-0.07668580241624534</v>
      </c>
      <c r="V24" s="132"/>
      <c r="W24" s="133"/>
      <c r="X24" s="134"/>
      <c r="Y24" s="132"/>
      <c r="Z24" s="133"/>
      <c r="AA24" s="134"/>
    </row>
    <row r="25" spans="1:27" s="83" customFormat="1" ht="16.5" customHeight="1">
      <c r="A25" s="333"/>
      <c r="B25" s="82"/>
      <c r="D25" s="82"/>
      <c r="F25" s="84"/>
      <c r="G25" s="84"/>
      <c r="H25" s="85"/>
      <c r="I25" s="84"/>
      <c r="J25" s="84"/>
      <c r="K25" s="85"/>
      <c r="M25" s="84"/>
      <c r="N25" s="84"/>
      <c r="O25" s="86"/>
      <c r="P25" s="85"/>
      <c r="Q25" s="84"/>
      <c r="R25" s="84"/>
      <c r="S25" s="86"/>
      <c r="T25" s="85"/>
      <c r="V25" s="87"/>
      <c r="W25" s="87"/>
      <c r="X25" s="88"/>
      <c r="Y25" s="87"/>
      <c r="Z25" s="87"/>
      <c r="AA25" s="88"/>
    </row>
    <row r="26" spans="1:27" ht="14.25" outlineLevel="1">
      <c r="A26" s="333"/>
      <c r="B26" s="89"/>
      <c r="C26" s="90" t="s">
        <v>43</v>
      </c>
      <c r="D26" s="91"/>
      <c r="E26" s="81" t="s">
        <v>44</v>
      </c>
      <c r="F26" s="92">
        <v>2290</v>
      </c>
      <c r="G26" s="93">
        <v>2073</v>
      </c>
      <c r="H26" s="94">
        <v>0.10467920887602511</v>
      </c>
      <c r="I26" s="92">
        <v>9410</v>
      </c>
      <c r="J26" s="93">
        <v>10239</v>
      </c>
      <c r="K26" s="94">
        <v>-0.08096493798222493</v>
      </c>
      <c r="M26" s="92">
        <v>159</v>
      </c>
      <c r="N26" s="93">
        <v>173</v>
      </c>
      <c r="O26" s="95">
        <v>-14</v>
      </c>
      <c r="P26" s="94">
        <v>-0.08092485549132944</v>
      </c>
      <c r="Q26" s="92">
        <v>1052</v>
      </c>
      <c r="R26" s="93">
        <v>779</v>
      </c>
      <c r="S26" s="95">
        <v>273</v>
      </c>
      <c r="T26" s="94">
        <v>0.35044929396662394</v>
      </c>
      <c r="V26" s="96">
        <v>6.943231441048035</v>
      </c>
      <c r="W26" s="97">
        <v>8.345393150024119</v>
      </c>
      <c r="X26" s="98">
        <v>-1.4021617089760836</v>
      </c>
      <c r="Y26" s="96">
        <v>11.179596174282679</v>
      </c>
      <c r="Z26" s="97">
        <v>7.608164859849595</v>
      </c>
      <c r="AA26" s="98">
        <v>3.5714313144330845</v>
      </c>
    </row>
    <row r="27" spans="1:27" ht="14.25" outlineLevel="1">
      <c r="A27" s="333"/>
      <c r="B27" s="99"/>
      <c r="C27" s="100" t="s">
        <v>45</v>
      </c>
      <c r="D27" s="91"/>
      <c r="E27" s="81" t="s">
        <v>46</v>
      </c>
      <c r="F27" s="101">
        <v>10783</v>
      </c>
      <c r="G27" s="102">
        <v>21253</v>
      </c>
      <c r="H27" s="103">
        <v>-0.4926363336940667</v>
      </c>
      <c r="I27" s="101">
        <v>76527</v>
      </c>
      <c r="J27" s="102">
        <v>91038</v>
      </c>
      <c r="K27" s="103">
        <v>-0.15939497792130752</v>
      </c>
      <c r="M27" s="101">
        <v>430</v>
      </c>
      <c r="N27" s="102">
        <v>988</v>
      </c>
      <c r="O27" s="104">
        <v>-558</v>
      </c>
      <c r="P27" s="103">
        <v>-0.5647773279352226</v>
      </c>
      <c r="Q27" s="101">
        <v>2216</v>
      </c>
      <c r="R27" s="102">
        <v>3083</v>
      </c>
      <c r="S27" s="104">
        <v>-867</v>
      </c>
      <c r="T27" s="103">
        <v>-0.28121959130716834</v>
      </c>
      <c r="V27" s="105">
        <v>3.9877585087637937</v>
      </c>
      <c r="W27" s="106">
        <v>4.648755469816026</v>
      </c>
      <c r="X27" s="107">
        <v>-0.6609969610522319</v>
      </c>
      <c r="Y27" s="105">
        <v>2.8957100108458453</v>
      </c>
      <c r="Z27" s="106">
        <v>3.3864979459126956</v>
      </c>
      <c r="AA27" s="107">
        <v>-0.49078793506685026</v>
      </c>
    </row>
    <row r="28" spans="1:27" ht="14.25" outlineLevel="1">
      <c r="A28" s="333"/>
      <c r="B28" s="99"/>
      <c r="C28" s="100" t="s">
        <v>47</v>
      </c>
      <c r="D28" s="91"/>
      <c r="E28" s="81" t="s">
        <v>48</v>
      </c>
      <c r="F28" s="101">
        <v>15057</v>
      </c>
      <c r="G28" s="102">
        <v>16691</v>
      </c>
      <c r="H28" s="103">
        <v>-0.09789707027739514</v>
      </c>
      <c r="I28" s="101">
        <v>74508</v>
      </c>
      <c r="J28" s="102">
        <v>79119</v>
      </c>
      <c r="K28" s="103">
        <v>-0.058279300800060496</v>
      </c>
      <c r="M28" s="101">
        <v>326</v>
      </c>
      <c r="N28" s="102">
        <v>696</v>
      </c>
      <c r="O28" s="104">
        <v>-370</v>
      </c>
      <c r="P28" s="103">
        <v>-0.5316091954022988</v>
      </c>
      <c r="Q28" s="101">
        <v>1524</v>
      </c>
      <c r="R28" s="102">
        <v>3009</v>
      </c>
      <c r="S28" s="104">
        <v>-1485</v>
      </c>
      <c r="T28" s="103">
        <v>-0.4935194416749751</v>
      </c>
      <c r="V28" s="105">
        <v>2.165105930796307</v>
      </c>
      <c r="W28" s="106">
        <v>4.169911928584266</v>
      </c>
      <c r="X28" s="107">
        <v>-2.004805997787959</v>
      </c>
      <c r="Y28" s="105">
        <v>2.045417941697535</v>
      </c>
      <c r="Z28" s="106">
        <v>3.803131991051454</v>
      </c>
      <c r="AA28" s="107">
        <v>-1.7577140493539187</v>
      </c>
    </row>
    <row r="29" spans="1:27" ht="14.25" outlineLevel="1">
      <c r="A29" s="333"/>
      <c r="B29" s="99"/>
      <c r="C29" s="100" t="s">
        <v>49</v>
      </c>
      <c r="D29" s="91"/>
      <c r="E29" s="83" t="s">
        <v>50</v>
      </c>
      <c r="F29" s="101">
        <v>31120</v>
      </c>
      <c r="G29" s="102">
        <v>28489</v>
      </c>
      <c r="H29" s="103">
        <v>0.09235143388676326</v>
      </c>
      <c r="I29" s="101">
        <v>141185</v>
      </c>
      <c r="J29" s="102">
        <v>136831</v>
      </c>
      <c r="K29" s="103">
        <v>0.03182027464536552</v>
      </c>
      <c r="M29" s="101">
        <v>410</v>
      </c>
      <c r="N29" s="102">
        <v>946</v>
      </c>
      <c r="O29" s="104">
        <v>-536</v>
      </c>
      <c r="P29" s="103">
        <v>-0.5665961945031712</v>
      </c>
      <c r="Q29" s="101">
        <v>2883</v>
      </c>
      <c r="R29" s="102">
        <v>3615</v>
      </c>
      <c r="S29" s="104">
        <v>-732</v>
      </c>
      <c r="T29" s="103">
        <v>-0.20248962655601654</v>
      </c>
      <c r="V29" s="105">
        <v>1.3174807197943446</v>
      </c>
      <c r="W29" s="106">
        <v>3.320579872933413</v>
      </c>
      <c r="X29" s="107">
        <v>-2.0030991531390683</v>
      </c>
      <c r="Y29" s="105">
        <v>2.042001629068244</v>
      </c>
      <c r="Z29" s="106">
        <v>2.6419451732429056</v>
      </c>
      <c r="AA29" s="107">
        <v>-0.5999435441746614</v>
      </c>
    </row>
    <row r="30" spans="1:27" ht="14.25" outlineLevel="1">
      <c r="A30" s="333"/>
      <c r="B30" s="99"/>
      <c r="C30" s="100" t="s">
        <v>51</v>
      </c>
      <c r="D30" s="91"/>
      <c r="E30" s="83" t="s">
        <v>52</v>
      </c>
      <c r="F30" s="101">
        <v>24474</v>
      </c>
      <c r="G30" s="102">
        <v>21186</v>
      </c>
      <c r="H30" s="103">
        <v>0.15519682809402435</v>
      </c>
      <c r="I30" s="101">
        <v>167335</v>
      </c>
      <c r="J30" s="102">
        <v>154933</v>
      </c>
      <c r="K30" s="103">
        <v>0.08004750440512987</v>
      </c>
      <c r="M30" s="101">
        <v>674</v>
      </c>
      <c r="N30" s="102">
        <v>779</v>
      </c>
      <c r="O30" s="104">
        <v>-105</v>
      </c>
      <c r="P30" s="103">
        <v>-0.13478818998716302</v>
      </c>
      <c r="Q30" s="101">
        <v>6792</v>
      </c>
      <c r="R30" s="102">
        <v>9191</v>
      </c>
      <c r="S30" s="104">
        <v>-2399</v>
      </c>
      <c r="T30" s="103">
        <v>-0.261016211511261</v>
      </c>
      <c r="V30" s="105">
        <v>2.7539429598757867</v>
      </c>
      <c r="W30" s="106">
        <v>3.6769564806947983</v>
      </c>
      <c r="X30" s="107">
        <v>-0.9230135208190116</v>
      </c>
      <c r="Y30" s="105">
        <v>4.058923715899245</v>
      </c>
      <c r="Z30" s="106">
        <v>5.932241678661098</v>
      </c>
      <c r="AA30" s="107">
        <v>-1.8733179627618535</v>
      </c>
    </row>
    <row r="31" spans="1:27" ht="14.25" outlineLevel="1">
      <c r="A31" s="333"/>
      <c r="B31" s="99"/>
      <c r="C31" s="100" t="s">
        <v>53</v>
      </c>
      <c r="D31" s="91"/>
      <c r="E31" s="81" t="s">
        <v>54</v>
      </c>
      <c r="F31" s="101">
        <v>2261</v>
      </c>
      <c r="G31" s="102">
        <v>2060</v>
      </c>
      <c r="H31" s="103">
        <v>0.09757281553398056</v>
      </c>
      <c r="I31" s="101">
        <v>7272</v>
      </c>
      <c r="J31" s="102">
        <v>9531</v>
      </c>
      <c r="K31" s="103">
        <v>-0.23701605288007555</v>
      </c>
      <c r="M31" s="101">
        <v>67</v>
      </c>
      <c r="N31" s="102">
        <v>59</v>
      </c>
      <c r="O31" s="104">
        <v>8</v>
      </c>
      <c r="P31" s="103">
        <v>0.13559322033898313</v>
      </c>
      <c r="Q31" s="101">
        <v>259</v>
      </c>
      <c r="R31" s="102">
        <v>308</v>
      </c>
      <c r="S31" s="104">
        <v>-49</v>
      </c>
      <c r="T31" s="103">
        <v>-0.15909090909090906</v>
      </c>
      <c r="V31" s="105">
        <v>2.9632905793896507</v>
      </c>
      <c r="W31" s="106">
        <v>2.8640776699029127</v>
      </c>
      <c r="X31" s="107">
        <v>0.099212909486738</v>
      </c>
      <c r="Y31" s="105">
        <v>3.561606160616062</v>
      </c>
      <c r="Z31" s="106">
        <v>3.2315601720700875</v>
      </c>
      <c r="AA31" s="107">
        <v>0.33004598854597456</v>
      </c>
    </row>
    <row r="32" spans="1:27" ht="14.25" outlineLevel="1">
      <c r="A32" s="333"/>
      <c r="B32" s="99"/>
      <c r="C32" s="100" t="s">
        <v>55</v>
      </c>
      <c r="D32" s="91"/>
      <c r="E32" s="81" t="s">
        <v>56</v>
      </c>
      <c r="F32" s="101">
        <v>612</v>
      </c>
      <c r="G32" s="102">
        <v>603</v>
      </c>
      <c r="H32" s="103">
        <v>0.014925373134328401</v>
      </c>
      <c r="I32" s="101">
        <v>3060</v>
      </c>
      <c r="J32" s="102">
        <v>3077</v>
      </c>
      <c r="K32" s="103">
        <v>-0.0055248618784530246</v>
      </c>
      <c r="M32" s="101">
        <v>63</v>
      </c>
      <c r="N32" s="102">
        <v>103</v>
      </c>
      <c r="O32" s="104">
        <v>-40</v>
      </c>
      <c r="P32" s="103">
        <v>-0.38834951456310685</v>
      </c>
      <c r="Q32" s="101">
        <v>398</v>
      </c>
      <c r="R32" s="102">
        <v>685</v>
      </c>
      <c r="S32" s="104">
        <v>-287</v>
      </c>
      <c r="T32" s="103">
        <v>-0.41897810218978104</v>
      </c>
      <c r="V32" s="105">
        <v>10.294117647058822</v>
      </c>
      <c r="W32" s="106">
        <v>17.081260364842453</v>
      </c>
      <c r="X32" s="107">
        <v>-6.787142717783631</v>
      </c>
      <c r="Y32" s="105">
        <v>13.00653594771242</v>
      </c>
      <c r="Z32" s="106">
        <v>22.261943451413714</v>
      </c>
      <c r="AA32" s="107">
        <v>-9.255407503701294</v>
      </c>
    </row>
    <row r="33" spans="1:27" ht="14.25" outlineLevel="1">
      <c r="A33" s="333"/>
      <c r="B33" s="99"/>
      <c r="C33" s="100" t="s">
        <v>57</v>
      </c>
      <c r="D33" s="91"/>
      <c r="E33" s="81" t="s">
        <v>58</v>
      </c>
      <c r="F33" s="101">
        <v>16455</v>
      </c>
      <c r="G33" s="102">
        <v>14006</v>
      </c>
      <c r="H33" s="103">
        <v>0.1748536341567899</v>
      </c>
      <c r="I33" s="101">
        <v>73022</v>
      </c>
      <c r="J33" s="102">
        <v>60036</v>
      </c>
      <c r="K33" s="103">
        <v>0.2163035512026117</v>
      </c>
      <c r="M33" s="101">
        <v>205</v>
      </c>
      <c r="N33" s="102">
        <v>434</v>
      </c>
      <c r="O33" s="104">
        <v>-229</v>
      </c>
      <c r="P33" s="103">
        <v>-0.5276497695852534</v>
      </c>
      <c r="Q33" s="101">
        <v>1421</v>
      </c>
      <c r="R33" s="102">
        <v>1873</v>
      </c>
      <c r="S33" s="104">
        <v>-452</v>
      </c>
      <c r="T33" s="103">
        <v>-0.24132407901761876</v>
      </c>
      <c r="V33" s="105">
        <v>1.24582193862048</v>
      </c>
      <c r="W33" s="106">
        <v>3.098671997715265</v>
      </c>
      <c r="X33" s="107">
        <v>-1.852850059094785</v>
      </c>
      <c r="Y33" s="105">
        <v>1.9459888800635428</v>
      </c>
      <c r="Z33" s="106">
        <v>3.119794789792791</v>
      </c>
      <c r="AA33" s="107">
        <v>-1.1738059097292481</v>
      </c>
    </row>
    <row r="34" spans="1:27" ht="14.25" outlineLevel="1">
      <c r="A34" s="333"/>
      <c r="B34" s="135"/>
      <c r="C34" s="136" t="s">
        <v>59</v>
      </c>
      <c r="D34" s="91"/>
      <c r="E34" s="81" t="s">
        <v>60</v>
      </c>
      <c r="F34" s="137">
        <v>34274</v>
      </c>
      <c r="G34" s="138">
        <v>32787</v>
      </c>
      <c r="H34" s="139">
        <v>0.04535334126330559</v>
      </c>
      <c r="I34" s="137">
        <v>143677</v>
      </c>
      <c r="J34" s="138">
        <v>132294</v>
      </c>
      <c r="K34" s="139">
        <v>0.08604320679698252</v>
      </c>
      <c r="M34" s="137">
        <v>1424</v>
      </c>
      <c r="N34" s="138">
        <v>1624</v>
      </c>
      <c r="O34" s="140">
        <v>-200</v>
      </c>
      <c r="P34" s="139">
        <v>-0.12315270935960587</v>
      </c>
      <c r="Q34" s="137">
        <v>5862</v>
      </c>
      <c r="R34" s="138">
        <v>6828</v>
      </c>
      <c r="S34" s="140">
        <v>-966</v>
      </c>
      <c r="T34" s="139">
        <v>-0.14147627416520214</v>
      </c>
      <c r="V34" s="141">
        <v>4.154752873898582</v>
      </c>
      <c r="W34" s="142">
        <v>4.953182663860677</v>
      </c>
      <c r="X34" s="143">
        <v>-0.7984297899620945</v>
      </c>
      <c r="Y34" s="141">
        <v>4.079984966278528</v>
      </c>
      <c r="Z34" s="142">
        <v>5.161231801895778</v>
      </c>
      <c r="AA34" s="143">
        <v>-1.0812468356172502</v>
      </c>
    </row>
    <row r="35" spans="1:27" s="149" customFormat="1" ht="15">
      <c r="A35" s="333"/>
      <c r="B35" s="144"/>
      <c r="C35" s="145" t="s">
        <v>61</v>
      </c>
      <c r="D35" s="117"/>
      <c r="E35" s="81" t="s">
        <v>62</v>
      </c>
      <c r="F35" s="146">
        <v>137326</v>
      </c>
      <c r="G35" s="147">
        <v>139148</v>
      </c>
      <c r="H35" s="148">
        <v>-0.01309397188604966</v>
      </c>
      <c r="I35" s="146">
        <v>695996</v>
      </c>
      <c r="J35" s="147">
        <v>677098</v>
      </c>
      <c r="K35" s="148">
        <v>0.027910287727921146</v>
      </c>
      <c r="M35" s="146">
        <v>3758</v>
      </c>
      <c r="N35" s="147">
        <v>5802</v>
      </c>
      <c r="O35" s="150">
        <v>-2044</v>
      </c>
      <c r="P35" s="148">
        <v>-0.3522923129955188</v>
      </c>
      <c r="Q35" s="146">
        <v>22407</v>
      </c>
      <c r="R35" s="147">
        <v>29371</v>
      </c>
      <c r="S35" s="150">
        <v>-6964</v>
      </c>
      <c r="T35" s="148">
        <v>-0.23710462701304003</v>
      </c>
      <c r="V35" s="151">
        <v>2.7365538936545155</v>
      </c>
      <c r="W35" s="152">
        <v>4.169661080288613</v>
      </c>
      <c r="X35" s="153">
        <v>-1.4331071866340972</v>
      </c>
      <c r="Y35" s="151">
        <v>3.219415054109507</v>
      </c>
      <c r="Z35" s="152">
        <v>4.337776806311642</v>
      </c>
      <c r="AA35" s="153">
        <v>-1.1183617522021354</v>
      </c>
    </row>
    <row r="36" spans="1:27" s="83" customFormat="1" ht="10.5" customHeight="1">
      <c r="A36" s="333"/>
      <c r="B36" s="70"/>
      <c r="C36" s="82"/>
      <c r="D36" s="82"/>
      <c r="E36" s="81"/>
      <c r="F36" s="84"/>
      <c r="G36" s="84"/>
      <c r="H36" s="85"/>
      <c r="I36" s="84"/>
      <c r="J36" s="84"/>
      <c r="K36" s="85"/>
      <c r="M36" s="84"/>
      <c r="N36" s="84"/>
      <c r="O36" s="86"/>
      <c r="P36" s="85"/>
      <c r="Q36" s="84"/>
      <c r="R36" s="84"/>
      <c r="S36" s="86"/>
      <c r="T36" s="85"/>
      <c r="V36" s="87"/>
      <c r="W36" s="87"/>
      <c r="X36" s="88"/>
      <c r="Y36" s="87"/>
      <c r="Z36" s="87"/>
      <c r="AA36" s="88"/>
    </row>
    <row r="37" spans="1:27" s="81" customFormat="1" ht="14.25" outlineLevel="1">
      <c r="A37" s="333"/>
      <c r="B37" s="89"/>
      <c r="C37" s="90" t="s">
        <v>63</v>
      </c>
      <c r="D37" s="91"/>
      <c r="E37" s="81" t="s">
        <v>64</v>
      </c>
      <c r="F37" s="92">
        <v>9036</v>
      </c>
      <c r="G37" s="93">
        <v>8997</v>
      </c>
      <c r="H37" s="94">
        <v>0.00433477825942008</v>
      </c>
      <c r="I37" s="92">
        <v>39366</v>
      </c>
      <c r="J37" s="93">
        <v>37578</v>
      </c>
      <c r="K37" s="94">
        <v>0.047581031454574374</v>
      </c>
      <c r="M37" s="92">
        <v>1113</v>
      </c>
      <c r="N37" s="93">
        <v>1323</v>
      </c>
      <c r="O37" s="95">
        <v>-210</v>
      </c>
      <c r="P37" s="94">
        <v>-0.15873015873015872</v>
      </c>
      <c r="Q37" s="92">
        <v>4904</v>
      </c>
      <c r="R37" s="93">
        <v>5487</v>
      </c>
      <c r="S37" s="95">
        <v>-583</v>
      </c>
      <c r="T37" s="94">
        <v>-0.1062511390559504</v>
      </c>
      <c r="V37" s="96">
        <v>12.31739707835325</v>
      </c>
      <c r="W37" s="97">
        <v>14.70490163387796</v>
      </c>
      <c r="X37" s="98">
        <v>-2.3875045555247087</v>
      </c>
      <c r="Y37" s="96">
        <v>12.457450591881319</v>
      </c>
      <c r="Z37" s="97">
        <v>14.601628612486028</v>
      </c>
      <c r="AA37" s="98">
        <v>-2.144178020604709</v>
      </c>
    </row>
    <row r="38" spans="1:27" s="81" customFormat="1" ht="14.25" outlineLevel="1">
      <c r="A38" s="333"/>
      <c r="B38" s="99"/>
      <c r="C38" s="100" t="s">
        <v>65</v>
      </c>
      <c r="D38" s="91"/>
      <c r="E38" s="81" t="s">
        <v>66</v>
      </c>
      <c r="F38" s="101">
        <v>15765</v>
      </c>
      <c r="G38" s="102">
        <v>19453</v>
      </c>
      <c r="H38" s="103">
        <v>-0.18958515396082876</v>
      </c>
      <c r="I38" s="101">
        <v>76554</v>
      </c>
      <c r="J38" s="102">
        <v>84959</v>
      </c>
      <c r="K38" s="103">
        <v>-0.09893007215244998</v>
      </c>
      <c r="M38" s="101">
        <v>961</v>
      </c>
      <c r="N38" s="102">
        <v>1229</v>
      </c>
      <c r="O38" s="104">
        <v>-268</v>
      </c>
      <c r="P38" s="103">
        <v>-0.21806346623270956</v>
      </c>
      <c r="Q38" s="101">
        <v>4368</v>
      </c>
      <c r="R38" s="102">
        <v>5876</v>
      </c>
      <c r="S38" s="104">
        <v>-1508</v>
      </c>
      <c r="T38" s="103">
        <v>-0.2566371681415929</v>
      </c>
      <c r="V38" s="105">
        <v>6.095781795115764</v>
      </c>
      <c r="W38" s="106">
        <v>6.317791600267311</v>
      </c>
      <c r="X38" s="107">
        <v>-0.2220098051515471</v>
      </c>
      <c r="Y38" s="105">
        <v>5.70577631475821</v>
      </c>
      <c r="Z38" s="106">
        <v>6.9162772631504605</v>
      </c>
      <c r="AA38" s="107">
        <v>-1.2105009483922506</v>
      </c>
    </row>
    <row r="39" spans="1:27" s="81" customFormat="1" ht="14.25" outlineLevel="1">
      <c r="A39" s="333"/>
      <c r="B39" s="99"/>
      <c r="C39" s="100" t="s">
        <v>67</v>
      </c>
      <c r="D39" s="91"/>
      <c r="E39" s="91" t="s">
        <v>68</v>
      </c>
      <c r="F39" s="101">
        <v>9774</v>
      </c>
      <c r="G39" s="102">
        <v>7622</v>
      </c>
      <c r="H39" s="103">
        <v>0.28234059302020453</v>
      </c>
      <c r="I39" s="101">
        <v>39097</v>
      </c>
      <c r="J39" s="102">
        <v>28636</v>
      </c>
      <c r="K39" s="103">
        <v>0.3653094007542954</v>
      </c>
      <c r="M39" s="101">
        <v>604</v>
      </c>
      <c r="N39" s="102">
        <v>566</v>
      </c>
      <c r="O39" s="104">
        <v>38</v>
      </c>
      <c r="P39" s="103">
        <v>0.06713780918727918</v>
      </c>
      <c r="Q39" s="101">
        <v>2559</v>
      </c>
      <c r="R39" s="102">
        <v>1990</v>
      </c>
      <c r="S39" s="104">
        <v>569</v>
      </c>
      <c r="T39" s="103">
        <v>0.2859296482412059</v>
      </c>
      <c r="V39" s="105">
        <v>6.179660323306732</v>
      </c>
      <c r="W39" s="106">
        <v>7.425872474416163</v>
      </c>
      <c r="X39" s="107">
        <v>-1.2462121511094315</v>
      </c>
      <c r="Y39" s="105">
        <v>6.545259227050669</v>
      </c>
      <c r="Z39" s="106">
        <v>6.9492945942170685</v>
      </c>
      <c r="AA39" s="107">
        <v>-0.4040353671663999</v>
      </c>
    </row>
    <row r="40" spans="1:27" s="81" customFormat="1" ht="14.25" outlineLevel="1">
      <c r="A40" s="333"/>
      <c r="B40" s="99"/>
      <c r="C40" s="100" t="s">
        <v>69</v>
      </c>
      <c r="D40" s="91"/>
      <c r="E40" s="81" t="s">
        <v>70</v>
      </c>
      <c r="F40" s="101">
        <v>29350</v>
      </c>
      <c r="G40" s="102">
        <v>23848</v>
      </c>
      <c r="H40" s="103">
        <v>0.23071117074807113</v>
      </c>
      <c r="I40" s="101">
        <v>141632</v>
      </c>
      <c r="J40" s="102">
        <v>113908</v>
      </c>
      <c r="K40" s="103">
        <v>0.24338940197352255</v>
      </c>
      <c r="M40" s="101">
        <v>2141</v>
      </c>
      <c r="N40" s="102">
        <v>2111</v>
      </c>
      <c r="O40" s="104">
        <v>30</v>
      </c>
      <c r="P40" s="103">
        <v>0.0142112742775935</v>
      </c>
      <c r="Q40" s="101">
        <v>10409</v>
      </c>
      <c r="R40" s="102">
        <v>9708</v>
      </c>
      <c r="S40" s="104">
        <v>701</v>
      </c>
      <c r="T40" s="103">
        <v>0.07220848784507616</v>
      </c>
      <c r="V40" s="105">
        <v>7.294718909710392</v>
      </c>
      <c r="W40" s="106">
        <v>8.85189533713519</v>
      </c>
      <c r="X40" s="107">
        <v>-1.557176427424798</v>
      </c>
      <c r="Y40" s="105">
        <v>7.349327835517397</v>
      </c>
      <c r="Z40" s="106">
        <v>8.52266741580925</v>
      </c>
      <c r="AA40" s="107">
        <v>-1.1733395802918531</v>
      </c>
    </row>
    <row r="41" spans="1:27" s="81" customFormat="1" ht="14.25" outlineLevel="1">
      <c r="A41" s="333"/>
      <c r="B41" s="99"/>
      <c r="C41" s="100" t="s">
        <v>71</v>
      </c>
      <c r="D41" s="91"/>
      <c r="E41" s="81" t="s">
        <v>72</v>
      </c>
      <c r="F41" s="101">
        <v>16700</v>
      </c>
      <c r="G41" s="102">
        <v>17719</v>
      </c>
      <c r="H41" s="103">
        <v>-0.05750888876347415</v>
      </c>
      <c r="I41" s="101">
        <v>76367</v>
      </c>
      <c r="J41" s="102">
        <v>69251</v>
      </c>
      <c r="K41" s="103">
        <v>0.10275663889330122</v>
      </c>
      <c r="M41" s="101">
        <v>1117</v>
      </c>
      <c r="N41" s="102">
        <v>1307</v>
      </c>
      <c r="O41" s="104">
        <v>-190</v>
      </c>
      <c r="P41" s="103">
        <v>-0.14537107880642697</v>
      </c>
      <c r="Q41" s="101">
        <v>5544</v>
      </c>
      <c r="R41" s="102">
        <v>5031</v>
      </c>
      <c r="S41" s="104">
        <v>513</v>
      </c>
      <c r="T41" s="103">
        <v>0.10196779964221814</v>
      </c>
      <c r="V41" s="105">
        <v>6.688622754491017</v>
      </c>
      <c r="W41" s="106">
        <v>7.376262768779276</v>
      </c>
      <c r="X41" s="107">
        <v>-0.6876400142882595</v>
      </c>
      <c r="Y41" s="105">
        <v>7.259680228370893</v>
      </c>
      <c r="Z41" s="106">
        <v>7.264877041486765</v>
      </c>
      <c r="AA41" s="107">
        <v>-0.0051968131158721675</v>
      </c>
    </row>
    <row r="42" spans="1:27" s="81" customFormat="1" ht="14.25" outlineLevel="1">
      <c r="A42" s="333"/>
      <c r="B42" s="99"/>
      <c r="C42" s="100" t="s">
        <v>73</v>
      </c>
      <c r="D42" s="91"/>
      <c r="E42" s="81" t="s">
        <v>74</v>
      </c>
      <c r="F42" s="101">
        <v>7672</v>
      </c>
      <c r="G42" s="102">
        <v>7798</v>
      </c>
      <c r="H42" s="103">
        <v>-0.016157989228007152</v>
      </c>
      <c r="I42" s="101">
        <v>32112</v>
      </c>
      <c r="J42" s="102">
        <v>31043</v>
      </c>
      <c r="K42" s="103">
        <v>0.034436104757916475</v>
      </c>
      <c r="M42" s="101">
        <v>445</v>
      </c>
      <c r="N42" s="102">
        <v>561</v>
      </c>
      <c r="O42" s="104">
        <v>-116</v>
      </c>
      <c r="P42" s="103">
        <v>-0.20677361853832443</v>
      </c>
      <c r="Q42" s="101">
        <v>1893</v>
      </c>
      <c r="R42" s="102">
        <v>2162</v>
      </c>
      <c r="S42" s="104">
        <v>-269</v>
      </c>
      <c r="T42" s="103">
        <v>-0.12442183163737275</v>
      </c>
      <c r="V42" s="105">
        <v>5.80031282586027</v>
      </c>
      <c r="W42" s="106">
        <v>7.194152346755578</v>
      </c>
      <c r="X42" s="107">
        <v>-1.393839520895308</v>
      </c>
      <c r="Y42" s="105">
        <v>5.894992526158445</v>
      </c>
      <c r="Z42" s="106">
        <v>6.9645330670360455</v>
      </c>
      <c r="AA42" s="107">
        <v>-1.0695405408776004</v>
      </c>
    </row>
    <row r="43" spans="1:27" s="81" customFormat="1" ht="14.25" outlineLevel="1">
      <c r="A43" s="333"/>
      <c r="B43" s="99"/>
      <c r="C43" s="100" t="s">
        <v>75</v>
      </c>
      <c r="D43" s="91"/>
      <c r="E43" s="81" t="s">
        <v>76</v>
      </c>
      <c r="F43" s="101">
        <v>7002</v>
      </c>
      <c r="G43" s="102">
        <v>6065</v>
      </c>
      <c r="H43" s="103">
        <v>0.1544929925803793</v>
      </c>
      <c r="I43" s="101">
        <v>32214</v>
      </c>
      <c r="J43" s="102">
        <v>30082</v>
      </c>
      <c r="K43" s="103">
        <v>0.07087294727744164</v>
      </c>
      <c r="M43" s="101">
        <v>1529</v>
      </c>
      <c r="N43" s="102">
        <v>1409</v>
      </c>
      <c r="O43" s="104">
        <v>120</v>
      </c>
      <c r="P43" s="103">
        <v>0.08516678495386798</v>
      </c>
      <c r="Q43" s="101">
        <v>7136</v>
      </c>
      <c r="R43" s="102">
        <v>6994</v>
      </c>
      <c r="S43" s="104">
        <v>142</v>
      </c>
      <c r="T43" s="103">
        <v>0.020303116957391953</v>
      </c>
      <c r="V43" s="105">
        <v>21.836618109111683</v>
      </c>
      <c r="W43" s="106">
        <v>23.23165704863974</v>
      </c>
      <c r="X43" s="107">
        <v>-1.3950389395280567</v>
      </c>
      <c r="Y43" s="105">
        <v>22.151859439995032</v>
      </c>
      <c r="Z43" s="106">
        <v>23.249783923941227</v>
      </c>
      <c r="AA43" s="107">
        <v>-1.0979244839461941</v>
      </c>
    </row>
    <row r="44" spans="1:27" s="81" customFormat="1" ht="14.25" customHeight="1" outlineLevel="1">
      <c r="A44" s="333"/>
      <c r="B44" s="99"/>
      <c r="C44" s="157" t="s">
        <v>77</v>
      </c>
      <c r="D44" s="91"/>
      <c r="E44" s="81" t="s">
        <v>78</v>
      </c>
      <c r="F44" s="101">
        <v>6271</v>
      </c>
      <c r="G44" s="102">
        <v>6206</v>
      </c>
      <c r="H44" s="103">
        <v>0.010473735095069214</v>
      </c>
      <c r="I44" s="101">
        <v>30802</v>
      </c>
      <c r="J44" s="102">
        <v>27110</v>
      </c>
      <c r="K44" s="103">
        <v>0.1361859092585762</v>
      </c>
      <c r="M44" s="101">
        <v>634</v>
      </c>
      <c r="N44" s="102">
        <v>878</v>
      </c>
      <c r="O44" s="104">
        <v>-244</v>
      </c>
      <c r="P44" s="103">
        <v>-0.2779043280182233</v>
      </c>
      <c r="Q44" s="101">
        <v>2707</v>
      </c>
      <c r="R44" s="102">
        <v>3368</v>
      </c>
      <c r="S44" s="104">
        <v>-661</v>
      </c>
      <c r="T44" s="103">
        <v>-0.19625890736342044</v>
      </c>
      <c r="V44" s="105">
        <v>10.110030298198055</v>
      </c>
      <c r="W44" s="106">
        <v>14.147599097647436</v>
      </c>
      <c r="X44" s="107">
        <v>-4.037568799449382</v>
      </c>
      <c r="Y44" s="105">
        <v>8.78839036426206</v>
      </c>
      <c r="Z44" s="106">
        <v>12.423459977867946</v>
      </c>
      <c r="AA44" s="107">
        <v>-3.6350696136058858</v>
      </c>
    </row>
    <row r="45" spans="1:27" s="81" customFormat="1" ht="14.25" outlineLevel="1">
      <c r="A45" s="333"/>
      <c r="B45" s="99"/>
      <c r="C45" s="155" t="s">
        <v>79</v>
      </c>
      <c r="D45" s="91"/>
      <c r="E45" s="81" t="s">
        <v>80</v>
      </c>
      <c r="F45" s="101">
        <v>71</v>
      </c>
      <c r="G45" s="102">
        <v>65</v>
      </c>
      <c r="H45" s="103">
        <v>0.09230769230769242</v>
      </c>
      <c r="I45" s="101">
        <v>355</v>
      </c>
      <c r="J45" s="102">
        <v>325</v>
      </c>
      <c r="K45" s="103">
        <v>0.09230769230769242</v>
      </c>
      <c r="M45" s="101">
        <v>0</v>
      </c>
      <c r="N45" s="102">
        <v>0</v>
      </c>
      <c r="O45" s="104">
        <v>0</v>
      </c>
      <c r="P45" s="103">
        <v>0</v>
      </c>
      <c r="Q45" s="101">
        <v>0</v>
      </c>
      <c r="R45" s="102">
        <v>0</v>
      </c>
      <c r="S45" s="104">
        <v>0</v>
      </c>
      <c r="T45" s="103">
        <v>0</v>
      </c>
      <c r="V45" s="105">
        <v>0</v>
      </c>
      <c r="W45" s="106">
        <v>0</v>
      </c>
      <c r="X45" s="107">
        <v>0</v>
      </c>
      <c r="Y45" s="105">
        <v>0</v>
      </c>
      <c r="Z45" s="106">
        <v>0</v>
      </c>
      <c r="AA45" s="107">
        <v>0</v>
      </c>
    </row>
    <row r="46" spans="1:27" s="81" customFormat="1" ht="14.25" outlineLevel="1">
      <c r="A46" s="333"/>
      <c r="B46" s="99"/>
      <c r="C46" s="156" t="s">
        <v>81</v>
      </c>
      <c r="D46" s="91"/>
      <c r="E46" s="91" t="s">
        <v>82</v>
      </c>
      <c r="F46" s="101">
        <v>1033</v>
      </c>
      <c r="G46" s="102">
        <v>1119</v>
      </c>
      <c r="H46" s="103">
        <v>-0.0768543342269884</v>
      </c>
      <c r="I46" s="101">
        <v>5349</v>
      </c>
      <c r="J46" s="102">
        <v>4006</v>
      </c>
      <c r="K46" s="103">
        <v>0.33524712930604084</v>
      </c>
      <c r="M46" s="101">
        <v>190</v>
      </c>
      <c r="N46" s="102">
        <v>172</v>
      </c>
      <c r="O46" s="104">
        <v>18</v>
      </c>
      <c r="P46" s="103">
        <v>0.10465116279069764</v>
      </c>
      <c r="Q46" s="101">
        <v>841</v>
      </c>
      <c r="R46" s="102">
        <v>540</v>
      </c>
      <c r="S46" s="104">
        <v>301</v>
      </c>
      <c r="T46" s="103">
        <v>0.5574074074074074</v>
      </c>
      <c r="V46" s="105">
        <v>18.39303000968054</v>
      </c>
      <c r="W46" s="106">
        <v>15.370866845397677</v>
      </c>
      <c r="X46" s="107">
        <v>3.0221631642828637</v>
      </c>
      <c r="Y46" s="105">
        <v>15.722564965414096</v>
      </c>
      <c r="Z46" s="106">
        <v>13.479780329505742</v>
      </c>
      <c r="AA46" s="107">
        <v>2.242784635908354</v>
      </c>
    </row>
    <row r="47" spans="1:27" s="81" customFormat="1" ht="14.25" outlineLevel="1">
      <c r="A47" s="333"/>
      <c r="B47" s="99"/>
      <c r="C47" s="157" t="s">
        <v>83</v>
      </c>
      <c r="D47" s="91"/>
      <c r="E47" s="91" t="s">
        <v>84</v>
      </c>
      <c r="F47" s="101">
        <v>905</v>
      </c>
      <c r="G47" s="102">
        <v>931</v>
      </c>
      <c r="H47" s="103">
        <v>-0.027926960257787403</v>
      </c>
      <c r="I47" s="101">
        <v>4445</v>
      </c>
      <c r="J47" s="102">
        <v>4310</v>
      </c>
      <c r="K47" s="103">
        <v>0.03132250580046425</v>
      </c>
      <c r="M47" s="101">
        <v>23</v>
      </c>
      <c r="N47" s="102">
        <v>83</v>
      </c>
      <c r="O47" s="104">
        <v>-60</v>
      </c>
      <c r="P47" s="103">
        <v>-0.7228915662650602</v>
      </c>
      <c r="Q47" s="101">
        <v>120</v>
      </c>
      <c r="R47" s="102">
        <v>330</v>
      </c>
      <c r="S47" s="104">
        <v>-210</v>
      </c>
      <c r="T47" s="103">
        <v>-0.6363636363636364</v>
      </c>
      <c r="V47" s="105">
        <v>2.541436464088398</v>
      </c>
      <c r="W47" s="106">
        <v>8.91514500537057</v>
      </c>
      <c r="X47" s="107">
        <v>-6.373708541282173</v>
      </c>
      <c r="Y47" s="105">
        <v>2.699662542182227</v>
      </c>
      <c r="Z47" s="106">
        <v>7.65661252900232</v>
      </c>
      <c r="AA47" s="107">
        <v>-4.956949986820093</v>
      </c>
    </row>
    <row r="48" spans="1:27" s="81" customFormat="1" ht="14.25" outlineLevel="1">
      <c r="A48" s="333"/>
      <c r="B48" s="99"/>
      <c r="C48" s="157" t="s">
        <v>85</v>
      </c>
      <c r="D48" s="91"/>
      <c r="E48" s="91" t="s">
        <v>86</v>
      </c>
      <c r="F48" s="101">
        <v>4262</v>
      </c>
      <c r="G48" s="102">
        <v>4091</v>
      </c>
      <c r="H48" s="103">
        <v>0.04179907113175241</v>
      </c>
      <c r="I48" s="101">
        <v>20653</v>
      </c>
      <c r="J48" s="102">
        <v>18469</v>
      </c>
      <c r="K48" s="103">
        <v>0.11825220639991318</v>
      </c>
      <c r="M48" s="101">
        <v>421</v>
      </c>
      <c r="N48" s="102">
        <v>623</v>
      </c>
      <c r="O48" s="104">
        <v>-202</v>
      </c>
      <c r="P48" s="103">
        <v>-0.3242375601926164</v>
      </c>
      <c r="Q48" s="101">
        <v>1746</v>
      </c>
      <c r="R48" s="102">
        <v>2498</v>
      </c>
      <c r="S48" s="104">
        <v>-752</v>
      </c>
      <c r="T48" s="103">
        <v>-0.3010408326661329</v>
      </c>
      <c r="V48" s="105">
        <v>9.87799155326138</v>
      </c>
      <c r="W48" s="106">
        <v>15.228550476656075</v>
      </c>
      <c r="X48" s="107">
        <v>-5.350558923394695</v>
      </c>
      <c r="Y48" s="105">
        <v>8.45397763036847</v>
      </c>
      <c r="Z48" s="106">
        <v>13.525366830905842</v>
      </c>
      <c r="AA48" s="107">
        <v>-5.0713892005373715</v>
      </c>
    </row>
    <row r="49" spans="1:27" s="149" customFormat="1" ht="15">
      <c r="A49" s="333"/>
      <c r="B49" s="144"/>
      <c r="C49" s="145" t="s">
        <v>87</v>
      </c>
      <c r="D49" s="117"/>
      <c r="E49" s="91" t="s">
        <v>88</v>
      </c>
      <c r="F49" s="146">
        <v>101570</v>
      </c>
      <c r="G49" s="147">
        <v>97708</v>
      </c>
      <c r="H49" s="148">
        <v>0.03952593441683416</v>
      </c>
      <c r="I49" s="146">
        <v>468144</v>
      </c>
      <c r="J49" s="147">
        <v>422567</v>
      </c>
      <c r="K49" s="148">
        <v>0.10785745219101428</v>
      </c>
      <c r="M49" s="146">
        <v>8544</v>
      </c>
      <c r="N49" s="147">
        <v>9384</v>
      </c>
      <c r="O49" s="150">
        <v>-840</v>
      </c>
      <c r="P49" s="148">
        <v>-0.08951406649616367</v>
      </c>
      <c r="Q49" s="146">
        <v>39520</v>
      </c>
      <c r="R49" s="147">
        <v>40616</v>
      </c>
      <c r="S49" s="150">
        <v>-1096</v>
      </c>
      <c r="T49" s="148">
        <v>-0.02698443962970254</v>
      </c>
      <c r="V49" s="151">
        <v>8.411932657280692</v>
      </c>
      <c r="W49" s="152">
        <v>9.60412658124207</v>
      </c>
      <c r="X49" s="153">
        <v>-1.1921939239613781</v>
      </c>
      <c r="Y49" s="151">
        <v>8.441846953074265</v>
      </c>
      <c r="Z49" s="152">
        <v>9.611730210830473</v>
      </c>
      <c r="AA49" s="153">
        <v>-1.169883257756208</v>
      </c>
    </row>
    <row r="50" spans="1:27" s="149" customFormat="1" ht="16.5" customHeight="1">
      <c r="A50" s="334"/>
      <c r="B50" s="158"/>
      <c r="C50" s="159"/>
      <c r="D50" s="117"/>
      <c r="E50" s="91"/>
      <c r="F50" s="119"/>
      <c r="G50" s="119"/>
      <c r="H50" s="160"/>
      <c r="I50" s="119"/>
      <c r="J50" s="119"/>
      <c r="K50" s="160"/>
      <c r="M50" s="119"/>
      <c r="N50" s="119"/>
      <c r="O50" s="122"/>
      <c r="P50" s="160"/>
      <c r="Q50" s="119"/>
      <c r="R50" s="119"/>
      <c r="S50" s="122"/>
      <c r="T50" s="160"/>
      <c r="V50" s="124"/>
      <c r="W50" s="124"/>
      <c r="X50" s="161"/>
      <c r="Y50" s="124"/>
      <c r="Z50" s="124"/>
      <c r="AA50" s="161"/>
    </row>
    <row r="51" spans="1:27" s="167" customFormat="1" ht="15.75">
      <c r="A51" s="53"/>
      <c r="B51" s="54" t="s">
        <v>89</v>
      </c>
      <c r="C51" s="55"/>
      <c r="D51" s="56"/>
      <c r="E51" s="163" t="s">
        <v>90</v>
      </c>
      <c r="F51" s="164">
        <v>1403886</v>
      </c>
      <c r="G51" s="165">
        <v>1430673</v>
      </c>
      <c r="H51" s="166">
        <v>-0.018723356070884267</v>
      </c>
      <c r="I51" s="164">
        <v>6781649</v>
      </c>
      <c r="J51" s="165">
        <v>6791571</v>
      </c>
      <c r="K51" s="166">
        <v>-0.0014609285539383121</v>
      </c>
      <c r="M51" s="164">
        <v>85664</v>
      </c>
      <c r="N51" s="165">
        <v>96005</v>
      </c>
      <c r="O51" s="168">
        <v>-10341</v>
      </c>
      <c r="P51" s="166">
        <v>-0.10771313994062814</v>
      </c>
      <c r="Q51" s="164">
        <v>428271</v>
      </c>
      <c r="R51" s="165">
        <v>466750</v>
      </c>
      <c r="S51" s="168">
        <v>-38479</v>
      </c>
      <c r="T51" s="166">
        <v>-0.08244027852169256</v>
      </c>
      <c r="V51" s="169">
        <v>6.101919956463702</v>
      </c>
      <c r="W51" s="170">
        <v>6.710478215497181</v>
      </c>
      <c r="X51" s="171">
        <v>-0.6085582590334795</v>
      </c>
      <c r="Y51" s="169">
        <v>6.31514547568003</v>
      </c>
      <c r="Z51" s="170">
        <v>6.872489443164182</v>
      </c>
      <c r="AA51" s="171">
        <v>-0.5573439674841518</v>
      </c>
    </row>
    <row r="52" spans="1:27" s="81" customFormat="1" ht="14.25">
      <c r="A52" s="172"/>
      <c r="B52" s="68"/>
      <c r="C52" s="69" t="s">
        <v>91</v>
      </c>
      <c r="D52" s="70"/>
      <c r="F52" s="173"/>
      <c r="G52" s="174"/>
      <c r="H52" s="175"/>
      <c r="I52" s="173"/>
      <c r="J52" s="174"/>
      <c r="K52" s="175"/>
      <c r="M52" s="176">
        <v>85675</v>
      </c>
      <c r="N52" s="177">
        <v>96012</v>
      </c>
      <c r="O52" s="178">
        <v>-10337</v>
      </c>
      <c r="P52" s="179">
        <v>-0.10766362538016083</v>
      </c>
      <c r="Q52" s="176">
        <v>428311</v>
      </c>
      <c r="R52" s="177">
        <v>466801</v>
      </c>
      <c r="S52" s="178">
        <v>-38490</v>
      </c>
      <c r="T52" s="179">
        <v>-0.08245483621500382</v>
      </c>
      <c r="V52" s="180"/>
      <c r="W52" s="181"/>
      <c r="X52" s="182"/>
      <c r="Y52" s="180"/>
      <c r="Z52" s="181"/>
      <c r="AA52" s="182"/>
    </row>
    <row r="53" spans="2:27" s="117" customFormat="1" ht="13.5" customHeight="1">
      <c r="B53" s="70"/>
      <c r="C53" s="82"/>
      <c r="D53" s="82"/>
      <c r="E53" s="91"/>
      <c r="F53" s="183"/>
      <c r="G53" s="183"/>
      <c r="H53" s="184"/>
      <c r="I53" s="183"/>
      <c r="J53" s="183"/>
      <c r="K53" s="184"/>
      <c r="M53" s="185"/>
      <c r="N53" s="185"/>
      <c r="O53" s="186"/>
      <c r="P53" s="187"/>
      <c r="Q53" s="185"/>
      <c r="R53" s="185"/>
      <c r="S53" s="186"/>
      <c r="T53" s="187"/>
      <c r="V53" s="188"/>
      <c r="W53" s="188"/>
      <c r="X53" s="189"/>
      <c r="Y53" s="188"/>
      <c r="Z53" s="188"/>
      <c r="AA53" s="189"/>
    </row>
    <row r="54" spans="1:27" s="167" customFormat="1" ht="15.75">
      <c r="A54" s="53"/>
      <c r="B54" s="162" t="s">
        <v>92</v>
      </c>
      <c r="C54" s="55"/>
      <c r="D54" s="56"/>
      <c r="E54" s="190" t="s">
        <v>93</v>
      </c>
      <c r="F54" s="164">
        <v>1615003</v>
      </c>
      <c r="G54" s="165">
        <v>1644556</v>
      </c>
      <c r="H54" s="166">
        <v>-0.01797019985941517</v>
      </c>
      <c r="I54" s="164">
        <v>7840778</v>
      </c>
      <c r="J54" s="165">
        <v>7867611.000000001</v>
      </c>
      <c r="K54" s="166">
        <v>-0.003410565163936119</v>
      </c>
      <c r="M54" s="164">
        <v>137559</v>
      </c>
      <c r="N54" s="165">
        <v>151390</v>
      </c>
      <c r="O54" s="168">
        <v>-13831</v>
      </c>
      <c r="P54" s="166">
        <v>-0.09136006341237868</v>
      </c>
      <c r="Q54" s="164">
        <v>691654</v>
      </c>
      <c r="R54" s="165">
        <v>757560</v>
      </c>
      <c r="S54" s="168">
        <v>-65906</v>
      </c>
      <c r="T54" s="166">
        <v>-0.08699772955277474</v>
      </c>
      <c r="V54" s="169">
        <v>8.517569317208698</v>
      </c>
      <c r="W54" s="170">
        <v>9.205524165793076</v>
      </c>
      <c r="X54" s="171">
        <v>-0.6879548485843774</v>
      </c>
      <c r="Y54" s="169">
        <v>8.821241973691897</v>
      </c>
      <c r="Z54" s="170">
        <v>9.628844130702445</v>
      </c>
      <c r="AA54" s="171">
        <v>-0.8076021570105478</v>
      </c>
    </row>
    <row r="55" spans="1:27" s="81" customFormat="1" ht="14.25">
      <c r="A55" s="172"/>
      <c r="B55" s="68"/>
      <c r="C55" s="191" t="s">
        <v>94</v>
      </c>
      <c r="D55" s="192"/>
      <c r="E55" s="91"/>
      <c r="F55" s="173"/>
      <c r="G55" s="174"/>
      <c r="H55" s="175"/>
      <c r="I55" s="173"/>
      <c r="J55" s="174"/>
      <c r="K55" s="175"/>
      <c r="M55" s="176">
        <v>140661</v>
      </c>
      <c r="N55" s="177">
        <v>154702</v>
      </c>
      <c r="O55" s="178">
        <v>-14041</v>
      </c>
      <c r="P55" s="179">
        <v>-0.09076159325671296</v>
      </c>
      <c r="Q55" s="176">
        <v>700009</v>
      </c>
      <c r="R55" s="177">
        <v>767035</v>
      </c>
      <c r="S55" s="178">
        <v>-67026</v>
      </c>
      <c r="T55" s="179">
        <v>-0.08738323544557935</v>
      </c>
      <c r="V55" s="180"/>
      <c r="W55" s="181"/>
      <c r="X55" s="182"/>
      <c r="Y55" s="180"/>
      <c r="Z55" s="181"/>
      <c r="AA55" s="182"/>
    </row>
    <row r="56" spans="1:27" s="117" customFormat="1" ht="15">
      <c r="A56" s="193"/>
      <c r="B56" s="194"/>
      <c r="C56" s="195" t="s">
        <v>95</v>
      </c>
      <c r="E56" s="91" t="s">
        <v>96</v>
      </c>
      <c r="F56" s="196">
        <v>1510531</v>
      </c>
      <c r="G56" s="183">
        <v>1544172</v>
      </c>
      <c r="H56" s="197">
        <v>-0.021785785521302392</v>
      </c>
      <c r="I56" s="196">
        <v>7360164.000000002</v>
      </c>
      <c r="J56" s="183">
        <v>7431727.999999999</v>
      </c>
      <c r="K56" s="198">
        <v>-0.009629523577827093</v>
      </c>
      <c r="M56" s="196">
        <v>128793</v>
      </c>
      <c r="N56" s="183">
        <v>141730</v>
      </c>
      <c r="O56" s="199">
        <v>-12937</v>
      </c>
      <c r="P56" s="197">
        <v>-0.09127919283144004</v>
      </c>
      <c r="Q56" s="196">
        <v>650684</v>
      </c>
      <c r="R56" s="183">
        <v>715480</v>
      </c>
      <c r="S56" s="199">
        <v>-64796</v>
      </c>
      <c r="T56" s="197">
        <v>-0.09056297869961427</v>
      </c>
      <c r="V56" s="200">
        <v>8.526339413093806</v>
      </c>
      <c r="W56" s="188">
        <v>9.178381682869524</v>
      </c>
      <c r="X56" s="201">
        <v>-0.652042269775718</v>
      </c>
      <c r="Y56" s="200">
        <v>8.840618225354758</v>
      </c>
      <c r="Z56" s="188">
        <v>9.627370646503747</v>
      </c>
      <c r="AA56" s="201">
        <v>-0.7867524211489894</v>
      </c>
    </row>
    <row r="57" spans="1:27" s="117" customFormat="1" ht="15">
      <c r="A57" s="202"/>
      <c r="B57" s="203"/>
      <c r="C57" s="204" t="s">
        <v>97</v>
      </c>
      <c r="D57" s="70"/>
      <c r="E57" s="91"/>
      <c r="F57" s="205"/>
      <c r="G57" s="206"/>
      <c r="H57" s="207"/>
      <c r="I57" s="205"/>
      <c r="J57" s="206"/>
      <c r="K57" s="207"/>
      <c r="M57" s="208">
        <v>131895</v>
      </c>
      <c r="N57" s="209">
        <v>145042</v>
      </c>
      <c r="O57" s="210">
        <v>-13147</v>
      </c>
      <c r="P57" s="211">
        <v>-0.09064271038733607</v>
      </c>
      <c r="Q57" s="208">
        <v>659039</v>
      </c>
      <c r="R57" s="209">
        <v>724955</v>
      </c>
      <c r="S57" s="210">
        <v>-65916</v>
      </c>
      <c r="T57" s="211">
        <v>-0.09092426426467848</v>
      </c>
      <c r="V57" s="212"/>
      <c r="W57" s="213"/>
      <c r="X57" s="214"/>
      <c r="Y57" s="212"/>
      <c r="Z57" s="213"/>
      <c r="AA57" s="214"/>
    </row>
    <row r="58" spans="1:27" s="149" customFormat="1" ht="16.5" customHeight="1">
      <c r="A58" s="332" t="s">
        <v>98</v>
      </c>
      <c r="B58" s="70"/>
      <c r="C58" s="82"/>
      <c r="D58" s="82"/>
      <c r="E58" s="91"/>
      <c r="F58" s="215"/>
      <c r="G58" s="215"/>
      <c r="H58" s="216"/>
      <c r="I58" s="215"/>
      <c r="J58" s="215"/>
      <c r="K58" s="216"/>
      <c r="M58" s="217"/>
      <c r="N58" s="217"/>
      <c r="O58" s="218"/>
      <c r="P58" s="219"/>
      <c r="Q58" s="217"/>
      <c r="R58" s="217"/>
      <c r="S58" s="218"/>
      <c r="T58" s="219"/>
      <c r="V58" s="220"/>
      <c r="W58" s="220"/>
      <c r="X58" s="221"/>
      <c r="Y58" s="220"/>
      <c r="Z58" s="220"/>
      <c r="AA58" s="221"/>
    </row>
    <row r="59" spans="1:27" s="81" customFormat="1" ht="14.25" outlineLevel="1">
      <c r="A59" s="333"/>
      <c r="B59" s="89"/>
      <c r="C59" s="90" t="s">
        <v>99</v>
      </c>
      <c r="D59" s="91"/>
      <c r="E59" s="81" t="s">
        <v>100</v>
      </c>
      <c r="F59" s="92">
        <v>4087</v>
      </c>
      <c r="G59" s="93">
        <v>3594</v>
      </c>
      <c r="H59" s="94">
        <v>0.13717306622148007</v>
      </c>
      <c r="I59" s="92">
        <v>19124</v>
      </c>
      <c r="J59" s="93">
        <v>15732</v>
      </c>
      <c r="K59" s="94">
        <v>0.2156114924993644</v>
      </c>
      <c r="M59" s="92">
        <v>506</v>
      </c>
      <c r="N59" s="93">
        <v>234</v>
      </c>
      <c r="O59" s="95">
        <v>272</v>
      </c>
      <c r="P59" s="94">
        <v>1.1623931623931623</v>
      </c>
      <c r="Q59" s="92">
        <v>2682</v>
      </c>
      <c r="R59" s="93">
        <v>1477</v>
      </c>
      <c r="S59" s="95">
        <v>1205</v>
      </c>
      <c r="T59" s="94">
        <v>0.8158429248476642</v>
      </c>
      <c r="V59" s="96">
        <v>12.380719354049427</v>
      </c>
      <c r="W59" s="97">
        <v>6.510851419031718</v>
      </c>
      <c r="X59" s="98">
        <v>5.869867935017709</v>
      </c>
      <c r="Y59" s="96">
        <v>14.024262706546747</v>
      </c>
      <c r="Z59" s="97">
        <v>9.388507500635647</v>
      </c>
      <c r="AA59" s="98">
        <v>4.635755205911099</v>
      </c>
    </row>
    <row r="60" spans="1:27" s="81" customFormat="1" ht="14.25" outlineLevel="1">
      <c r="A60" s="333"/>
      <c r="B60" s="222"/>
      <c r="C60" s="154" t="s">
        <v>101</v>
      </c>
      <c r="D60" s="91"/>
      <c r="E60" s="81" t="s">
        <v>102</v>
      </c>
      <c r="F60" s="101">
        <v>500</v>
      </c>
      <c r="G60" s="102">
        <v>386</v>
      </c>
      <c r="H60" s="103">
        <v>0.2953367875647668</v>
      </c>
      <c r="I60" s="101">
        <v>2480</v>
      </c>
      <c r="J60" s="102">
        <v>2066</v>
      </c>
      <c r="K60" s="103">
        <v>0.20038722168441447</v>
      </c>
      <c r="M60" s="101">
        <v>117</v>
      </c>
      <c r="N60" s="102">
        <v>75</v>
      </c>
      <c r="O60" s="104">
        <v>42</v>
      </c>
      <c r="P60" s="103">
        <v>0.56</v>
      </c>
      <c r="Q60" s="101">
        <v>335</v>
      </c>
      <c r="R60" s="102">
        <v>522</v>
      </c>
      <c r="S60" s="104">
        <v>-187</v>
      </c>
      <c r="T60" s="103">
        <v>-0.35823754789272033</v>
      </c>
      <c r="V60" s="105">
        <v>23.4</v>
      </c>
      <c r="W60" s="106">
        <v>19.4300518134715</v>
      </c>
      <c r="X60" s="107">
        <v>3.9699481865285016</v>
      </c>
      <c r="Y60" s="105">
        <v>13.508064516129032</v>
      </c>
      <c r="Z60" s="106">
        <v>25.26621490803485</v>
      </c>
      <c r="AA60" s="107">
        <v>-11.758150391905819</v>
      </c>
    </row>
    <row r="61" spans="1:27" s="81" customFormat="1" ht="14.25" outlineLevel="1">
      <c r="A61" s="333"/>
      <c r="B61" s="99"/>
      <c r="C61" s="154" t="s">
        <v>103</v>
      </c>
      <c r="D61" s="91"/>
      <c r="E61" s="91" t="s">
        <v>104</v>
      </c>
      <c r="F61" s="101">
        <v>36214</v>
      </c>
      <c r="G61" s="102">
        <v>26496</v>
      </c>
      <c r="H61" s="103">
        <v>0.3667723429951688</v>
      </c>
      <c r="I61" s="101">
        <v>129845</v>
      </c>
      <c r="J61" s="102">
        <v>107072</v>
      </c>
      <c r="K61" s="103">
        <v>0.21268865809922288</v>
      </c>
      <c r="M61" s="101">
        <v>15978</v>
      </c>
      <c r="N61" s="102">
        <v>13702</v>
      </c>
      <c r="O61" s="104">
        <v>2276</v>
      </c>
      <c r="P61" s="103">
        <v>0.16610713764413965</v>
      </c>
      <c r="Q61" s="101">
        <v>51830</v>
      </c>
      <c r="R61" s="102">
        <v>53612</v>
      </c>
      <c r="S61" s="104">
        <v>-1782</v>
      </c>
      <c r="T61" s="103">
        <v>-0.03323882712825488</v>
      </c>
      <c r="V61" s="105">
        <v>44.12105815430497</v>
      </c>
      <c r="W61" s="106">
        <v>51.71346618357487</v>
      </c>
      <c r="X61" s="107">
        <v>-7.5924080292699045</v>
      </c>
      <c r="Y61" s="105">
        <v>39.9168239054257</v>
      </c>
      <c r="Z61" s="106">
        <v>50.07098027495517</v>
      </c>
      <c r="AA61" s="107">
        <v>-10.154156369529467</v>
      </c>
    </row>
    <row r="62" spans="1:27" s="149" customFormat="1" ht="15">
      <c r="A62" s="333"/>
      <c r="B62" s="144"/>
      <c r="C62" s="223" t="s">
        <v>105</v>
      </c>
      <c r="D62" s="117"/>
      <c r="E62" s="81" t="s">
        <v>106</v>
      </c>
      <c r="F62" s="146">
        <v>40801</v>
      </c>
      <c r="G62" s="147">
        <v>30476</v>
      </c>
      <c r="H62" s="148">
        <v>0.33879117994487484</v>
      </c>
      <c r="I62" s="146">
        <v>151449</v>
      </c>
      <c r="J62" s="147">
        <v>124870</v>
      </c>
      <c r="K62" s="148">
        <v>0.2128533675022024</v>
      </c>
      <c r="M62" s="146">
        <v>16601</v>
      </c>
      <c r="N62" s="147">
        <v>14011</v>
      </c>
      <c r="O62" s="150">
        <v>2590</v>
      </c>
      <c r="P62" s="148">
        <v>0.1848547569766612</v>
      </c>
      <c r="Q62" s="146">
        <v>54847</v>
      </c>
      <c r="R62" s="147">
        <v>55611</v>
      </c>
      <c r="S62" s="150">
        <v>-764</v>
      </c>
      <c r="T62" s="148">
        <v>-0.01373828918739095</v>
      </c>
      <c r="V62" s="151">
        <v>40.68772824195485</v>
      </c>
      <c r="W62" s="152">
        <v>45.97388108675679</v>
      </c>
      <c r="X62" s="153">
        <v>-5.28615284480194</v>
      </c>
      <c r="Y62" s="151">
        <v>36.21483139538723</v>
      </c>
      <c r="Z62" s="152">
        <v>44.535116521182026</v>
      </c>
      <c r="AA62" s="153">
        <v>-8.320285125794797</v>
      </c>
    </row>
    <row r="63" spans="1:27" s="149" customFormat="1" ht="12" customHeight="1">
      <c r="A63" s="333"/>
      <c r="B63" s="117"/>
      <c r="C63" s="224"/>
      <c r="D63" s="117"/>
      <c r="E63" s="81"/>
      <c r="F63" s="215"/>
      <c r="G63" s="215"/>
      <c r="H63" s="216"/>
      <c r="I63" s="215"/>
      <c r="J63" s="215"/>
      <c r="K63" s="216"/>
      <c r="M63" s="215"/>
      <c r="N63" s="215"/>
      <c r="O63" s="225"/>
      <c r="P63" s="216"/>
      <c r="Q63" s="215"/>
      <c r="R63" s="215"/>
      <c r="S63" s="225"/>
      <c r="T63" s="216"/>
      <c r="V63" s="220"/>
      <c r="W63" s="220"/>
      <c r="X63" s="221"/>
      <c r="Y63" s="220"/>
      <c r="Z63" s="220"/>
      <c r="AA63" s="221"/>
    </row>
    <row r="64" spans="1:27" s="81" customFormat="1" ht="14.25" outlineLevel="1">
      <c r="A64" s="333"/>
      <c r="B64" s="226"/>
      <c r="C64" s="90" t="s">
        <v>107</v>
      </c>
      <c r="D64" s="91"/>
      <c r="E64" s="81" t="s">
        <v>108</v>
      </c>
      <c r="F64" s="92">
        <v>304</v>
      </c>
      <c r="G64" s="93">
        <v>1102</v>
      </c>
      <c r="H64" s="94">
        <v>-0.7241379310344827</v>
      </c>
      <c r="I64" s="92">
        <v>4712</v>
      </c>
      <c r="J64" s="93">
        <v>5382</v>
      </c>
      <c r="K64" s="94">
        <v>-0.12448903753251594</v>
      </c>
      <c r="M64" s="92">
        <v>11</v>
      </c>
      <c r="N64" s="93">
        <v>6</v>
      </c>
      <c r="O64" s="95">
        <v>5</v>
      </c>
      <c r="P64" s="94">
        <v>0.8333333333333333</v>
      </c>
      <c r="Q64" s="92">
        <v>36</v>
      </c>
      <c r="R64" s="93">
        <v>43</v>
      </c>
      <c r="S64" s="95">
        <v>-7</v>
      </c>
      <c r="T64" s="94">
        <v>-0.16279069767441856</v>
      </c>
      <c r="V64" s="96">
        <v>3.6184210526315783</v>
      </c>
      <c r="W64" s="97">
        <v>0.5444646098003632</v>
      </c>
      <c r="X64" s="98">
        <v>3.073956442831215</v>
      </c>
      <c r="Y64" s="96">
        <v>0.7640067911714771</v>
      </c>
      <c r="Z64" s="97">
        <v>0.7989594946116684</v>
      </c>
      <c r="AA64" s="98">
        <v>-0.0349527034401913</v>
      </c>
    </row>
    <row r="65" spans="1:27" s="81" customFormat="1" ht="14.25" outlineLevel="1">
      <c r="A65" s="333"/>
      <c r="B65" s="227"/>
      <c r="C65" s="100" t="s">
        <v>109</v>
      </c>
      <c r="D65" s="91"/>
      <c r="E65" s="81" t="s">
        <v>110</v>
      </c>
      <c r="F65" s="101">
        <v>508</v>
      </c>
      <c r="G65" s="102">
        <v>584</v>
      </c>
      <c r="H65" s="103">
        <v>-0.13013698630136994</v>
      </c>
      <c r="I65" s="101">
        <v>3208</v>
      </c>
      <c r="J65" s="102">
        <v>2920</v>
      </c>
      <c r="K65" s="103">
        <v>0.09863013698630141</v>
      </c>
      <c r="M65" s="101">
        <v>20</v>
      </c>
      <c r="N65" s="102">
        <v>0</v>
      </c>
      <c r="O65" s="104">
        <v>20</v>
      </c>
      <c r="P65" s="103" t="s">
        <v>111</v>
      </c>
      <c r="Q65" s="101">
        <v>48</v>
      </c>
      <c r="R65" s="102">
        <v>0</v>
      </c>
      <c r="S65" s="104">
        <v>48</v>
      </c>
      <c r="T65" s="103" t="s">
        <v>111</v>
      </c>
      <c r="V65" s="105">
        <v>3.937007874015748</v>
      </c>
      <c r="W65" s="106">
        <v>0</v>
      </c>
      <c r="X65" s="107">
        <v>3.937007874015748</v>
      </c>
      <c r="Y65" s="105">
        <v>1.4962593516209477</v>
      </c>
      <c r="Z65" s="106">
        <v>0</v>
      </c>
      <c r="AA65" s="107">
        <v>1.4962593516209477</v>
      </c>
    </row>
    <row r="66" spans="1:27" s="149" customFormat="1" ht="15" outlineLevel="1">
      <c r="A66" s="333"/>
      <c r="B66" s="222"/>
      <c r="C66" s="100" t="s">
        <v>112</v>
      </c>
      <c r="D66" s="91"/>
      <c r="E66" s="81" t="s">
        <v>113</v>
      </c>
      <c r="F66" s="101">
        <v>1403</v>
      </c>
      <c r="G66" s="102">
        <v>1382</v>
      </c>
      <c r="H66" s="103">
        <v>0.01519536903039076</v>
      </c>
      <c r="I66" s="101">
        <v>8373</v>
      </c>
      <c r="J66" s="102">
        <v>6136</v>
      </c>
      <c r="K66" s="103">
        <v>0.3645697522816165</v>
      </c>
      <c r="L66" s="81"/>
      <c r="M66" s="101">
        <v>194</v>
      </c>
      <c r="N66" s="102">
        <v>88</v>
      </c>
      <c r="O66" s="104">
        <v>106</v>
      </c>
      <c r="P66" s="103">
        <v>1.2045454545454546</v>
      </c>
      <c r="Q66" s="101">
        <v>781</v>
      </c>
      <c r="R66" s="102">
        <v>351</v>
      </c>
      <c r="S66" s="104">
        <v>430</v>
      </c>
      <c r="T66" s="103">
        <v>1.225071225071225</v>
      </c>
      <c r="U66" s="81"/>
      <c r="V66" s="105">
        <v>13.827512473271561</v>
      </c>
      <c r="W66" s="106">
        <v>6.367583212735166</v>
      </c>
      <c r="X66" s="107">
        <v>7.459929260536395</v>
      </c>
      <c r="Y66" s="105">
        <v>9.327600621043832</v>
      </c>
      <c r="Z66" s="106">
        <v>5.720338983050848</v>
      </c>
      <c r="AA66" s="107">
        <v>3.607261637992984</v>
      </c>
    </row>
    <row r="67" spans="1:27" s="149" customFormat="1" ht="15" outlineLevel="1">
      <c r="A67" s="333"/>
      <c r="B67" s="222"/>
      <c r="C67" s="100" t="s">
        <v>114</v>
      </c>
      <c r="D67" s="91"/>
      <c r="E67" s="81" t="s">
        <v>115</v>
      </c>
      <c r="F67" s="101">
        <v>236</v>
      </c>
      <c r="G67" s="102">
        <v>626</v>
      </c>
      <c r="H67" s="103">
        <v>-0.6230031948881789</v>
      </c>
      <c r="I67" s="101">
        <v>1064</v>
      </c>
      <c r="J67" s="102">
        <v>3119</v>
      </c>
      <c r="K67" s="103">
        <v>-0.6588650208400129</v>
      </c>
      <c r="L67" s="81"/>
      <c r="M67" s="101">
        <v>3</v>
      </c>
      <c r="N67" s="102">
        <v>0</v>
      </c>
      <c r="O67" s="104">
        <v>3</v>
      </c>
      <c r="P67" s="103" t="s">
        <v>111</v>
      </c>
      <c r="Q67" s="101">
        <v>5</v>
      </c>
      <c r="R67" s="102">
        <v>8</v>
      </c>
      <c r="S67" s="104">
        <v>-3</v>
      </c>
      <c r="T67" s="103">
        <v>-0.375</v>
      </c>
      <c r="U67" s="81"/>
      <c r="V67" s="105">
        <v>1.2711864406779663</v>
      </c>
      <c r="W67" s="106">
        <v>0</v>
      </c>
      <c r="X67" s="107">
        <v>1.2711864406779663</v>
      </c>
      <c r="Y67" s="105">
        <v>0.4699248120300752</v>
      </c>
      <c r="Z67" s="106">
        <v>0.25649246553382493</v>
      </c>
      <c r="AA67" s="107">
        <v>0.21343234649625026</v>
      </c>
    </row>
    <row r="68" spans="1:27" s="149" customFormat="1" ht="15" outlineLevel="1">
      <c r="A68" s="333"/>
      <c r="B68" s="222"/>
      <c r="C68" s="100" t="s">
        <v>116</v>
      </c>
      <c r="D68" s="91"/>
      <c r="E68" s="81" t="s">
        <v>117</v>
      </c>
      <c r="F68" s="101">
        <v>3208</v>
      </c>
      <c r="G68" s="102">
        <v>3022</v>
      </c>
      <c r="H68" s="103">
        <v>0.06154864328259424</v>
      </c>
      <c r="I68" s="101">
        <v>18202</v>
      </c>
      <c r="J68" s="102">
        <v>15110</v>
      </c>
      <c r="K68" s="103">
        <v>0.20463269358041014</v>
      </c>
      <c r="L68" s="81"/>
      <c r="M68" s="101">
        <v>36</v>
      </c>
      <c r="N68" s="102">
        <v>18</v>
      </c>
      <c r="O68" s="104">
        <v>18</v>
      </c>
      <c r="P68" s="103">
        <v>1</v>
      </c>
      <c r="Q68" s="101">
        <v>116</v>
      </c>
      <c r="R68" s="102">
        <v>133</v>
      </c>
      <c r="S68" s="104">
        <v>-17</v>
      </c>
      <c r="T68" s="103">
        <v>-0.1278195488721805</v>
      </c>
      <c r="U68" s="81"/>
      <c r="V68" s="105">
        <v>1.1221945137157108</v>
      </c>
      <c r="W68" s="106">
        <v>0.5956320317670416</v>
      </c>
      <c r="X68" s="107">
        <v>0.5265624819486692</v>
      </c>
      <c r="Y68" s="105">
        <v>0.6372926052082188</v>
      </c>
      <c r="Z68" s="106">
        <v>0.8802117802779617</v>
      </c>
      <c r="AA68" s="107">
        <v>-0.2429191750697428</v>
      </c>
    </row>
    <row r="69" spans="1:27" s="149" customFormat="1" ht="15" outlineLevel="1">
      <c r="A69" s="333"/>
      <c r="B69" s="222"/>
      <c r="C69" s="100" t="s">
        <v>118</v>
      </c>
      <c r="D69" s="91"/>
      <c r="E69" s="81" t="s">
        <v>119</v>
      </c>
      <c r="F69" s="101">
        <v>205000</v>
      </c>
      <c r="G69" s="102">
        <v>165592</v>
      </c>
      <c r="H69" s="103">
        <v>0.23798251123242653</v>
      </c>
      <c r="I69" s="101">
        <v>894849</v>
      </c>
      <c r="J69" s="102">
        <v>695193</v>
      </c>
      <c r="K69" s="103">
        <v>0.28719506669370953</v>
      </c>
      <c r="L69" s="81"/>
      <c r="M69" s="101">
        <v>7433</v>
      </c>
      <c r="N69" s="102">
        <v>6824</v>
      </c>
      <c r="O69" s="104">
        <v>609</v>
      </c>
      <c r="P69" s="103">
        <v>0.08924384525205165</v>
      </c>
      <c r="Q69" s="101">
        <v>35595</v>
      </c>
      <c r="R69" s="102">
        <v>23281</v>
      </c>
      <c r="S69" s="104">
        <v>12314</v>
      </c>
      <c r="T69" s="103">
        <v>0.5289291697092049</v>
      </c>
      <c r="U69" s="81"/>
      <c r="V69" s="105">
        <v>3.6258536585365855</v>
      </c>
      <c r="W69" s="106">
        <v>4.120972027634185</v>
      </c>
      <c r="X69" s="107">
        <v>-0.4951183690975993</v>
      </c>
      <c r="Y69" s="105">
        <v>3.9777660812047624</v>
      </c>
      <c r="Z69" s="106">
        <v>3.3488542030774187</v>
      </c>
      <c r="AA69" s="107">
        <v>0.6289118781273437</v>
      </c>
    </row>
    <row r="70" spans="1:27" s="81" customFormat="1" ht="14.25" outlineLevel="1">
      <c r="A70" s="333"/>
      <c r="B70" s="222"/>
      <c r="C70" s="100" t="s">
        <v>120</v>
      </c>
      <c r="D70" s="91"/>
      <c r="E70" s="81" t="s">
        <v>121</v>
      </c>
      <c r="F70" s="101">
        <v>38139</v>
      </c>
      <c r="G70" s="102">
        <v>36673</v>
      </c>
      <c r="H70" s="103">
        <v>0.0399749134240448</v>
      </c>
      <c r="I70" s="101">
        <v>177688</v>
      </c>
      <c r="J70" s="102">
        <v>149494</v>
      </c>
      <c r="K70" s="103">
        <v>0.18859619784071624</v>
      </c>
      <c r="M70" s="101">
        <v>1028</v>
      </c>
      <c r="N70" s="102">
        <v>932</v>
      </c>
      <c r="O70" s="104">
        <v>96</v>
      </c>
      <c r="P70" s="103">
        <v>0.10300429184549365</v>
      </c>
      <c r="Q70" s="101">
        <v>4681</v>
      </c>
      <c r="R70" s="102">
        <v>3408</v>
      </c>
      <c r="S70" s="104">
        <v>1273</v>
      </c>
      <c r="T70" s="103">
        <v>0.37353286384976525</v>
      </c>
      <c r="V70" s="105">
        <v>2.6954036550512606</v>
      </c>
      <c r="W70" s="106">
        <v>2.5413792163171816</v>
      </c>
      <c r="X70" s="107">
        <v>0.154024438734079</v>
      </c>
      <c r="Y70" s="105">
        <v>2.634392868398541</v>
      </c>
      <c r="Z70" s="106">
        <v>2.2796901547888213</v>
      </c>
      <c r="AA70" s="107">
        <v>0.35470271360971983</v>
      </c>
    </row>
    <row r="71" spans="1:27" s="149" customFormat="1" ht="15">
      <c r="A71" s="333"/>
      <c r="B71" s="144"/>
      <c r="C71" s="223" t="s">
        <v>122</v>
      </c>
      <c r="D71" s="117"/>
      <c r="E71" s="81" t="s">
        <v>123</v>
      </c>
      <c r="F71" s="146">
        <v>248798</v>
      </c>
      <c r="G71" s="147">
        <v>208981</v>
      </c>
      <c r="H71" s="148">
        <v>0.19052928256635737</v>
      </c>
      <c r="I71" s="146">
        <v>1108096</v>
      </c>
      <c r="J71" s="147">
        <v>877354</v>
      </c>
      <c r="K71" s="148">
        <v>0.26299760415978035</v>
      </c>
      <c r="M71" s="146">
        <v>8725</v>
      </c>
      <c r="N71" s="147">
        <v>7868</v>
      </c>
      <c r="O71" s="150">
        <v>857</v>
      </c>
      <c r="P71" s="148">
        <v>0.10892221657346202</v>
      </c>
      <c r="Q71" s="146">
        <v>41262</v>
      </c>
      <c r="R71" s="147">
        <v>27224</v>
      </c>
      <c r="S71" s="150">
        <v>14038</v>
      </c>
      <c r="T71" s="148">
        <v>0.5156479576843962</v>
      </c>
      <c r="V71" s="151">
        <v>3.506860987628518</v>
      </c>
      <c r="W71" s="152">
        <v>3.7649355683052512</v>
      </c>
      <c r="X71" s="153">
        <v>-0.25807458067673306</v>
      </c>
      <c r="Y71" s="151">
        <v>3.7236845905047935</v>
      </c>
      <c r="Z71" s="152">
        <v>3.1029664194840394</v>
      </c>
      <c r="AA71" s="153">
        <v>0.6207181710207541</v>
      </c>
    </row>
    <row r="72" spans="1:27" s="149" customFormat="1" ht="12" customHeight="1">
      <c r="A72" s="333"/>
      <c r="B72" s="117"/>
      <c r="C72" s="224"/>
      <c r="D72" s="117"/>
      <c r="F72" s="215"/>
      <c r="G72" s="215"/>
      <c r="H72" s="216"/>
      <c r="I72" s="215"/>
      <c r="J72" s="215"/>
      <c r="K72" s="216"/>
      <c r="M72" s="147"/>
      <c r="N72" s="147"/>
      <c r="O72" s="150"/>
      <c r="P72" s="228"/>
      <c r="Q72" s="147"/>
      <c r="R72" s="147"/>
      <c r="S72" s="150"/>
      <c r="T72" s="228"/>
      <c r="V72" s="220"/>
      <c r="W72" s="220"/>
      <c r="X72" s="221"/>
      <c r="Y72" s="220"/>
      <c r="Z72" s="220"/>
      <c r="AA72" s="221"/>
    </row>
    <row r="73" spans="1:27" s="81" customFormat="1" ht="14.25" outlineLevel="1">
      <c r="A73" s="333"/>
      <c r="B73" s="89"/>
      <c r="C73" s="90" t="s">
        <v>124</v>
      </c>
      <c r="D73" s="91"/>
      <c r="E73" s="81" t="s">
        <v>125</v>
      </c>
      <c r="F73" s="92">
        <v>371</v>
      </c>
      <c r="G73" s="93">
        <v>308</v>
      </c>
      <c r="H73" s="94">
        <v>0.20454545454545459</v>
      </c>
      <c r="I73" s="92">
        <v>1855</v>
      </c>
      <c r="J73" s="93">
        <v>1540</v>
      </c>
      <c r="K73" s="94">
        <v>0.20454545454545459</v>
      </c>
      <c r="M73" s="92">
        <v>0</v>
      </c>
      <c r="N73" s="93">
        <v>0</v>
      </c>
      <c r="O73" s="95">
        <v>0</v>
      </c>
      <c r="P73" s="94" t="s">
        <v>111</v>
      </c>
      <c r="Q73" s="92">
        <v>0</v>
      </c>
      <c r="R73" s="93">
        <v>0</v>
      </c>
      <c r="S73" s="95">
        <v>0</v>
      </c>
      <c r="T73" s="94" t="s">
        <v>111</v>
      </c>
      <c r="V73" s="96">
        <v>0</v>
      </c>
      <c r="W73" s="97">
        <v>0</v>
      </c>
      <c r="X73" s="98">
        <v>0</v>
      </c>
      <c r="Y73" s="96">
        <v>0</v>
      </c>
      <c r="Z73" s="97">
        <v>0</v>
      </c>
      <c r="AA73" s="98">
        <v>0</v>
      </c>
    </row>
    <row r="74" spans="1:27" s="81" customFormat="1" ht="14.25" outlineLevel="1">
      <c r="A74" s="333"/>
      <c r="B74" s="99"/>
      <c r="C74" s="100" t="s">
        <v>126</v>
      </c>
      <c r="D74" s="91"/>
      <c r="E74" s="81" t="s">
        <v>127</v>
      </c>
      <c r="F74" s="101">
        <v>4458</v>
      </c>
      <c r="G74" s="102">
        <v>4625</v>
      </c>
      <c r="H74" s="103">
        <v>-0.03610810810810805</v>
      </c>
      <c r="I74" s="101">
        <v>22290</v>
      </c>
      <c r="J74" s="102">
        <v>23125</v>
      </c>
      <c r="K74" s="103">
        <v>-0.03610810810810816</v>
      </c>
      <c r="M74" s="101">
        <v>0</v>
      </c>
      <c r="N74" s="102">
        <v>0</v>
      </c>
      <c r="O74" s="104">
        <v>0</v>
      </c>
      <c r="P74" s="103" t="s">
        <v>111</v>
      </c>
      <c r="Q74" s="101">
        <v>0</v>
      </c>
      <c r="R74" s="102">
        <v>0</v>
      </c>
      <c r="S74" s="104">
        <v>0</v>
      </c>
      <c r="T74" s="103" t="s">
        <v>111</v>
      </c>
      <c r="V74" s="105">
        <v>0</v>
      </c>
      <c r="W74" s="106">
        <v>0</v>
      </c>
      <c r="X74" s="107">
        <v>0</v>
      </c>
      <c r="Y74" s="105">
        <v>0</v>
      </c>
      <c r="Z74" s="106">
        <v>0</v>
      </c>
      <c r="AA74" s="107">
        <v>0</v>
      </c>
    </row>
    <row r="75" spans="1:27" s="81" customFormat="1" ht="14.25" outlineLevel="1">
      <c r="A75" s="333"/>
      <c r="B75" s="99"/>
      <c r="C75" s="100" t="s">
        <v>128</v>
      </c>
      <c r="D75" s="91"/>
      <c r="E75" s="81" t="s">
        <v>129</v>
      </c>
      <c r="F75" s="101">
        <v>471</v>
      </c>
      <c r="G75" s="102">
        <v>383</v>
      </c>
      <c r="H75" s="103">
        <v>0.22976501305483032</v>
      </c>
      <c r="I75" s="101">
        <v>2355</v>
      </c>
      <c r="J75" s="102">
        <v>1915</v>
      </c>
      <c r="K75" s="103">
        <v>0.22976501305483032</v>
      </c>
      <c r="M75" s="101">
        <v>0</v>
      </c>
      <c r="N75" s="102">
        <v>0</v>
      </c>
      <c r="O75" s="104">
        <v>0</v>
      </c>
      <c r="P75" s="103" t="s">
        <v>111</v>
      </c>
      <c r="Q75" s="101">
        <v>0</v>
      </c>
      <c r="R75" s="102">
        <v>0</v>
      </c>
      <c r="S75" s="104">
        <v>0</v>
      </c>
      <c r="T75" s="103" t="s">
        <v>111</v>
      </c>
      <c r="V75" s="105">
        <v>0</v>
      </c>
      <c r="W75" s="106">
        <v>0</v>
      </c>
      <c r="X75" s="107">
        <v>0</v>
      </c>
      <c r="Y75" s="105">
        <v>0</v>
      </c>
      <c r="Z75" s="106">
        <v>0</v>
      </c>
      <c r="AA75" s="107">
        <v>0</v>
      </c>
    </row>
    <row r="76" spans="1:27" s="81" customFormat="1" ht="14.25" outlineLevel="1">
      <c r="A76" s="333"/>
      <c r="B76" s="99"/>
      <c r="C76" s="100" t="s">
        <v>130</v>
      </c>
      <c r="D76" s="91"/>
      <c r="E76" s="81" t="s">
        <v>131</v>
      </c>
      <c r="F76" s="101">
        <v>358</v>
      </c>
      <c r="G76" s="102">
        <v>300</v>
      </c>
      <c r="H76" s="103">
        <v>0.19333333333333336</v>
      </c>
      <c r="I76" s="101">
        <v>1790</v>
      </c>
      <c r="J76" s="102">
        <v>1500</v>
      </c>
      <c r="K76" s="103">
        <v>0.19333333333333336</v>
      </c>
      <c r="M76" s="101">
        <v>0</v>
      </c>
      <c r="N76" s="102">
        <v>0</v>
      </c>
      <c r="O76" s="104">
        <v>0</v>
      </c>
      <c r="P76" s="103" t="s">
        <v>111</v>
      </c>
      <c r="Q76" s="101">
        <v>0</v>
      </c>
      <c r="R76" s="102">
        <v>0</v>
      </c>
      <c r="S76" s="104">
        <v>0</v>
      </c>
      <c r="T76" s="103" t="s">
        <v>111</v>
      </c>
      <c r="V76" s="105">
        <v>0</v>
      </c>
      <c r="W76" s="106">
        <v>0</v>
      </c>
      <c r="X76" s="107">
        <v>0</v>
      </c>
      <c r="Y76" s="105">
        <v>0</v>
      </c>
      <c r="Z76" s="106">
        <v>0</v>
      </c>
      <c r="AA76" s="107">
        <v>0</v>
      </c>
    </row>
    <row r="77" spans="1:27" s="81" customFormat="1" ht="14.25" outlineLevel="1">
      <c r="A77" s="333"/>
      <c r="B77" s="99"/>
      <c r="C77" s="100" t="s">
        <v>132</v>
      </c>
      <c r="D77" s="91"/>
      <c r="E77" s="81" t="s">
        <v>133</v>
      </c>
      <c r="F77" s="101">
        <v>47938</v>
      </c>
      <c r="G77" s="102">
        <v>78095</v>
      </c>
      <c r="H77" s="103">
        <v>-0.38615788462769696</v>
      </c>
      <c r="I77" s="101">
        <v>184495</v>
      </c>
      <c r="J77" s="102">
        <v>271010</v>
      </c>
      <c r="K77" s="103">
        <v>-0.3192317626655843</v>
      </c>
      <c r="M77" s="101">
        <v>7331</v>
      </c>
      <c r="N77" s="102">
        <v>11011</v>
      </c>
      <c r="O77" s="104">
        <v>-3680</v>
      </c>
      <c r="P77" s="103">
        <v>-0.33421124330215235</v>
      </c>
      <c r="Q77" s="101">
        <v>28057</v>
      </c>
      <c r="R77" s="102">
        <v>37655</v>
      </c>
      <c r="S77" s="104">
        <v>-9598</v>
      </c>
      <c r="T77" s="103">
        <v>-0.25489310848492897</v>
      </c>
      <c r="V77" s="105">
        <v>15.292669698360381</v>
      </c>
      <c r="W77" s="106">
        <v>14.099494205775018</v>
      </c>
      <c r="X77" s="107">
        <v>1.1931754925853628</v>
      </c>
      <c r="Y77" s="105">
        <v>15.207458196699097</v>
      </c>
      <c r="Z77" s="106">
        <v>13.89432124275857</v>
      </c>
      <c r="AA77" s="107">
        <v>1.3131369539405267</v>
      </c>
    </row>
    <row r="78" spans="1:27" s="149" customFormat="1" ht="15">
      <c r="A78" s="333"/>
      <c r="B78" s="144"/>
      <c r="C78" s="223" t="s">
        <v>134</v>
      </c>
      <c r="D78" s="117"/>
      <c r="E78" s="81" t="s">
        <v>478</v>
      </c>
      <c r="F78" s="146">
        <v>53596</v>
      </c>
      <c r="G78" s="147">
        <v>83711</v>
      </c>
      <c r="H78" s="148">
        <v>-0.3597496147459712</v>
      </c>
      <c r="I78" s="146">
        <v>212785</v>
      </c>
      <c r="J78" s="147">
        <v>299090</v>
      </c>
      <c r="K78" s="148">
        <v>-0.28855862783777475</v>
      </c>
      <c r="M78" s="146">
        <v>7331</v>
      </c>
      <c r="N78" s="147">
        <v>11011</v>
      </c>
      <c r="O78" s="150">
        <v>-3680</v>
      </c>
      <c r="P78" s="148">
        <v>-0.33421124330215235</v>
      </c>
      <c r="Q78" s="146">
        <v>28057</v>
      </c>
      <c r="R78" s="147">
        <v>37655</v>
      </c>
      <c r="S78" s="150">
        <v>-9598</v>
      </c>
      <c r="T78" s="148">
        <v>-0.25489310848492897</v>
      </c>
      <c r="V78" s="151">
        <v>13.678259571609821</v>
      </c>
      <c r="W78" s="152">
        <v>13.153587939458374</v>
      </c>
      <c r="X78" s="153">
        <v>0.5246716321514473</v>
      </c>
      <c r="Y78" s="151">
        <v>13.185609887915033</v>
      </c>
      <c r="Z78" s="152">
        <v>12.589855896218527</v>
      </c>
      <c r="AA78" s="153">
        <v>0.5957539916965064</v>
      </c>
    </row>
    <row r="79" spans="1:27" s="81" customFormat="1" ht="10.5" customHeight="1">
      <c r="A79" s="333"/>
      <c r="B79" s="91"/>
      <c r="D79" s="91"/>
      <c r="F79" s="102"/>
      <c r="G79" s="102"/>
      <c r="H79" s="229"/>
      <c r="I79" s="102"/>
      <c r="J79" s="102"/>
      <c r="K79" s="229"/>
      <c r="M79" s="102"/>
      <c r="N79" s="102"/>
      <c r="O79" s="104"/>
      <c r="P79" s="229"/>
      <c r="Q79" s="102"/>
      <c r="R79" s="102"/>
      <c r="S79" s="104"/>
      <c r="T79" s="229"/>
      <c r="V79" s="106"/>
      <c r="W79" s="106"/>
      <c r="X79" s="230"/>
      <c r="Y79" s="106"/>
      <c r="Z79" s="106"/>
      <c r="AA79" s="230"/>
    </row>
    <row r="80" spans="1:27" s="81" customFormat="1" ht="14.25" outlineLevel="1">
      <c r="A80" s="333"/>
      <c r="B80" s="226" t="s">
        <v>135</v>
      </c>
      <c r="C80" s="90" t="s">
        <v>136</v>
      </c>
      <c r="D80" s="91"/>
      <c r="E80" s="81" t="s">
        <v>137</v>
      </c>
      <c r="F80" s="92">
        <v>18779</v>
      </c>
      <c r="G80" s="93">
        <v>13702</v>
      </c>
      <c r="H80" s="94">
        <v>0.37052984965698443</v>
      </c>
      <c r="I80" s="92">
        <v>81969</v>
      </c>
      <c r="J80" s="93">
        <v>62245</v>
      </c>
      <c r="K80" s="94">
        <v>0.31687685757892203</v>
      </c>
      <c r="M80" s="92">
        <v>3100</v>
      </c>
      <c r="N80" s="93">
        <v>2735</v>
      </c>
      <c r="O80" s="95">
        <v>365</v>
      </c>
      <c r="P80" s="94">
        <v>0.13345521023766005</v>
      </c>
      <c r="Q80" s="92">
        <v>14745</v>
      </c>
      <c r="R80" s="93">
        <v>10930</v>
      </c>
      <c r="S80" s="95">
        <v>3815</v>
      </c>
      <c r="T80" s="94">
        <v>0.34903934126258007</v>
      </c>
      <c r="V80" s="96">
        <v>16.50780126737313</v>
      </c>
      <c r="W80" s="97">
        <v>19.960589694935045</v>
      </c>
      <c r="X80" s="98">
        <v>-3.4527884275619165</v>
      </c>
      <c r="Y80" s="96">
        <v>17.98850785052886</v>
      </c>
      <c r="Z80" s="97">
        <v>17.559643344846975</v>
      </c>
      <c r="AA80" s="98">
        <v>0.42886450568188295</v>
      </c>
    </row>
    <row r="81" spans="1:27" s="81" customFormat="1" ht="14.25" outlineLevel="1">
      <c r="A81" s="333"/>
      <c r="B81" s="222"/>
      <c r="C81" s="100" t="s">
        <v>138</v>
      </c>
      <c r="D81" s="91"/>
      <c r="E81" s="81" t="s">
        <v>139</v>
      </c>
      <c r="F81" s="101">
        <v>8659</v>
      </c>
      <c r="G81" s="102">
        <v>8368</v>
      </c>
      <c r="H81" s="103">
        <v>0.03477533460803062</v>
      </c>
      <c r="I81" s="101">
        <v>38113</v>
      </c>
      <c r="J81" s="102">
        <v>33991</v>
      </c>
      <c r="K81" s="103">
        <v>0.12126739431025868</v>
      </c>
      <c r="M81" s="101">
        <v>2753</v>
      </c>
      <c r="N81" s="102">
        <v>2377</v>
      </c>
      <c r="O81" s="104">
        <v>376</v>
      </c>
      <c r="P81" s="103">
        <v>0.158182583087926</v>
      </c>
      <c r="Q81" s="101">
        <v>12178</v>
      </c>
      <c r="R81" s="102">
        <v>11009</v>
      </c>
      <c r="S81" s="104">
        <v>1169</v>
      </c>
      <c r="T81" s="103">
        <v>0.10618584794259234</v>
      </c>
      <c r="V81" s="105">
        <v>31.79350964314586</v>
      </c>
      <c r="W81" s="106">
        <v>28.405831739961755</v>
      </c>
      <c r="X81" s="107">
        <v>3.3876779031841053</v>
      </c>
      <c r="Y81" s="105">
        <v>31.952352215779396</v>
      </c>
      <c r="Z81" s="106">
        <v>32.387985054867464</v>
      </c>
      <c r="AA81" s="107">
        <v>-0.4356328390880684</v>
      </c>
    </row>
    <row r="82" spans="1:27" s="81" customFormat="1" ht="14.25" outlineLevel="1">
      <c r="A82" s="333"/>
      <c r="B82" s="222" t="s">
        <v>140</v>
      </c>
      <c r="C82" s="100" t="s">
        <v>141</v>
      </c>
      <c r="D82" s="91"/>
      <c r="E82" s="81" t="s">
        <v>142</v>
      </c>
      <c r="F82" s="101"/>
      <c r="G82" s="102"/>
      <c r="H82" s="103"/>
      <c r="I82" s="101"/>
      <c r="J82" s="102"/>
      <c r="K82" s="103"/>
      <c r="M82" s="101">
        <v>437</v>
      </c>
      <c r="N82" s="102">
        <v>730</v>
      </c>
      <c r="O82" s="104">
        <v>-293</v>
      </c>
      <c r="P82" s="103">
        <v>-0.4013698630136986</v>
      </c>
      <c r="Q82" s="101">
        <v>1170</v>
      </c>
      <c r="R82" s="102">
        <v>3562</v>
      </c>
      <c r="S82" s="104">
        <v>-2392</v>
      </c>
      <c r="T82" s="103">
        <v>-0.6715328467153285</v>
      </c>
      <c r="V82" s="105">
        <v>0</v>
      </c>
      <c r="W82" s="106">
        <v>0</v>
      </c>
      <c r="X82" s="107">
        <v>0</v>
      </c>
      <c r="Y82" s="105">
        <v>0</v>
      </c>
      <c r="Z82" s="106">
        <v>0</v>
      </c>
      <c r="AA82" s="107">
        <v>0</v>
      </c>
    </row>
    <row r="83" spans="1:27" s="81" customFormat="1" ht="14.25" outlineLevel="1">
      <c r="A83" s="333"/>
      <c r="B83" s="222" t="s">
        <v>135</v>
      </c>
      <c r="C83" s="136" t="s">
        <v>143</v>
      </c>
      <c r="D83" s="91"/>
      <c r="E83" s="81" t="s">
        <v>144</v>
      </c>
      <c r="F83" s="137">
        <v>3650</v>
      </c>
      <c r="G83" s="138">
        <v>4427</v>
      </c>
      <c r="H83" s="139">
        <v>-0.17551389202620282</v>
      </c>
      <c r="I83" s="137">
        <v>12150</v>
      </c>
      <c r="J83" s="138">
        <v>13686</v>
      </c>
      <c r="K83" s="139">
        <v>-0.1122314774221832</v>
      </c>
      <c r="M83" s="137">
        <v>1250</v>
      </c>
      <c r="N83" s="138">
        <v>1569</v>
      </c>
      <c r="O83" s="140">
        <v>-319</v>
      </c>
      <c r="P83" s="139">
        <v>-0.2033142128744423</v>
      </c>
      <c r="Q83" s="137">
        <v>2946</v>
      </c>
      <c r="R83" s="138">
        <v>3237</v>
      </c>
      <c r="S83" s="140">
        <v>-291</v>
      </c>
      <c r="T83" s="139">
        <v>-0.08989805375347548</v>
      </c>
      <c r="V83" s="141">
        <v>34.24657534246575</v>
      </c>
      <c r="W83" s="142">
        <v>35.44160831262706</v>
      </c>
      <c r="X83" s="143">
        <v>-1.1950329701613072</v>
      </c>
      <c r="Y83" s="141">
        <v>24.246913580246915</v>
      </c>
      <c r="Z83" s="142">
        <v>23.65190705830776</v>
      </c>
      <c r="AA83" s="143">
        <v>0.5950065219391547</v>
      </c>
    </row>
    <row r="84" spans="1:27" s="149" customFormat="1" ht="15">
      <c r="A84" s="334"/>
      <c r="B84" s="144"/>
      <c r="C84" s="223" t="s">
        <v>145</v>
      </c>
      <c r="D84" s="117"/>
      <c r="E84" s="81" t="s">
        <v>146</v>
      </c>
      <c r="F84" s="146">
        <v>31088</v>
      </c>
      <c r="G84" s="147">
        <v>26497</v>
      </c>
      <c r="H84" s="148">
        <v>0.17326489791297117</v>
      </c>
      <c r="I84" s="146">
        <v>132232</v>
      </c>
      <c r="J84" s="147">
        <v>109922</v>
      </c>
      <c r="K84" s="148">
        <v>0.2029621003984643</v>
      </c>
      <c r="M84" s="146">
        <v>7540</v>
      </c>
      <c r="N84" s="147">
        <v>7411</v>
      </c>
      <c r="O84" s="150">
        <v>129</v>
      </c>
      <c r="P84" s="148">
        <v>0.017406557819457547</v>
      </c>
      <c r="Q84" s="146">
        <v>31039</v>
      </c>
      <c r="R84" s="147">
        <v>28738</v>
      </c>
      <c r="S84" s="150">
        <v>2301</v>
      </c>
      <c r="T84" s="148">
        <v>0.0800682023801238</v>
      </c>
      <c r="V84" s="151">
        <v>22.848044261451363</v>
      </c>
      <c r="W84" s="152">
        <v>27.969204060837072</v>
      </c>
      <c r="X84" s="153">
        <v>-5.121159799385708</v>
      </c>
      <c r="Y84" s="151">
        <v>22.588329602516787</v>
      </c>
      <c r="Z84" s="152">
        <v>26.14399301322756</v>
      </c>
      <c r="AA84" s="153">
        <v>-3.5556634107107747</v>
      </c>
    </row>
    <row r="85" spans="1:27" s="167" customFormat="1" ht="15.75">
      <c r="A85" s="231"/>
      <c r="B85" s="232" t="s">
        <v>147</v>
      </c>
      <c r="C85" s="233"/>
      <c r="D85" s="56"/>
      <c r="E85" s="190" t="s">
        <v>148</v>
      </c>
      <c r="F85" s="234">
        <v>374283</v>
      </c>
      <c r="G85" s="235">
        <v>349665</v>
      </c>
      <c r="H85" s="236">
        <v>0.07040453005019076</v>
      </c>
      <c r="I85" s="234">
        <v>1604562</v>
      </c>
      <c r="J85" s="235">
        <v>1411236</v>
      </c>
      <c r="K85" s="236">
        <v>0.13699055296208407</v>
      </c>
      <c r="M85" s="234">
        <v>40197</v>
      </c>
      <c r="N85" s="235">
        <v>40301</v>
      </c>
      <c r="O85" s="237">
        <v>-104</v>
      </c>
      <c r="P85" s="236">
        <v>-0.002580581127019199</v>
      </c>
      <c r="Q85" s="234">
        <v>155205</v>
      </c>
      <c r="R85" s="235">
        <v>149228</v>
      </c>
      <c r="S85" s="237">
        <v>5977</v>
      </c>
      <c r="T85" s="236">
        <v>0.040052805103599765</v>
      </c>
      <c r="V85" s="238">
        <v>10.622977800220688</v>
      </c>
      <c r="W85" s="239">
        <v>11.316831824746542</v>
      </c>
      <c r="X85" s="240">
        <v>-0.6938540245258533</v>
      </c>
      <c r="Y85" s="238">
        <v>9.599816024559974</v>
      </c>
      <c r="Z85" s="239">
        <v>10.321873875099557</v>
      </c>
      <c r="AA85" s="240">
        <v>-0.7220578505395832</v>
      </c>
    </row>
    <row r="86" spans="6:27" s="117" customFormat="1" ht="15" customHeight="1">
      <c r="F86" s="183"/>
      <c r="G86" s="183"/>
      <c r="H86" s="184"/>
      <c r="I86" s="183"/>
      <c r="J86" s="183"/>
      <c r="K86" s="184"/>
      <c r="M86" s="183"/>
      <c r="N86" s="183"/>
      <c r="O86" s="199"/>
      <c r="P86" s="184"/>
      <c r="Q86" s="183"/>
      <c r="R86" s="183"/>
      <c r="S86" s="199"/>
      <c r="T86" s="184"/>
      <c r="V86" s="188"/>
      <c r="W86" s="188"/>
      <c r="X86" s="189"/>
      <c r="Y86" s="188"/>
      <c r="Z86" s="188"/>
      <c r="AA86" s="189"/>
    </row>
    <row r="87" spans="1:27" s="81" customFormat="1" ht="14.25" outlineLevel="1">
      <c r="A87" s="332" t="s">
        <v>149</v>
      </c>
      <c r="B87" s="89"/>
      <c r="C87" s="90" t="s">
        <v>150</v>
      </c>
      <c r="D87" s="91"/>
      <c r="E87" s="81" t="s">
        <v>151</v>
      </c>
      <c r="F87" s="92">
        <v>66</v>
      </c>
      <c r="G87" s="93">
        <v>187</v>
      </c>
      <c r="H87" s="94">
        <v>-0.6470588235294117</v>
      </c>
      <c r="I87" s="92">
        <v>330</v>
      </c>
      <c r="J87" s="93">
        <v>834</v>
      </c>
      <c r="K87" s="94">
        <v>-0.60431654676259</v>
      </c>
      <c r="M87" s="92">
        <v>0</v>
      </c>
      <c r="N87" s="93">
        <v>0</v>
      </c>
      <c r="O87" s="95">
        <v>0</v>
      </c>
      <c r="P87" s="94">
        <v>0</v>
      </c>
      <c r="Q87" s="92">
        <v>0</v>
      </c>
      <c r="R87" s="93">
        <v>0</v>
      </c>
      <c r="S87" s="95">
        <v>0</v>
      </c>
      <c r="T87" s="94">
        <v>0</v>
      </c>
      <c r="V87" s="96">
        <v>0</v>
      </c>
      <c r="W87" s="97">
        <v>0</v>
      </c>
      <c r="X87" s="98">
        <v>0</v>
      </c>
      <c r="Y87" s="96">
        <v>0</v>
      </c>
      <c r="Z87" s="97">
        <v>0</v>
      </c>
      <c r="AA87" s="98">
        <v>0</v>
      </c>
    </row>
    <row r="88" spans="1:27" s="81" customFormat="1" ht="14.25" outlineLevel="1">
      <c r="A88" s="337"/>
      <c r="B88" s="99"/>
      <c r="C88" s="100" t="s">
        <v>152</v>
      </c>
      <c r="D88" s="91"/>
      <c r="E88" s="81" t="s">
        <v>153</v>
      </c>
      <c r="F88" s="101">
        <v>251</v>
      </c>
      <c r="G88" s="102">
        <v>250</v>
      </c>
      <c r="H88" s="103">
        <v>0.0040000000000000036</v>
      </c>
      <c r="I88" s="101">
        <v>1255</v>
      </c>
      <c r="J88" s="102">
        <v>1650</v>
      </c>
      <c r="K88" s="103">
        <v>-0.23939393939393938</v>
      </c>
      <c r="M88" s="101">
        <v>0</v>
      </c>
      <c r="N88" s="102">
        <v>0</v>
      </c>
      <c r="O88" s="104">
        <v>0</v>
      </c>
      <c r="P88" s="103">
        <v>0</v>
      </c>
      <c r="Q88" s="101">
        <v>0</v>
      </c>
      <c r="R88" s="102">
        <v>0</v>
      </c>
      <c r="S88" s="104">
        <v>0</v>
      </c>
      <c r="T88" s="103">
        <v>0</v>
      </c>
      <c r="V88" s="105">
        <v>0</v>
      </c>
      <c r="W88" s="106">
        <v>0</v>
      </c>
      <c r="X88" s="107">
        <v>0</v>
      </c>
      <c r="Y88" s="105">
        <v>0</v>
      </c>
      <c r="Z88" s="106">
        <v>0</v>
      </c>
      <c r="AA88" s="107">
        <v>0</v>
      </c>
    </row>
    <row r="89" spans="1:27" s="81" customFormat="1" ht="14.25" outlineLevel="1">
      <c r="A89" s="337"/>
      <c r="B89" s="99"/>
      <c r="C89" s="100" t="s">
        <v>154</v>
      </c>
      <c r="D89" s="91"/>
      <c r="E89" s="81" t="s">
        <v>155</v>
      </c>
      <c r="F89" s="101">
        <v>250</v>
      </c>
      <c r="G89" s="102">
        <v>250</v>
      </c>
      <c r="H89" s="103">
        <v>0</v>
      </c>
      <c r="I89" s="101">
        <v>1251</v>
      </c>
      <c r="J89" s="102">
        <v>1059</v>
      </c>
      <c r="K89" s="103">
        <v>0.18130311614730865</v>
      </c>
      <c r="M89" s="101">
        <v>0</v>
      </c>
      <c r="N89" s="102">
        <v>0</v>
      </c>
      <c r="O89" s="104">
        <v>0</v>
      </c>
      <c r="P89" s="103">
        <v>0</v>
      </c>
      <c r="Q89" s="101">
        <v>0</v>
      </c>
      <c r="R89" s="102">
        <v>0</v>
      </c>
      <c r="S89" s="104">
        <v>0</v>
      </c>
      <c r="T89" s="103">
        <v>0</v>
      </c>
      <c r="V89" s="105">
        <v>0</v>
      </c>
      <c r="W89" s="106">
        <v>0</v>
      </c>
      <c r="X89" s="107">
        <v>0</v>
      </c>
      <c r="Y89" s="105">
        <v>0</v>
      </c>
      <c r="Z89" s="106">
        <v>0</v>
      </c>
      <c r="AA89" s="107">
        <v>0</v>
      </c>
    </row>
    <row r="90" spans="1:27" s="81" customFormat="1" ht="14.25" outlineLevel="1">
      <c r="A90" s="337"/>
      <c r="B90" s="99"/>
      <c r="C90" s="100" t="s">
        <v>156</v>
      </c>
      <c r="D90" s="91"/>
      <c r="E90" s="81" t="s">
        <v>157</v>
      </c>
      <c r="F90" s="101">
        <v>242</v>
      </c>
      <c r="G90" s="102">
        <v>240</v>
      </c>
      <c r="H90" s="103">
        <v>0.008333333333333304</v>
      </c>
      <c r="I90" s="101">
        <v>1210</v>
      </c>
      <c r="J90" s="102">
        <v>1443</v>
      </c>
      <c r="K90" s="103">
        <v>-0.16146916146916157</v>
      </c>
      <c r="M90" s="101">
        <v>0</v>
      </c>
      <c r="N90" s="102">
        <v>0</v>
      </c>
      <c r="O90" s="104">
        <v>0</v>
      </c>
      <c r="P90" s="103">
        <v>0</v>
      </c>
      <c r="Q90" s="101">
        <v>0</v>
      </c>
      <c r="R90" s="102">
        <v>0</v>
      </c>
      <c r="S90" s="104">
        <v>0</v>
      </c>
      <c r="T90" s="103">
        <v>0</v>
      </c>
      <c r="V90" s="105">
        <v>0</v>
      </c>
      <c r="W90" s="106">
        <v>0</v>
      </c>
      <c r="X90" s="107">
        <v>0</v>
      </c>
      <c r="Y90" s="105">
        <v>0</v>
      </c>
      <c r="Z90" s="106">
        <v>0</v>
      </c>
      <c r="AA90" s="107">
        <v>0</v>
      </c>
    </row>
    <row r="91" spans="1:27" s="81" customFormat="1" ht="14.25" outlineLevel="1">
      <c r="A91" s="337"/>
      <c r="B91" s="99"/>
      <c r="C91" s="100" t="s">
        <v>158</v>
      </c>
      <c r="D91" s="91"/>
      <c r="E91" s="81" t="s">
        <v>159</v>
      </c>
      <c r="F91" s="101">
        <v>55</v>
      </c>
      <c r="G91" s="102">
        <v>4</v>
      </c>
      <c r="H91" s="103">
        <v>12.75</v>
      </c>
      <c r="I91" s="101">
        <v>275</v>
      </c>
      <c r="J91" s="102">
        <v>79</v>
      </c>
      <c r="K91" s="103">
        <v>2.4810126582278484</v>
      </c>
      <c r="M91" s="101">
        <v>0</v>
      </c>
      <c r="N91" s="102">
        <v>0</v>
      </c>
      <c r="O91" s="104">
        <v>0</v>
      </c>
      <c r="P91" s="103">
        <v>0</v>
      </c>
      <c r="Q91" s="101">
        <v>0</v>
      </c>
      <c r="R91" s="102">
        <v>0</v>
      </c>
      <c r="S91" s="104">
        <v>0</v>
      </c>
      <c r="T91" s="103">
        <v>0</v>
      </c>
      <c r="V91" s="105">
        <v>0</v>
      </c>
      <c r="W91" s="106">
        <v>0</v>
      </c>
      <c r="X91" s="107">
        <v>0</v>
      </c>
      <c r="Y91" s="105">
        <v>0</v>
      </c>
      <c r="Z91" s="106">
        <v>0</v>
      </c>
      <c r="AA91" s="107">
        <v>0</v>
      </c>
    </row>
    <row r="92" spans="1:27" s="81" customFormat="1" ht="14.25" outlineLevel="1">
      <c r="A92" s="337"/>
      <c r="B92" s="99"/>
      <c r="C92" s="100" t="s">
        <v>160</v>
      </c>
      <c r="D92" s="91"/>
      <c r="E92" s="81" t="s">
        <v>161</v>
      </c>
      <c r="F92" s="101">
        <v>188</v>
      </c>
      <c r="G92" s="102">
        <v>183</v>
      </c>
      <c r="H92" s="103">
        <v>0.02732240437158473</v>
      </c>
      <c r="I92" s="101">
        <v>931</v>
      </c>
      <c r="J92" s="102">
        <v>915</v>
      </c>
      <c r="K92" s="103">
        <v>0.017486338797814138</v>
      </c>
      <c r="M92" s="101">
        <v>11</v>
      </c>
      <c r="N92" s="102">
        <v>8</v>
      </c>
      <c r="O92" s="104">
        <v>3</v>
      </c>
      <c r="P92" s="103">
        <v>0.375</v>
      </c>
      <c r="Q92" s="101">
        <v>46</v>
      </c>
      <c r="R92" s="102">
        <v>61</v>
      </c>
      <c r="S92" s="104">
        <v>-15</v>
      </c>
      <c r="T92" s="103">
        <v>-0.24590163934426235</v>
      </c>
      <c r="V92" s="105">
        <v>5.851063829787234</v>
      </c>
      <c r="W92" s="106">
        <v>4.371584699453552</v>
      </c>
      <c r="X92" s="107">
        <v>1.479479130333682</v>
      </c>
      <c r="Y92" s="105">
        <v>4.9409237379162185</v>
      </c>
      <c r="Z92" s="106">
        <v>6.666666666666667</v>
      </c>
      <c r="AA92" s="107">
        <v>-1.7257429287504484</v>
      </c>
    </row>
    <row r="93" spans="1:27" s="81" customFormat="1" ht="14.25" outlineLevel="1">
      <c r="A93" s="337"/>
      <c r="B93" s="99"/>
      <c r="C93" s="100" t="s">
        <v>162</v>
      </c>
      <c r="D93" s="91"/>
      <c r="E93" s="81" t="s">
        <v>163</v>
      </c>
      <c r="F93" s="101">
        <v>21062</v>
      </c>
      <c r="G93" s="102">
        <v>14944</v>
      </c>
      <c r="H93" s="103">
        <v>0.409395074946467</v>
      </c>
      <c r="I93" s="101">
        <v>89866</v>
      </c>
      <c r="J93" s="102">
        <v>65815</v>
      </c>
      <c r="K93" s="103">
        <v>0.3654334118362077</v>
      </c>
      <c r="M93" s="101">
        <v>3477</v>
      </c>
      <c r="N93" s="102">
        <v>2570</v>
      </c>
      <c r="O93" s="104">
        <v>907</v>
      </c>
      <c r="P93" s="103">
        <v>0.35291828793774327</v>
      </c>
      <c r="Q93" s="101">
        <v>16290</v>
      </c>
      <c r="R93" s="102">
        <v>12594</v>
      </c>
      <c r="S93" s="104">
        <v>3696</v>
      </c>
      <c r="T93" s="103">
        <v>0.2934730824202001</v>
      </c>
      <c r="V93" s="105">
        <v>16.508403760326654</v>
      </c>
      <c r="W93" s="106">
        <v>17.197537473233407</v>
      </c>
      <c r="X93" s="107">
        <v>-0.6891337129067523</v>
      </c>
      <c r="Y93" s="105">
        <v>18.12698907261923</v>
      </c>
      <c r="Z93" s="106">
        <v>19.135455443288006</v>
      </c>
      <c r="AA93" s="107">
        <v>-1.0084663706687742</v>
      </c>
    </row>
    <row r="94" spans="1:27" s="81" customFormat="1" ht="14.25" outlineLevel="1">
      <c r="A94" s="337"/>
      <c r="B94" s="99"/>
      <c r="C94" s="100" t="s">
        <v>164</v>
      </c>
      <c r="D94" s="91"/>
      <c r="E94" s="81" t="s">
        <v>165</v>
      </c>
      <c r="F94" s="101">
        <v>1291</v>
      </c>
      <c r="G94" s="102">
        <v>2131</v>
      </c>
      <c r="H94" s="103">
        <v>-0.3941811356170811</v>
      </c>
      <c r="I94" s="101">
        <v>7103</v>
      </c>
      <c r="J94" s="102">
        <v>9230</v>
      </c>
      <c r="K94" s="103">
        <v>-0.23044420368364038</v>
      </c>
      <c r="M94" s="101">
        <v>30</v>
      </c>
      <c r="N94" s="102">
        <v>39</v>
      </c>
      <c r="O94" s="104">
        <v>-9</v>
      </c>
      <c r="P94" s="103">
        <v>-0.23076923076923073</v>
      </c>
      <c r="Q94" s="101">
        <v>223</v>
      </c>
      <c r="R94" s="102">
        <v>232</v>
      </c>
      <c r="S94" s="104">
        <v>-9</v>
      </c>
      <c r="T94" s="103">
        <v>-0.03879310344827591</v>
      </c>
      <c r="V94" s="105">
        <v>2.3237800154918666</v>
      </c>
      <c r="W94" s="106">
        <v>1.8301267010793054</v>
      </c>
      <c r="X94" s="107">
        <v>0.4936533144125612</v>
      </c>
      <c r="Y94" s="105">
        <v>3.1395185133042376</v>
      </c>
      <c r="Z94" s="106">
        <v>2.513542795232936</v>
      </c>
      <c r="AA94" s="107">
        <v>0.6259757180713015</v>
      </c>
    </row>
    <row r="95" spans="1:27" s="81" customFormat="1" ht="14.25" outlineLevel="1">
      <c r="A95" s="337"/>
      <c r="B95" s="99"/>
      <c r="C95" s="100" t="s">
        <v>166</v>
      </c>
      <c r="D95" s="91"/>
      <c r="E95" s="81" t="s">
        <v>167</v>
      </c>
      <c r="F95" s="101">
        <v>296</v>
      </c>
      <c r="G95" s="102">
        <v>292</v>
      </c>
      <c r="H95" s="103">
        <v>0.013698630136986134</v>
      </c>
      <c r="I95" s="101">
        <v>1480</v>
      </c>
      <c r="J95" s="102">
        <v>1528</v>
      </c>
      <c r="K95" s="103">
        <v>-0.03141361256544506</v>
      </c>
      <c r="M95" s="101">
        <v>0</v>
      </c>
      <c r="N95" s="102">
        <v>0</v>
      </c>
      <c r="O95" s="104">
        <v>0</v>
      </c>
      <c r="P95" s="103">
        <v>0</v>
      </c>
      <c r="Q95" s="101">
        <v>6</v>
      </c>
      <c r="R95" s="102">
        <v>21</v>
      </c>
      <c r="S95" s="104">
        <v>-15</v>
      </c>
      <c r="T95" s="103">
        <v>-0.7142857142857143</v>
      </c>
      <c r="V95" s="105">
        <v>0</v>
      </c>
      <c r="W95" s="106">
        <v>0</v>
      </c>
      <c r="X95" s="107">
        <v>0</v>
      </c>
      <c r="Y95" s="105">
        <v>0.40540540540540543</v>
      </c>
      <c r="Z95" s="106">
        <v>1.37434554973822</v>
      </c>
      <c r="AA95" s="107">
        <v>-0.9689401443328145</v>
      </c>
    </row>
    <row r="96" spans="1:27" s="81" customFormat="1" ht="14.25" outlineLevel="1">
      <c r="A96" s="337"/>
      <c r="B96" s="99"/>
      <c r="C96" s="100" t="s">
        <v>168</v>
      </c>
      <c r="D96" s="91"/>
      <c r="E96" s="81" t="s">
        <v>169</v>
      </c>
      <c r="F96" s="101">
        <v>266</v>
      </c>
      <c r="G96" s="102">
        <v>250</v>
      </c>
      <c r="H96" s="103">
        <v>0.06400000000000006</v>
      </c>
      <c r="I96" s="101">
        <v>1330</v>
      </c>
      <c r="J96" s="102">
        <v>1650</v>
      </c>
      <c r="K96" s="103">
        <v>-0.19393939393939386</v>
      </c>
      <c r="M96" s="101">
        <v>0</v>
      </c>
      <c r="N96" s="102">
        <v>0</v>
      </c>
      <c r="O96" s="104">
        <v>0</v>
      </c>
      <c r="P96" s="103">
        <v>0</v>
      </c>
      <c r="Q96" s="101">
        <v>0</v>
      </c>
      <c r="R96" s="102">
        <v>0</v>
      </c>
      <c r="S96" s="104">
        <v>0</v>
      </c>
      <c r="T96" s="103">
        <v>0</v>
      </c>
      <c r="V96" s="105">
        <v>0</v>
      </c>
      <c r="W96" s="106">
        <v>0</v>
      </c>
      <c r="X96" s="107">
        <v>0</v>
      </c>
      <c r="Y96" s="105">
        <v>0</v>
      </c>
      <c r="Z96" s="106">
        <v>0</v>
      </c>
      <c r="AA96" s="107">
        <v>0</v>
      </c>
    </row>
    <row r="97" spans="1:27" s="81" customFormat="1" ht="14.25" outlineLevel="1">
      <c r="A97" s="337"/>
      <c r="B97" s="99"/>
      <c r="C97" s="100" t="s">
        <v>170</v>
      </c>
      <c r="D97" s="91"/>
      <c r="E97" s="81" t="s">
        <v>171</v>
      </c>
      <c r="F97" s="101">
        <v>15</v>
      </c>
      <c r="G97" s="102">
        <v>10</v>
      </c>
      <c r="H97" s="103">
        <v>0.5</v>
      </c>
      <c r="I97" s="101">
        <v>75</v>
      </c>
      <c r="J97" s="102">
        <v>72</v>
      </c>
      <c r="K97" s="103">
        <v>0.04166666666666674</v>
      </c>
      <c r="M97" s="101">
        <v>0</v>
      </c>
      <c r="N97" s="102">
        <v>0</v>
      </c>
      <c r="O97" s="104">
        <v>0</v>
      </c>
      <c r="P97" s="103">
        <v>0</v>
      </c>
      <c r="Q97" s="101">
        <v>0</v>
      </c>
      <c r="R97" s="102">
        <v>0</v>
      </c>
      <c r="S97" s="104">
        <v>0</v>
      </c>
      <c r="T97" s="103">
        <v>0</v>
      </c>
      <c r="V97" s="105">
        <v>0</v>
      </c>
      <c r="W97" s="106">
        <v>0</v>
      </c>
      <c r="X97" s="107">
        <v>0</v>
      </c>
      <c r="Y97" s="105">
        <v>0</v>
      </c>
      <c r="Z97" s="106">
        <v>0</v>
      </c>
      <c r="AA97" s="107">
        <v>0</v>
      </c>
    </row>
    <row r="98" spans="1:27" s="81" customFormat="1" ht="14.25" outlineLevel="1">
      <c r="A98" s="337"/>
      <c r="B98" s="99"/>
      <c r="C98" s="100" t="s">
        <v>172</v>
      </c>
      <c r="D98" s="91"/>
      <c r="E98" s="81" t="s">
        <v>173</v>
      </c>
      <c r="F98" s="101">
        <v>6448</v>
      </c>
      <c r="G98" s="102">
        <v>6530</v>
      </c>
      <c r="H98" s="103">
        <v>-0.012557427258805376</v>
      </c>
      <c r="I98" s="101">
        <v>31313</v>
      </c>
      <c r="J98" s="102">
        <v>31702</v>
      </c>
      <c r="K98" s="103">
        <v>-0.012270519210144437</v>
      </c>
      <c r="M98" s="101">
        <v>189</v>
      </c>
      <c r="N98" s="102">
        <v>148</v>
      </c>
      <c r="O98" s="104">
        <v>41</v>
      </c>
      <c r="P98" s="103">
        <v>0.277027027027027</v>
      </c>
      <c r="Q98" s="101">
        <v>943</v>
      </c>
      <c r="R98" s="102">
        <v>854</v>
      </c>
      <c r="S98" s="104">
        <v>89</v>
      </c>
      <c r="T98" s="103">
        <v>0.10421545667447307</v>
      </c>
      <c r="V98" s="105">
        <v>2.9311414392059554</v>
      </c>
      <c r="W98" s="106">
        <v>2.2664624808575806</v>
      </c>
      <c r="X98" s="107">
        <v>0.6646789583483748</v>
      </c>
      <c r="Y98" s="105">
        <v>3.0115287580238235</v>
      </c>
      <c r="Z98" s="106">
        <v>2.693836351018863</v>
      </c>
      <c r="AA98" s="107">
        <v>0.3176924070049605</v>
      </c>
    </row>
    <row r="99" spans="1:27" s="81" customFormat="1" ht="14.25" outlineLevel="1">
      <c r="A99" s="337"/>
      <c r="B99" s="99"/>
      <c r="C99" s="100" t="s">
        <v>174</v>
      </c>
      <c r="D99" s="91"/>
      <c r="E99" s="81" t="s">
        <v>175</v>
      </c>
      <c r="F99" s="101">
        <v>42</v>
      </c>
      <c r="G99" s="102">
        <v>60</v>
      </c>
      <c r="H99" s="103">
        <v>-0.3</v>
      </c>
      <c r="I99" s="101">
        <v>210</v>
      </c>
      <c r="J99" s="102">
        <v>223</v>
      </c>
      <c r="K99" s="103">
        <v>-0.058295964125560484</v>
      </c>
      <c r="M99" s="101">
        <v>0</v>
      </c>
      <c r="N99" s="102">
        <v>0</v>
      </c>
      <c r="O99" s="104">
        <v>0</v>
      </c>
      <c r="P99" s="103">
        <v>0</v>
      </c>
      <c r="Q99" s="101">
        <v>0</v>
      </c>
      <c r="R99" s="102">
        <v>0</v>
      </c>
      <c r="S99" s="104">
        <v>0</v>
      </c>
      <c r="T99" s="103">
        <v>0</v>
      </c>
      <c r="V99" s="105">
        <v>0</v>
      </c>
      <c r="W99" s="106">
        <v>0</v>
      </c>
      <c r="X99" s="107">
        <v>0</v>
      </c>
      <c r="Y99" s="105">
        <v>0</v>
      </c>
      <c r="Z99" s="106">
        <v>0</v>
      </c>
      <c r="AA99" s="107">
        <v>0</v>
      </c>
    </row>
    <row r="100" spans="1:27" s="81" customFormat="1" ht="14.25" outlineLevel="1">
      <c r="A100" s="337"/>
      <c r="B100" s="99"/>
      <c r="C100" s="100" t="s">
        <v>176</v>
      </c>
      <c r="D100" s="91"/>
      <c r="E100" s="81" t="s">
        <v>177</v>
      </c>
      <c r="F100" s="101">
        <v>1424</v>
      </c>
      <c r="G100" s="102">
        <v>1421</v>
      </c>
      <c r="H100" s="103">
        <v>0.002111189303307448</v>
      </c>
      <c r="I100" s="101">
        <v>9096</v>
      </c>
      <c r="J100" s="102">
        <v>8078</v>
      </c>
      <c r="K100" s="103">
        <v>0.12602129239910886</v>
      </c>
      <c r="M100" s="101">
        <v>228</v>
      </c>
      <c r="N100" s="102">
        <v>199</v>
      </c>
      <c r="O100" s="104">
        <v>29</v>
      </c>
      <c r="P100" s="103">
        <v>0.14572864321608048</v>
      </c>
      <c r="Q100" s="101">
        <v>1556</v>
      </c>
      <c r="R100" s="102">
        <v>1562</v>
      </c>
      <c r="S100" s="104">
        <v>-6</v>
      </c>
      <c r="T100" s="103">
        <v>-0.003841229193341844</v>
      </c>
      <c r="V100" s="105">
        <v>16.01123595505618</v>
      </c>
      <c r="W100" s="106">
        <v>14.004222378606615</v>
      </c>
      <c r="X100" s="107">
        <v>2.0070135764495642</v>
      </c>
      <c r="Y100" s="105">
        <v>17.106420404573438</v>
      </c>
      <c r="Z100" s="106">
        <v>19.336469423124537</v>
      </c>
      <c r="AA100" s="107">
        <v>-2.2300490185510995</v>
      </c>
    </row>
    <row r="101" spans="1:27" s="81" customFormat="1" ht="14.25" outlineLevel="1">
      <c r="A101" s="337"/>
      <c r="B101" s="99"/>
      <c r="C101" s="100" t="s">
        <v>178</v>
      </c>
      <c r="D101" s="91"/>
      <c r="E101" s="81" t="s">
        <v>179</v>
      </c>
      <c r="F101" s="101">
        <v>2850</v>
      </c>
      <c r="G101" s="102">
        <v>2860</v>
      </c>
      <c r="H101" s="103">
        <v>-0.0034965034965034336</v>
      </c>
      <c r="I101" s="101">
        <v>14421</v>
      </c>
      <c r="J101" s="102">
        <v>12310</v>
      </c>
      <c r="K101" s="103">
        <v>0.17148659626320062</v>
      </c>
      <c r="M101" s="101">
        <v>21</v>
      </c>
      <c r="N101" s="102">
        <v>12</v>
      </c>
      <c r="O101" s="104">
        <v>9</v>
      </c>
      <c r="P101" s="103">
        <v>0.75</v>
      </c>
      <c r="Q101" s="101">
        <v>103</v>
      </c>
      <c r="R101" s="102">
        <v>129</v>
      </c>
      <c r="S101" s="104">
        <v>-26</v>
      </c>
      <c r="T101" s="103">
        <v>-0.20155038759689925</v>
      </c>
      <c r="V101" s="105">
        <v>0.7368421052631579</v>
      </c>
      <c r="W101" s="106">
        <v>0.4195804195804196</v>
      </c>
      <c r="X101" s="107">
        <v>0.31726168568273827</v>
      </c>
      <c r="Y101" s="105">
        <v>0.7142361833437348</v>
      </c>
      <c r="Z101" s="106">
        <v>1.0479285134037368</v>
      </c>
      <c r="AA101" s="107">
        <v>-0.333692330060002</v>
      </c>
    </row>
    <row r="102" spans="1:27" s="81" customFormat="1" ht="14.25" outlineLevel="1">
      <c r="A102" s="337"/>
      <c r="B102" s="99"/>
      <c r="C102" s="100" t="s">
        <v>180</v>
      </c>
      <c r="D102" s="91"/>
      <c r="E102" s="81" t="s">
        <v>181</v>
      </c>
      <c r="F102" s="101">
        <v>7</v>
      </c>
      <c r="G102" s="102">
        <v>18</v>
      </c>
      <c r="H102" s="103">
        <v>-0.611111111111111</v>
      </c>
      <c r="I102" s="101">
        <v>35</v>
      </c>
      <c r="J102" s="102">
        <v>76</v>
      </c>
      <c r="K102" s="103">
        <v>-0.5394736842105263</v>
      </c>
      <c r="M102" s="101">
        <v>0</v>
      </c>
      <c r="N102" s="102">
        <v>0</v>
      </c>
      <c r="O102" s="104">
        <v>0</v>
      </c>
      <c r="P102" s="103">
        <v>0</v>
      </c>
      <c r="Q102" s="101">
        <v>0</v>
      </c>
      <c r="R102" s="102">
        <v>0</v>
      </c>
      <c r="S102" s="104">
        <v>0</v>
      </c>
      <c r="T102" s="103">
        <v>0</v>
      </c>
      <c r="V102" s="105">
        <v>0</v>
      </c>
      <c r="W102" s="106">
        <v>0</v>
      </c>
      <c r="X102" s="107">
        <v>0</v>
      </c>
      <c r="Y102" s="105">
        <v>0</v>
      </c>
      <c r="Z102" s="106">
        <v>0</v>
      </c>
      <c r="AA102" s="107">
        <v>0</v>
      </c>
    </row>
    <row r="103" spans="1:27" s="81" customFormat="1" ht="14.25" outlineLevel="1">
      <c r="A103" s="337"/>
      <c r="B103" s="99"/>
      <c r="C103" s="100" t="s">
        <v>182</v>
      </c>
      <c r="D103" s="91"/>
      <c r="E103" s="81" t="s">
        <v>183</v>
      </c>
      <c r="F103" s="101">
        <v>394</v>
      </c>
      <c r="G103" s="102">
        <v>446</v>
      </c>
      <c r="H103" s="103">
        <v>-0.11659192825112097</v>
      </c>
      <c r="I103" s="101">
        <v>2482</v>
      </c>
      <c r="J103" s="102">
        <v>2232</v>
      </c>
      <c r="K103" s="103">
        <v>0.11200716845878111</v>
      </c>
      <c r="M103" s="101">
        <v>75</v>
      </c>
      <c r="N103" s="102">
        <v>73</v>
      </c>
      <c r="O103" s="104">
        <v>2</v>
      </c>
      <c r="P103" s="103">
        <v>0.027397260273972712</v>
      </c>
      <c r="Q103" s="101">
        <v>457</v>
      </c>
      <c r="R103" s="102">
        <v>465</v>
      </c>
      <c r="S103" s="104">
        <v>-8</v>
      </c>
      <c r="T103" s="103">
        <v>-0.017204301075268824</v>
      </c>
      <c r="V103" s="105">
        <v>19.035532994923855</v>
      </c>
      <c r="W103" s="106">
        <v>16.367713004484308</v>
      </c>
      <c r="X103" s="107">
        <v>2.667819990439547</v>
      </c>
      <c r="Y103" s="105">
        <v>18.412570507655122</v>
      </c>
      <c r="Z103" s="106">
        <v>20.833333333333336</v>
      </c>
      <c r="AA103" s="107">
        <v>-2.4207628256782137</v>
      </c>
    </row>
    <row r="104" spans="1:27" s="81" customFormat="1" ht="14.25" outlineLevel="1">
      <c r="A104" s="337"/>
      <c r="B104" s="99"/>
      <c r="C104" s="100" t="s">
        <v>184</v>
      </c>
      <c r="D104" s="91"/>
      <c r="E104" s="81" t="s">
        <v>185</v>
      </c>
      <c r="F104" s="101">
        <v>99</v>
      </c>
      <c r="G104" s="102">
        <v>100</v>
      </c>
      <c r="H104" s="103">
        <v>-0.01</v>
      </c>
      <c r="I104" s="101">
        <v>363</v>
      </c>
      <c r="J104" s="102">
        <v>500</v>
      </c>
      <c r="K104" s="103">
        <v>-0.274</v>
      </c>
      <c r="M104" s="101">
        <v>0</v>
      </c>
      <c r="N104" s="102">
        <v>0</v>
      </c>
      <c r="O104" s="104">
        <v>0</v>
      </c>
      <c r="P104" s="103">
        <v>0</v>
      </c>
      <c r="Q104" s="101">
        <v>0</v>
      </c>
      <c r="R104" s="102">
        <v>0</v>
      </c>
      <c r="S104" s="104">
        <v>0</v>
      </c>
      <c r="T104" s="103">
        <v>0</v>
      </c>
      <c r="V104" s="105">
        <v>0</v>
      </c>
      <c r="W104" s="106">
        <v>0</v>
      </c>
      <c r="X104" s="107">
        <v>0</v>
      </c>
      <c r="Y104" s="105">
        <v>0</v>
      </c>
      <c r="Z104" s="106">
        <v>0</v>
      </c>
      <c r="AA104" s="107">
        <v>0</v>
      </c>
    </row>
    <row r="105" spans="1:27" s="81" customFormat="1" ht="14.25" outlineLevel="1">
      <c r="A105" s="337"/>
      <c r="B105" s="99"/>
      <c r="C105" s="100" t="s">
        <v>186</v>
      </c>
      <c r="D105" s="91"/>
      <c r="E105" s="81" t="s">
        <v>187</v>
      </c>
      <c r="F105" s="101">
        <v>848</v>
      </c>
      <c r="G105" s="102">
        <v>787</v>
      </c>
      <c r="H105" s="103">
        <v>0.07750952986022885</v>
      </c>
      <c r="I105" s="101">
        <v>3933</v>
      </c>
      <c r="J105" s="102">
        <v>4371</v>
      </c>
      <c r="K105" s="103">
        <v>-0.1002059025394646</v>
      </c>
      <c r="M105" s="101">
        <v>15</v>
      </c>
      <c r="N105" s="102">
        <v>15</v>
      </c>
      <c r="O105" s="104">
        <v>0</v>
      </c>
      <c r="P105" s="103">
        <v>0</v>
      </c>
      <c r="Q105" s="101">
        <v>109</v>
      </c>
      <c r="R105" s="102">
        <v>119</v>
      </c>
      <c r="S105" s="104">
        <v>-10</v>
      </c>
      <c r="T105" s="103">
        <v>-0.08403361344537819</v>
      </c>
      <c r="V105" s="105">
        <v>1.7688679245283019</v>
      </c>
      <c r="W105" s="106">
        <v>1.9059720457433296</v>
      </c>
      <c r="X105" s="107">
        <v>-0.13710412121502769</v>
      </c>
      <c r="Y105" s="105">
        <v>2.7714213068904145</v>
      </c>
      <c r="Z105" s="106">
        <v>2.722489132921528</v>
      </c>
      <c r="AA105" s="107">
        <v>0.048932173968886605</v>
      </c>
    </row>
    <row r="106" spans="1:27" s="81" customFormat="1" ht="14.25" outlineLevel="1">
      <c r="A106" s="337"/>
      <c r="B106" s="99"/>
      <c r="C106" s="100" t="s">
        <v>188</v>
      </c>
      <c r="D106" s="91"/>
      <c r="E106" s="81" t="s">
        <v>189</v>
      </c>
      <c r="F106" s="101">
        <v>141</v>
      </c>
      <c r="G106" s="102">
        <v>70</v>
      </c>
      <c r="H106" s="103">
        <v>1.0142857142857142</v>
      </c>
      <c r="I106" s="101">
        <v>580</v>
      </c>
      <c r="J106" s="102">
        <v>338</v>
      </c>
      <c r="K106" s="103">
        <v>0.7159763313609471</v>
      </c>
      <c r="M106" s="101">
        <v>4</v>
      </c>
      <c r="N106" s="102">
        <v>0</v>
      </c>
      <c r="O106" s="104">
        <v>4</v>
      </c>
      <c r="P106" s="103">
        <v>0</v>
      </c>
      <c r="Q106" s="101">
        <v>11</v>
      </c>
      <c r="R106" s="102">
        <v>23</v>
      </c>
      <c r="S106" s="104">
        <v>-12</v>
      </c>
      <c r="T106" s="103">
        <v>-0.5217391304347826</v>
      </c>
      <c r="V106" s="105">
        <v>2.8368794326241136</v>
      </c>
      <c r="W106" s="106">
        <v>0</v>
      </c>
      <c r="X106" s="107">
        <v>2.8368794326241136</v>
      </c>
      <c r="Y106" s="105">
        <v>1.8965517241379306</v>
      </c>
      <c r="Z106" s="106">
        <v>6.804733727810652</v>
      </c>
      <c r="AA106" s="107">
        <v>-4.908182003672722</v>
      </c>
    </row>
    <row r="107" spans="1:27" s="81" customFormat="1" ht="14.25" outlineLevel="1">
      <c r="A107" s="337"/>
      <c r="B107" s="99"/>
      <c r="C107" s="100" t="s">
        <v>190</v>
      </c>
      <c r="D107" s="91"/>
      <c r="E107" s="81" t="s">
        <v>191</v>
      </c>
      <c r="F107" s="101">
        <v>350</v>
      </c>
      <c r="G107" s="102">
        <v>348</v>
      </c>
      <c r="H107" s="103">
        <v>0.005747126436781658</v>
      </c>
      <c r="I107" s="101">
        <v>1750</v>
      </c>
      <c r="J107" s="102">
        <v>1505</v>
      </c>
      <c r="K107" s="103">
        <v>0.16279069767441867</v>
      </c>
      <c r="M107" s="101">
        <v>0</v>
      </c>
      <c r="N107" s="102">
        <v>0</v>
      </c>
      <c r="O107" s="104">
        <v>0</v>
      </c>
      <c r="P107" s="103">
        <v>0</v>
      </c>
      <c r="Q107" s="101">
        <v>0</v>
      </c>
      <c r="R107" s="102">
        <v>0</v>
      </c>
      <c r="S107" s="104">
        <v>0</v>
      </c>
      <c r="T107" s="103">
        <v>0</v>
      </c>
      <c r="V107" s="105">
        <v>0</v>
      </c>
      <c r="W107" s="106">
        <v>0</v>
      </c>
      <c r="X107" s="107">
        <v>0</v>
      </c>
      <c r="Y107" s="105">
        <v>0</v>
      </c>
      <c r="Z107" s="106">
        <v>0</v>
      </c>
      <c r="AA107" s="107">
        <v>0</v>
      </c>
    </row>
    <row r="108" spans="1:27" s="81" customFormat="1" ht="14.25" outlineLevel="1">
      <c r="A108" s="337"/>
      <c r="B108" s="99"/>
      <c r="C108" s="100" t="s">
        <v>192</v>
      </c>
      <c r="D108" s="91"/>
      <c r="E108" s="81" t="s">
        <v>193</v>
      </c>
      <c r="F108" s="101">
        <v>919</v>
      </c>
      <c r="G108" s="102">
        <v>1170</v>
      </c>
      <c r="H108" s="103">
        <v>-0.21452991452991443</v>
      </c>
      <c r="I108" s="101">
        <v>7299</v>
      </c>
      <c r="J108" s="102">
        <v>7164</v>
      </c>
      <c r="K108" s="103">
        <v>0.018844221105527748</v>
      </c>
      <c r="M108" s="101">
        <v>173</v>
      </c>
      <c r="N108" s="102">
        <v>217</v>
      </c>
      <c r="O108" s="104">
        <v>-44</v>
      </c>
      <c r="P108" s="103">
        <v>-0.20276497695852536</v>
      </c>
      <c r="Q108" s="101">
        <v>1666</v>
      </c>
      <c r="R108" s="102">
        <v>1496</v>
      </c>
      <c r="S108" s="104">
        <v>170</v>
      </c>
      <c r="T108" s="103">
        <v>0.11363636363636354</v>
      </c>
      <c r="V108" s="105">
        <v>18.824809575625682</v>
      </c>
      <c r="W108" s="106">
        <v>18.54700854700855</v>
      </c>
      <c r="X108" s="107">
        <v>0.27780102861713374</v>
      </c>
      <c r="Y108" s="105">
        <v>22.82504452664749</v>
      </c>
      <c r="Z108" s="106">
        <v>20.8821887213847</v>
      </c>
      <c r="AA108" s="107">
        <v>1.9428558052627878</v>
      </c>
    </row>
    <row r="109" spans="1:27" s="81" customFormat="1" ht="14.25" outlineLevel="1">
      <c r="A109" s="337"/>
      <c r="B109" s="99"/>
      <c r="C109" s="100" t="s">
        <v>194</v>
      </c>
      <c r="D109" s="91"/>
      <c r="E109" s="81" t="s">
        <v>195</v>
      </c>
      <c r="F109" s="101">
        <v>84752</v>
      </c>
      <c r="G109" s="102">
        <v>85893</v>
      </c>
      <c r="H109" s="103">
        <v>-0.013283969590071387</v>
      </c>
      <c r="I109" s="101">
        <v>438474</v>
      </c>
      <c r="J109" s="102">
        <v>443657</v>
      </c>
      <c r="K109" s="103">
        <v>-0.011682448377913435</v>
      </c>
      <c r="M109" s="101">
        <v>1611</v>
      </c>
      <c r="N109" s="102">
        <v>1410</v>
      </c>
      <c r="O109" s="104">
        <v>201</v>
      </c>
      <c r="P109" s="103">
        <v>0.14255319148936163</v>
      </c>
      <c r="Q109" s="101">
        <v>7454</v>
      </c>
      <c r="R109" s="102">
        <v>8396</v>
      </c>
      <c r="S109" s="104">
        <v>-942</v>
      </c>
      <c r="T109" s="103">
        <v>-0.11219628394473558</v>
      </c>
      <c r="V109" s="105">
        <v>1.9008400981687747</v>
      </c>
      <c r="W109" s="106">
        <v>1.641577311305927</v>
      </c>
      <c r="X109" s="107">
        <v>0.25926278686284765</v>
      </c>
      <c r="Y109" s="105">
        <v>1.6999867723057691</v>
      </c>
      <c r="Z109" s="106">
        <v>1.8924529535203998</v>
      </c>
      <c r="AA109" s="107">
        <v>-0.19246618121463066</v>
      </c>
    </row>
    <row r="110" spans="1:27" s="81" customFormat="1" ht="14.25" outlineLevel="1">
      <c r="A110" s="337"/>
      <c r="B110" s="99"/>
      <c r="C110" s="100" t="s">
        <v>196</v>
      </c>
      <c r="D110" s="91"/>
      <c r="E110" s="81" t="s">
        <v>197</v>
      </c>
      <c r="F110" s="101">
        <v>3</v>
      </c>
      <c r="G110" s="102">
        <v>2</v>
      </c>
      <c r="H110" s="103">
        <v>0.5</v>
      </c>
      <c r="I110" s="101">
        <v>15</v>
      </c>
      <c r="J110" s="102">
        <v>11</v>
      </c>
      <c r="K110" s="103">
        <v>0.36363636363636376</v>
      </c>
      <c r="M110" s="101">
        <v>0</v>
      </c>
      <c r="N110" s="102">
        <v>0</v>
      </c>
      <c r="O110" s="104">
        <v>0</v>
      </c>
      <c r="P110" s="103">
        <v>0</v>
      </c>
      <c r="Q110" s="101">
        <v>0</v>
      </c>
      <c r="R110" s="102">
        <v>0</v>
      </c>
      <c r="S110" s="104">
        <v>0</v>
      </c>
      <c r="T110" s="103">
        <v>0</v>
      </c>
      <c r="V110" s="105">
        <v>0</v>
      </c>
      <c r="W110" s="106">
        <v>0</v>
      </c>
      <c r="X110" s="107">
        <v>0</v>
      </c>
      <c r="Y110" s="105">
        <v>0</v>
      </c>
      <c r="Z110" s="106">
        <v>0</v>
      </c>
      <c r="AA110" s="107">
        <v>0</v>
      </c>
    </row>
    <row r="111" spans="1:27" s="81" customFormat="1" ht="14.25" outlineLevel="1">
      <c r="A111" s="337"/>
      <c r="B111" s="99"/>
      <c r="C111" s="100" t="s">
        <v>198</v>
      </c>
      <c r="D111" s="91"/>
      <c r="E111" s="81" t="s">
        <v>199</v>
      </c>
      <c r="F111" s="101">
        <v>631</v>
      </c>
      <c r="G111" s="102">
        <v>810</v>
      </c>
      <c r="H111" s="103">
        <v>-0.22098765432098755</v>
      </c>
      <c r="I111" s="101">
        <v>3241</v>
      </c>
      <c r="J111" s="102">
        <v>3664</v>
      </c>
      <c r="K111" s="103">
        <v>-0.11544759825327511</v>
      </c>
      <c r="M111" s="101">
        <v>6</v>
      </c>
      <c r="N111" s="102">
        <v>10</v>
      </c>
      <c r="O111" s="104">
        <v>-4</v>
      </c>
      <c r="P111" s="103">
        <v>-0.4</v>
      </c>
      <c r="Q111" s="101">
        <v>26</v>
      </c>
      <c r="R111" s="102">
        <v>38</v>
      </c>
      <c r="S111" s="104">
        <v>-12</v>
      </c>
      <c r="T111" s="103">
        <v>-0.3157894736842105</v>
      </c>
      <c r="V111" s="105">
        <v>0.9508716323296356</v>
      </c>
      <c r="W111" s="106">
        <v>1.234567901234568</v>
      </c>
      <c r="X111" s="107">
        <v>-0.2836962689049325</v>
      </c>
      <c r="Y111" s="105">
        <v>0.8022215365627894</v>
      </c>
      <c r="Z111" s="106">
        <v>1.037117903930131</v>
      </c>
      <c r="AA111" s="107">
        <v>-0.23489636736734165</v>
      </c>
    </row>
    <row r="112" spans="1:27" s="81" customFormat="1" ht="14.25" outlineLevel="1">
      <c r="A112" s="337"/>
      <c r="B112" s="99"/>
      <c r="C112" s="100" t="s">
        <v>200</v>
      </c>
      <c r="D112" s="91"/>
      <c r="E112" s="81" t="s">
        <v>201</v>
      </c>
      <c r="F112" s="101">
        <v>2127</v>
      </c>
      <c r="G112" s="102">
        <v>2811</v>
      </c>
      <c r="H112" s="103">
        <v>-0.24332977588046945</v>
      </c>
      <c r="I112" s="101">
        <v>10407</v>
      </c>
      <c r="J112" s="102">
        <v>12044</v>
      </c>
      <c r="K112" s="103">
        <v>-0.13591829956824975</v>
      </c>
      <c r="M112" s="101">
        <v>9</v>
      </c>
      <c r="N112" s="102">
        <v>26</v>
      </c>
      <c r="O112" s="104">
        <v>-17</v>
      </c>
      <c r="P112" s="103">
        <v>-0.6538461538461539</v>
      </c>
      <c r="Q112" s="101">
        <v>70</v>
      </c>
      <c r="R112" s="102">
        <v>136</v>
      </c>
      <c r="S112" s="104">
        <v>-66</v>
      </c>
      <c r="T112" s="103">
        <v>-0.4852941176470589</v>
      </c>
      <c r="V112" s="105">
        <v>0.4231311706629055</v>
      </c>
      <c r="W112" s="106">
        <v>0.9249377445748843</v>
      </c>
      <c r="X112" s="107">
        <v>-0.5018065739119788</v>
      </c>
      <c r="Y112" s="105">
        <v>0.6726241952531951</v>
      </c>
      <c r="Z112" s="106">
        <v>1.129192959149784</v>
      </c>
      <c r="AA112" s="107">
        <v>-0.45656876389658896</v>
      </c>
    </row>
    <row r="113" spans="1:27" s="81" customFormat="1" ht="14.25" outlineLevel="1">
      <c r="A113" s="337"/>
      <c r="B113" s="99"/>
      <c r="C113" s="100" t="s">
        <v>202</v>
      </c>
      <c r="D113" s="91"/>
      <c r="E113" s="81" t="s">
        <v>203</v>
      </c>
      <c r="F113" s="101">
        <v>11042</v>
      </c>
      <c r="G113" s="102">
        <v>9776</v>
      </c>
      <c r="H113" s="103">
        <v>0.12950081833060567</v>
      </c>
      <c r="I113" s="101">
        <v>55210</v>
      </c>
      <c r="J113" s="102">
        <v>49726</v>
      </c>
      <c r="K113" s="103">
        <v>0.11028435828339278</v>
      </c>
      <c r="M113" s="101">
        <v>0</v>
      </c>
      <c r="N113" s="102">
        <v>0</v>
      </c>
      <c r="O113" s="104">
        <v>0</v>
      </c>
      <c r="P113" s="103">
        <v>0</v>
      </c>
      <c r="Q113" s="101">
        <v>0</v>
      </c>
      <c r="R113" s="102">
        <v>0</v>
      </c>
      <c r="S113" s="104">
        <v>0</v>
      </c>
      <c r="T113" s="103">
        <v>0</v>
      </c>
      <c r="V113" s="105">
        <v>0</v>
      </c>
      <c r="W113" s="106">
        <v>0</v>
      </c>
      <c r="X113" s="107">
        <v>0</v>
      </c>
      <c r="Y113" s="105">
        <v>0</v>
      </c>
      <c r="Z113" s="106">
        <v>0</v>
      </c>
      <c r="AA113" s="107">
        <v>0</v>
      </c>
    </row>
    <row r="114" spans="1:27" s="81" customFormat="1" ht="14.25" outlineLevel="1">
      <c r="A114" s="337"/>
      <c r="B114" s="99"/>
      <c r="C114" s="100" t="s">
        <v>204</v>
      </c>
      <c r="D114" s="91"/>
      <c r="E114" s="81" t="s">
        <v>205</v>
      </c>
      <c r="F114" s="101">
        <v>2204</v>
      </c>
      <c r="G114" s="102">
        <v>1854</v>
      </c>
      <c r="H114" s="103">
        <v>0.18878101402373249</v>
      </c>
      <c r="I114" s="101">
        <v>9401</v>
      </c>
      <c r="J114" s="102">
        <v>7294</v>
      </c>
      <c r="K114" s="103">
        <v>0.2888675623800383</v>
      </c>
      <c r="M114" s="101">
        <v>26</v>
      </c>
      <c r="N114" s="102">
        <v>40</v>
      </c>
      <c r="O114" s="104">
        <v>-14</v>
      </c>
      <c r="P114" s="103">
        <v>-0.35</v>
      </c>
      <c r="Q114" s="101">
        <v>158</v>
      </c>
      <c r="R114" s="102">
        <v>110</v>
      </c>
      <c r="S114" s="104">
        <v>48</v>
      </c>
      <c r="T114" s="103">
        <v>0.4363636363636363</v>
      </c>
      <c r="V114" s="105">
        <v>1.17967332123412</v>
      </c>
      <c r="W114" s="106">
        <v>2.157497303128371</v>
      </c>
      <c r="X114" s="107">
        <v>-0.9778239818942511</v>
      </c>
      <c r="Y114" s="105">
        <v>1.680672268907563</v>
      </c>
      <c r="Z114" s="106">
        <v>1.5080888401425827</v>
      </c>
      <c r="AA114" s="107">
        <v>0.17258342876498034</v>
      </c>
    </row>
    <row r="115" spans="1:27" s="81" customFormat="1" ht="14.25" outlineLevel="1">
      <c r="A115" s="337"/>
      <c r="B115" s="99"/>
      <c r="C115" s="100" t="s">
        <v>206</v>
      </c>
      <c r="D115" s="91"/>
      <c r="E115" s="81" t="s">
        <v>207</v>
      </c>
      <c r="F115" s="101">
        <v>985</v>
      </c>
      <c r="G115" s="102">
        <v>934</v>
      </c>
      <c r="H115" s="103">
        <v>0.054603854389721596</v>
      </c>
      <c r="I115" s="101">
        <v>5178</v>
      </c>
      <c r="J115" s="102">
        <v>4916</v>
      </c>
      <c r="K115" s="103">
        <v>0.053295362082994124</v>
      </c>
      <c r="M115" s="101">
        <v>24</v>
      </c>
      <c r="N115" s="102">
        <v>21</v>
      </c>
      <c r="O115" s="104">
        <v>3</v>
      </c>
      <c r="P115" s="103">
        <v>0.1428571428571428</v>
      </c>
      <c r="Q115" s="101">
        <v>81</v>
      </c>
      <c r="R115" s="102">
        <v>104</v>
      </c>
      <c r="S115" s="104">
        <v>-23</v>
      </c>
      <c r="T115" s="103">
        <v>-0.22115384615384615</v>
      </c>
      <c r="V115" s="105">
        <v>2.4365482233502536</v>
      </c>
      <c r="W115" s="106">
        <v>2.2483940042826553</v>
      </c>
      <c r="X115" s="107">
        <v>0.18815421906759822</v>
      </c>
      <c r="Y115" s="105">
        <v>1.5643105446118193</v>
      </c>
      <c r="Z115" s="106">
        <v>2.115541090317331</v>
      </c>
      <c r="AA115" s="107">
        <v>-0.5512305457055116</v>
      </c>
    </row>
    <row r="116" spans="1:27" s="81" customFormat="1" ht="14.25" outlineLevel="1">
      <c r="A116" s="337"/>
      <c r="B116" s="99"/>
      <c r="C116" s="100" t="s">
        <v>208</v>
      </c>
      <c r="D116" s="91"/>
      <c r="E116" s="81" t="s">
        <v>209</v>
      </c>
      <c r="F116" s="101">
        <v>26</v>
      </c>
      <c r="G116" s="102">
        <v>25</v>
      </c>
      <c r="H116" s="103">
        <v>0.039999999999999813</v>
      </c>
      <c r="I116" s="101">
        <v>130</v>
      </c>
      <c r="J116" s="102">
        <v>105</v>
      </c>
      <c r="K116" s="103">
        <v>0.23809523809523814</v>
      </c>
      <c r="M116" s="101">
        <v>0</v>
      </c>
      <c r="N116" s="102">
        <v>0</v>
      </c>
      <c r="O116" s="104">
        <v>0</v>
      </c>
      <c r="P116" s="103">
        <v>0</v>
      </c>
      <c r="Q116" s="101">
        <v>0</v>
      </c>
      <c r="R116" s="102">
        <v>0</v>
      </c>
      <c r="S116" s="104">
        <v>0</v>
      </c>
      <c r="T116" s="103">
        <v>0</v>
      </c>
      <c r="V116" s="105">
        <v>0</v>
      </c>
      <c r="W116" s="106">
        <v>0</v>
      </c>
      <c r="X116" s="107">
        <v>0</v>
      </c>
      <c r="Y116" s="105">
        <v>0</v>
      </c>
      <c r="Z116" s="106">
        <v>0</v>
      </c>
      <c r="AA116" s="107">
        <v>0</v>
      </c>
    </row>
    <row r="117" spans="1:27" s="81" customFormat="1" ht="14.25" outlineLevel="1">
      <c r="A117" s="337"/>
      <c r="B117" s="99"/>
      <c r="C117" s="100" t="s">
        <v>210</v>
      </c>
      <c r="D117" s="91"/>
      <c r="E117" s="81" t="s">
        <v>211</v>
      </c>
      <c r="F117" s="101">
        <v>209</v>
      </c>
      <c r="G117" s="102">
        <v>306</v>
      </c>
      <c r="H117" s="103">
        <v>-0.31699346405228745</v>
      </c>
      <c r="I117" s="101">
        <v>1045</v>
      </c>
      <c r="J117" s="102">
        <v>1172</v>
      </c>
      <c r="K117" s="103">
        <v>-0.1083617747440273</v>
      </c>
      <c r="M117" s="101">
        <v>0</v>
      </c>
      <c r="N117" s="102">
        <v>0</v>
      </c>
      <c r="O117" s="104">
        <v>0</v>
      </c>
      <c r="P117" s="103">
        <v>0</v>
      </c>
      <c r="Q117" s="101">
        <v>10</v>
      </c>
      <c r="R117" s="102">
        <v>26</v>
      </c>
      <c r="S117" s="104">
        <v>-16</v>
      </c>
      <c r="T117" s="103">
        <v>-0.6153846153846154</v>
      </c>
      <c r="V117" s="105">
        <v>0</v>
      </c>
      <c r="W117" s="106">
        <v>0</v>
      </c>
      <c r="X117" s="107">
        <v>0</v>
      </c>
      <c r="Y117" s="105">
        <v>0.9569377990430622</v>
      </c>
      <c r="Z117" s="106">
        <v>2.218430034129693</v>
      </c>
      <c r="AA117" s="107">
        <v>-1.2614922350866307</v>
      </c>
    </row>
    <row r="118" spans="1:27" s="81" customFormat="1" ht="14.25" outlineLevel="1">
      <c r="A118" s="337"/>
      <c r="B118" s="99"/>
      <c r="C118" s="100" t="s">
        <v>212</v>
      </c>
      <c r="D118" s="91"/>
      <c r="E118" s="81" t="s">
        <v>213</v>
      </c>
      <c r="F118" s="101">
        <v>27</v>
      </c>
      <c r="G118" s="102">
        <v>27</v>
      </c>
      <c r="H118" s="103">
        <v>0</v>
      </c>
      <c r="I118" s="101">
        <v>136</v>
      </c>
      <c r="J118" s="102">
        <v>134</v>
      </c>
      <c r="K118" s="103">
        <v>0.014925373134328401</v>
      </c>
      <c r="M118" s="101">
        <v>3</v>
      </c>
      <c r="N118" s="102">
        <v>1</v>
      </c>
      <c r="O118" s="104">
        <v>2</v>
      </c>
      <c r="P118" s="103">
        <v>2</v>
      </c>
      <c r="Q118" s="101">
        <v>12</v>
      </c>
      <c r="R118" s="102">
        <v>6</v>
      </c>
      <c r="S118" s="104">
        <v>6</v>
      </c>
      <c r="T118" s="103">
        <v>1</v>
      </c>
      <c r="V118" s="105">
        <v>11.11111111111111</v>
      </c>
      <c r="W118" s="106">
        <v>3.7037037037037033</v>
      </c>
      <c r="X118" s="107">
        <v>7.407407407407407</v>
      </c>
      <c r="Y118" s="105">
        <v>8.823529411764707</v>
      </c>
      <c r="Z118" s="106">
        <v>4.477611940298507</v>
      </c>
      <c r="AA118" s="107">
        <v>4.3459174714661994</v>
      </c>
    </row>
    <row r="119" spans="1:27" s="81" customFormat="1" ht="14.25" outlineLevel="1">
      <c r="A119" s="337"/>
      <c r="B119" s="99"/>
      <c r="C119" s="100" t="s">
        <v>214</v>
      </c>
      <c r="D119" s="91"/>
      <c r="E119" s="81" t="s">
        <v>215</v>
      </c>
      <c r="F119" s="101">
        <v>9</v>
      </c>
      <c r="G119" s="102">
        <v>7</v>
      </c>
      <c r="H119" s="103">
        <v>0.2857142857142858</v>
      </c>
      <c r="I119" s="101">
        <v>45</v>
      </c>
      <c r="J119" s="102">
        <v>39</v>
      </c>
      <c r="K119" s="103">
        <v>0.15384615384615374</v>
      </c>
      <c r="M119" s="101">
        <v>0</v>
      </c>
      <c r="N119" s="102">
        <v>0</v>
      </c>
      <c r="O119" s="104">
        <v>0</v>
      </c>
      <c r="P119" s="103">
        <v>0</v>
      </c>
      <c r="Q119" s="101">
        <v>0</v>
      </c>
      <c r="R119" s="102">
        <v>0</v>
      </c>
      <c r="S119" s="104">
        <v>0</v>
      </c>
      <c r="T119" s="103">
        <v>0</v>
      </c>
      <c r="V119" s="105">
        <v>0</v>
      </c>
      <c r="W119" s="106">
        <v>0</v>
      </c>
      <c r="X119" s="107">
        <v>0</v>
      </c>
      <c r="Y119" s="105">
        <v>0</v>
      </c>
      <c r="Z119" s="106">
        <v>0</v>
      </c>
      <c r="AA119" s="107">
        <v>0</v>
      </c>
    </row>
    <row r="120" spans="1:27" s="149" customFormat="1" ht="15" outlineLevel="1">
      <c r="A120" s="337"/>
      <c r="B120" s="193"/>
      <c r="C120" s="100" t="s">
        <v>216</v>
      </c>
      <c r="D120" s="91"/>
      <c r="E120" s="81" t="s">
        <v>217</v>
      </c>
      <c r="F120" s="101">
        <v>46</v>
      </c>
      <c r="G120" s="102">
        <v>129</v>
      </c>
      <c r="H120" s="103">
        <v>-0.6434108527131783</v>
      </c>
      <c r="I120" s="101">
        <v>230</v>
      </c>
      <c r="J120" s="102">
        <v>757</v>
      </c>
      <c r="K120" s="103">
        <v>-0.6961690885072656</v>
      </c>
      <c r="L120" s="81"/>
      <c r="M120" s="101">
        <v>0</v>
      </c>
      <c r="N120" s="102">
        <v>0</v>
      </c>
      <c r="O120" s="104">
        <v>0</v>
      </c>
      <c r="P120" s="103">
        <v>0</v>
      </c>
      <c r="Q120" s="101">
        <v>0</v>
      </c>
      <c r="R120" s="102">
        <v>0</v>
      </c>
      <c r="S120" s="104">
        <v>0</v>
      </c>
      <c r="T120" s="103">
        <v>0</v>
      </c>
      <c r="U120" s="81"/>
      <c r="V120" s="105">
        <v>0</v>
      </c>
      <c r="W120" s="106">
        <v>0</v>
      </c>
      <c r="X120" s="107">
        <v>0</v>
      </c>
      <c r="Y120" s="105">
        <v>0</v>
      </c>
      <c r="Z120" s="106">
        <v>0</v>
      </c>
      <c r="AA120" s="107">
        <v>0</v>
      </c>
    </row>
    <row r="121" spans="1:27" s="81" customFormat="1" ht="14.25" outlineLevel="1">
      <c r="A121" s="337"/>
      <c r="B121" s="99"/>
      <c r="C121" s="100" t="s">
        <v>218</v>
      </c>
      <c r="D121" s="91"/>
      <c r="E121" s="81" t="s">
        <v>219</v>
      </c>
      <c r="F121" s="101">
        <v>33</v>
      </c>
      <c r="G121" s="102">
        <v>30</v>
      </c>
      <c r="H121" s="103">
        <v>0.1</v>
      </c>
      <c r="I121" s="101">
        <v>165</v>
      </c>
      <c r="J121" s="102">
        <v>138</v>
      </c>
      <c r="K121" s="103">
        <v>0.19565217391304324</v>
      </c>
      <c r="M121" s="101">
        <v>0</v>
      </c>
      <c r="N121" s="102">
        <v>0</v>
      </c>
      <c r="O121" s="104">
        <v>0</v>
      </c>
      <c r="P121" s="103">
        <v>0</v>
      </c>
      <c r="Q121" s="101">
        <v>0</v>
      </c>
      <c r="R121" s="102">
        <v>0</v>
      </c>
      <c r="S121" s="104">
        <v>0</v>
      </c>
      <c r="T121" s="103">
        <v>0</v>
      </c>
      <c r="V121" s="105">
        <v>0</v>
      </c>
      <c r="W121" s="106">
        <v>0</v>
      </c>
      <c r="X121" s="107">
        <v>0</v>
      </c>
      <c r="Y121" s="105">
        <v>0</v>
      </c>
      <c r="Z121" s="106">
        <v>0</v>
      </c>
      <c r="AA121" s="107">
        <v>0</v>
      </c>
    </row>
    <row r="122" spans="1:27" s="81" customFormat="1" ht="14.25" outlineLevel="1">
      <c r="A122" s="337"/>
      <c r="B122" s="99"/>
      <c r="C122" s="100" t="s">
        <v>220</v>
      </c>
      <c r="D122" s="91"/>
      <c r="E122" s="81" t="s">
        <v>221</v>
      </c>
      <c r="F122" s="101">
        <v>733</v>
      </c>
      <c r="G122" s="102">
        <v>1060</v>
      </c>
      <c r="H122" s="103">
        <v>-0.30849056603773595</v>
      </c>
      <c r="I122" s="101">
        <v>3486</v>
      </c>
      <c r="J122" s="102">
        <v>5423</v>
      </c>
      <c r="K122" s="103">
        <v>-0.3571823713811544</v>
      </c>
      <c r="M122" s="101">
        <v>0</v>
      </c>
      <c r="N122" s="102">
        <v>5</v>
      </c>
      <c r="O122" s="104">
        <v>-5</v>
      </c>
      <c r="P122" s="103">
        <v>-1</v>
      </c>
      <c r="Q122" s="101">
        <v>22</v>
      </c>
      <c r="R122" s="102">
        <v>35</v>
      </c>
      <c r="S122" s="104">
        <v>-13</v>
      </c>
      <c r="T122" s="103">
        <v>-0.37142857142857144</v>
      </c>
      <c r="V122" s="105">
        <v>0</v>
      </c>
      <c r="W122" s="106">
        <v>0.4716981132075472</v>
      </c>
      <c r="X122" s="107">
        <v>-0.4716981132075472</v>
      </c>
      <c r="Y122" s="105">
        <v>0.6310958118187036</v>
      </c>
      <c r="Z122" s="106">
        <v>0.6453992255209293</v>
      </c>
      <c r="AA122" s="107">
        <v>-0.014303413702225765</v>
      </c>
    </row>
    <row r="123" spans="1:27" s="81" customFormat="1" ht="14.25" outlineLevel="1">
      <c r="A123" s="337"/>
      <c r="B123" s="99"/>
      <c r="C123" s="100" t="s">
        <v>222</v>
      </c>
      <c r="D123" s="91"/>
      <c r="E123" s="81" t="s">
        <v>223</v>
      </c>
      <c r="F123" s="101">
        <v>30600</v>
      </c>
      <c r="G123" s="102">
        <v>23896</v>
      </c>
      <c r="H123" s="103">
        <v>0.28054904586541674</v>
      </c>
      <c r="I123" s="101">
        <v>156572</v>
      </c>
      <c r="J123" s="102">
        <v>103888</v>
      </c>
      <c r="K123" s="103">
        <v>0.5071230555983368</v>
      </c>
      <c r="M123" s="101">
        <v>2139</v>
      </c>
      <c r="N123" s="102">
        <v>1024</v>
      </c>
      <c r="O123" s="104">
        <v>1115</v>
      </c>
      <c r="P123" s="103">
        <v>1.0888671875</v>
      </c>
      <c r="Q123" s="101">
        <v>8698</v>
      </c>
      <c r="R123" s="102">
        <v>4745</v>
      </c>
      <c r="S123" s="104">
        <v>3953</v>
      </c>
      <c r="T123" s="103">
        <v>0.8330874604847207</v>
      </c>
      <c r="V123" s="105">
        <v>6.990196078431373</v>
      </c>
      <c r="W123" s="106">
        <v>4.285236022765317</v>
      </c>
      <c r="X123" s="107">
        <v>2.7049600556660556</v>
      </c>
      <c r="Y123" s="105">
        <v>5.555271696088701</v>
      </c>
      <c r="Z123" s="106">
        <v>4.567418758663176</v>
      </c>
      <c r="AA123" s="107">
        <v>0.9878529374255249</v>
      </c>
    </row>
    <row r="124" spans="1:27" s="149" customFormat="1" ht="15">
      <c r="A124" s="337"/>
      <c r="B124" s="144"/>
      <c r="C124" s="223" t="s">
        <v>224</v>
      </c>
      <c r="D124" s="117"/>
      <c r="E124" s="81" t="s">
        <v>225</v>
      </c>
      <c r="F124" s="146">
        <v>170931</v>
      </c>
      <c r="G124" s="147">
        <v>160111</v>
      </c>
      <c r="H124" s="148">
        <v>0.06757811768085831</v>
      </c>
      <c r="I124" s="146">
        <v>860323</v>
      </c>
      <c r="J124" s="147">
        <v>785742</v>
      </c>
      <c r="K124" s="148">
        <v>0.0949179247132017</v>
      </c>
      <c r="M124" s="146">
        <v>8041</v>
      </c>
      <c r="N124" s="147">
        <v>5818</v>
      </c>
      <c r="O124" s="150">
        <v>2223</v>
      </c>
      <c r="P124" s="148">
        <v>0.38209006531454115</v>
      </c>
      <c r="Q124" s="146">
        <v>37941</v>
      </c>
      <c r="R124" s="147">
        <v>31152</v>
      </c>
      <c r="S124" s="150">
        <v>6789</v>
      </c>
      <c r="T124" s="148">
        <v>0.2179314329738058</v>
      </c>
      <c r="V124" s="151">
        <v>4.704237382335564</v>
      </c>
      <c r="W124" s="152">
        <v>3.633729100436571</v>
      </c>
      <c r="X124" s="153">
        <v>1.0705082818989933</v>
      </c>
      <c r="Y124" s="151">
        <v>4.41008783910229</v>
      </c>
      <c r="Z124" s="152">
        <v>3.964660155623603</v>
      </c>
      <c r="AA124" s="153">
        <v>0.44542768347868655</v>
      </c>
    </row>
    <row r="125" spans="1:27" s="81" customFormat="1" ht="6.75" customHeight="1">
      <c r="A125" s="337"/>
      <c r="B125" s="91"/>
      <c r="C125" s="241"/>
      <c r="D125" s="91"/>
      <c r="F125" s="102"/>
      <c r="G125" s="102"/>
      <c r="H125" s="229"/>
      <c r="I125" s="102"/>
      <c r="J125" s="102"/>
      <c r="K125" s="229"/>
      <c r="M125" s="102"/>
      <c r="N125" s="102"/>
      <c r="O125" s="104"/>
      <c r="P125" s="229"/>
      <c r="Q125" s="102"/>
      <c r="R125" s="102"/>
      <c r="S125" s="104"/>
      <c r="T125" s="229"/>
      <c r="V125" s="242"/>
      <c r="W125" s="242"/>
      <c r="X125" s="243"/>
      <c r="Y125" s="242"/>
      <c r="Z125" s="242"/>
      <c r="AA125" s="243"/>
    </row>
    <row r="126" spans="1:27" s="149" customFormat="1" ht="15" outlineLevel="1">
      <c r="A126" s="337"/>
      <c r="B126" s="115"/>
      <c r="C126" s="90" t="s">
        <v>226</v>
      </c>
      <c r="D126" s="91"/>
      <c r="E126" s="81" t="s">
        <v>227</v>
      </c>
      <c r="F126" s="92">
        <v>44371</v>
      </c>
      <c r="G126" s="93">
        <v>35810</v>
      </c>
      <c r="H126" s="94">
        <v>0.23906729963697293</v>
      </c>
      <c r="I126" s="92">
        <v>243048</v>
      </c>
      <c r="J126" s="93">
        <v>198298</v>
      </c>
      <c r="K126" s="94">
        <v>0.22567045557695975</v>
      </c>
      <c r="L126" s="81"/>
      <c r="M126" s="92">
        <v>5494</v>
      </c>
      <c r="N126" s="93">
        <v>4441</v>
      </c>
      <c r="O126" s="95">
        <v>1053</v>
      </c>
      <c r="P126" s="94">
        <v>0.23710875928844866</v>
      </c>
      <c r="Q126" s="92">
        <v>31774</v>
      </c>
      <c r="R126" s="93">
        <v>23050</v>
      </c>
      <c r="S126" s="95">
        <v>8724</v>
      </c>
      <c r="T126" s="94">
        <v>0.3784815618221258</v>
      </c>
      <c r="U126" s="81"/>
      <c r="V126" s="96">
        <v>12.381961190867909</v>
      </c>
      <c r="W126" s="97">
        <v>12.401563808991902</v>
      </c>
      <c r="X126" s="98">
        <v>-0.019602618123993665</v>
      </c>
      <c r="Y126" s="96">
        <v>13.07313781639841</v>
      </c>
      <c r="Z126" s="97">
        <v>11.623919555416595</v>
      </c>
      <c r="AA126" s="98">
        <v>1.449218260981814</v>
      </c>
    </row>
    <row r="127" spans="1:27" s="81" customFormat="1" ht="14.25" outlineLevel="1">
      <c r="A127" s="337"/>
      <c r="B127" s="99"/>
      <c r="C127" s="100" t="s">
        <v>228</v>
      </c>
      <c r="D127" s="91"/>
      <c r="E127" s="81" t="s">
        <v>229</v>
      </c>
      <c r="F127" s="101">
        <v>280</v>
      </c>
      <c r="G127" s="102">
        <v>280</v>
      </c>
      <c r="H127" s="103">
        <v>0</v>
      </c>
      <c r="I127" s="101">
        <v>1320</v>
      </c>
      <c r="J127" s="102">
        <v>1300</v>
      </c>
      <c r="K127" s="103">
        <v>0.01538461538461533</v>
      </c>
      <c r="M127" s="101">
        <v>1</v>
      </c>
      <c r="N127" s="102">
        <v>1</v>
      </c>
      <c r="O127" s="104">
        <v>0</v>
      </c>
      <c r="P127" s="103">
        <v>0</v>
      </c>
      <c r="Q127" s="101">
        <v>6</v>
      </c>
      <c r="R127" s="102">
        <v>17</v>
      </c>
      <c r="S127" s="104">
        <v>-11</v>
      </c>
      <c r="T127" s="103">
        <v>-0.6470588235294117</v>
      </c>
      <c r="V127" s="105">
        <v>0.35714285714285715</v>
      </c>
      <c r="W127" s="106">
        <v>0.35714285714285715</v>
      </c>
      <c r="X127" s="107">
        <v>0</v>
      </c>
      <c r="Y127" s="105">
        <v>0.45454545454545453</v>
      </c>
      <c r="Z127" s="106">
        <v>1.3076923076923077</v>
      </c>
      <c r="AA127" s="107">
        <v>-0.8531468531468531</v>
      </c>
    </row>
    <row r="128" spans="1:27" s="81" customFormat="1" ht="14.25" outlineLevel="1">
      <c r="A128" s="337"/>
      <c r="B128" s="99"/>
      <c r="C128" s="100" t="s">
        <v>230</v>
      </c>
      <c r="D128" s="91"/>
      <c r="E128" s="81" t="s">
        <v>231</v>
      </c>
      <c r="F128" s="101">
        <v>200222</v>
      </c>
      <c r="G128" s="102">
        <v>155731</v>
      </c>
      <c r="H128" s="103">
        <v>0.28569135239611887</v>
      </c>
      <c r="I128" s="101">
        <v>839144</v>
      </c>
      <c r="J128" s="102">
        <v>676759</v>
      </c>
      <c r="K128" s="103">
        <v>0.23994509123631902</v>
      </c>
      <c r="M128" s="101">
        <v>5405</v>
      </c>
      <c r="N128" s="102">
        <v>4387</v>
      </c>
      <c r="O128" s="104">
        <v>1018</v>
      </c>
      <c r="P128" s="103">
        <v>0.23204923638021424</v>
      </c>
      <c r="Q128" s="101">
        <v>25971</v>
      </c>
      <c r="R128" s="102">
        <v>19454</v>
      </c>
      <c r="S128" s="104">
        <v>6517</v>
      </c>
      <c r="T128" s="103">
        <v>0.33499537370206633</v>
      </c>
      <c r="V128" s="105">
        <v>2.6995035510583256</v>
      </c>
      <c r="W128" s="106">
        <v>2.8170370703328174</v>
      </c>
      <c r="X128" s="107">
        <v>-0.11753351927449174</v>
      </c>
      <c r="Y128" s="105">
        <v>3.0949396051214095</v>
      </c>
      <c r="Z128" s="106">
        <v>2.8745831233866115</v>
      </c>
      <c r="AA128" s="107">
        <v>0.22035648173479805</v>
      </c>
    </row>
    <row r="129" spans="1:27" s="81" customFormat="1" ht="14.25" outlineLevel="1">
      <c r="A129" s="337"/>
      <c r="B129" s="99"/>
      <c r="C129" s="100" t="s">
        <v>232</v>
      </c>
      <c r="D129" s="91"/>
      <c r="E129" s="81" t="s">
        <v>233</v>
      </c>
      <c r="F129" s="101">
        <v>16900</v>
      </c>
      <c r="G129" s="102">
        <v>15527</v>
      </c>
      <c r="H129" s="103">
        <v>0.0884266117086363</v>
      </c>
      <c r="I129" s="101">
        <v>84390</v>
      </c>
      <c r="J129" s="102">
        <v>77531</v>
      </c>
      <c r="K129" s="103">
        <v>0.08846783867098318</v>
      </c>
      <c r="M129" s="101">
        <v>540</v>
      </c>
      <c r="N129" s="102">
        <v>494</v>
      </c>
      <c r="O129" s="104">
        <v>46</v>
      </c>
      <c r="P129" s="103">
        <v>0.09311740890688269</v>
      </c>
      <c r="Q129" s="101">
        <v>2215</v>
      </c>
      <c r="R129" s="102">
        <v>2830</v>
      </c>
      <c r="S129" s="104">
        <v>-615</v>
      </c>
      <c r="T129" s="103">
        <v>-0.21731448763250882</v>
      </c>
      <c r="V129" s="105">
        <v>3.195266272189349</v>
      </c>
      <c r="W129" s="106">
        <v>3.181554711148322</v>
      </c>
      <c r="X129" s="107">
        <v>0.01371156104102722</v>
      </c>
      <c r="Y129" s="105">
        <v>2.624718568550776</v>
      </c>
      <c r="Z129" s="106">
        <v>3.650152842088971</v>
      </c>
      <c r="AA129" s="107">
        <v>-1.025434273538195</v>
      </c>
    </row>
    <row r="130" spans="1:27" s="81" customFormat="1" ht="14.25" outlineLevel="1">
      <c r="A130" s="337"/>
      <c r="B130" s="99"/>
      <c r="C130" s="100" t="s">
        <v>234</v>
      </c>
      <c r="D130" s="91"/>
      <c r="E130" s="81" t="s">
        <v>235</v>
      </c>
      <c r="F130" s="101">
        <v>645</v>
      </c>
      <c r="G130" s="102">
        <v>969</v>
      </c>
      <c r="H130" s="103">
        <v>-0.33436532507739947</v>
      </c>
      <c r="I130" s="101">
        <v>3874</v>
      </c>
      <c r="J130" s="102">
        <v>3558</v>
      </c>
      <c r="K130" s="103">
        <v>0.08881394041596402</v>
      </c>
      <c r="M130" s="101">
        <v>29</v>
      </c>
      <c r="N130" s="102">
        <v>15</v>
      </c>
      <c r="O130" s="104">
        <v>14</v>
      </c>
      <c r="P130" s="103">
        <v>0.9333333333333333</v>
      </c>
      <c r="Q130" s="101">
        <v>128</v>
      </c>
      <c r="R130" s="102">
        <v>58</v>
      </c>
      <c r="S130" s="104">
        <v>70</v>
      </c>
      <c r="T130" s="103">
        <v>1.206896551724138</v>
      </c>
      <c r="V130" s="105">
        <v>4.496124031007752</v>
      </c>
      <c r="W130" s="106">
        <v>1.547987616099071</v>
      </c>
      <c r="X130" s="107">
        <v>2.9481364149086806</v>
      </c>
      <c r="Y130" s="105">
        <v>3.304078471863707</v>
      </c>
      <c r="Z130" s="106">
        <v>1.6301292861157952</v>
      </c>
      <c r="AA130" s="107">
        <v>1.6739491857479116</v>
      </c>
    </row>
    <row r="131" spans="1:27" s="81" customFormat="1" ht="14.25" outlineLevel="1">
      <c r="A131" s="337"/>
      <c r="B131" s="99"/>
      <c r="C131" s="100" t="s">
        <v>236</v>
      </c>
      <c r="D131" s="91"/>
      <c r="E131" s="81" t="s">
        <v>237</v>
      </c>
      <c r="F131" s="101">
        <v>2805</v>
      </c>
      <c r="G131" s="102">
        <v>2406</v>
      </c>
      <c r="H131" s="103">
        <v>0.16583541147132164</v>
      </c>
      <c r="I131" s="101">
        <v>15129</v>
      </c>
      <c r="J131" s="102">
        <v>10456</v>
      </c>
      <c r="K131" s="103">
        <v>0.4469204284621271</v>
      </c>
      <c r="M131" s="101">
        <v>39</v>
      </c>
      <c r="N131" s="102">
        <v>26</v>
      </c>
      <c r="O131" s="104">
        <v>13</v>
      </c>
      <c r="P131" s="103">
        <v>0.5</v>
      </c>
      <c r="Q131" s="101">
        <v>156</v>
      </c>
      <c r="R131" s="102">
        <v>147</v>
      </c>
      <c r="S131" s="104">
        <v>9</v>
      </c>
      <c r="T131" s="103">
        <v>0.061224489795918435</v>
      </c>
      <c r="V131" s="105">
        <v>1.3903743315508021</v>
      </c>
      <c r="W131" s="106">
        <v>1.0806317539484622</v>
      </c>
      <c r="X131" s="107">
        <v>0.3097425776023399</v>
      </c>
      <c r="Y131" s="105">
        <v>1.0311322625421375</v>
      </c>
      <c r="Z131" s="106">
        <v>1.4058913542463656</v>
      </c>
      <c r="AA131" s="107">
        <v>-0.37475909170422805</v>
      </c>
    </row>
    <row r="132" spans="1:27" s="81" customFormat="1" ht="14.25" outlineLevel="1">
      <c r="A132" s="337"/>
      <c r="B132" s="99"/>
      <c r="C132" s="100" t="s">
        <v>238</v>
      </c>
      <c r="D132" s="91"/>
      <c r="E132" s="81" t="s">
        <v>239</v>
      </c>
      <c r="F132" s="101">
        <v>1385</v>
      </c>
      <c r="G132" s="102">
        <v>1304</v>
      </c>
      <c r="H132" s="103">
        <v>0.062116564417177944</v>
      </c>
      <c r="I132" s="101">
        <v>6507</v>
      </c>
      <c r="J132" s="102">
        <v>5782</v>
      </c>
      <c r="K132" s="103">
        <v>0.12538913870632995</v>
      </c>
      <c r="M132" s="101">
        <v>89</v>
      </c>
      <c r="N132" s="102">
        <v>85</v>
      </c>
      <c r="O132" s="104">
        <v>4</v>
      </c>
      <c r="P132" s="103">
        <v>0.04705882352941182</v>
      </c>
      <c r="Q132" s="101">
        <v>339</v>
      </c>
      <c r="R132" s="102">
        <v>376</v>
      </c>
      <c r="S132" s="104">
        <v>-37</v>
      </c>
      <c r="T132" s="103">
        <v>-0.09840425531914898</v>
      </c>
      <c r="V132" s="105">
        <v>6.425992779783393</v>
      </c>
      <c r="W132" s="106">
        <v>6.51840490797546</v>
      </c>
      <c r="X132" s="107">
        <v>-0.09241212819206623</v>
      </c>
      <c r="Y132" s="105">
        <v>5.209774089442139</v>
      </c>
      <c r="Z132" s="106">
        <v>6.502940159114494</v>
      </c>
      <c r="AA132" s="107">
        <v>-1.2931660696723544</v>
      </c>
    </row>
    <row r="133" spans="1:27" s="149" customFormat="1" ht="15">
      <c r="A133" s="338"/>
      <c r="B133" s="144"/>
      <c r="C133" s="223" t="s">
        <v>240</v>
      </c>
      <c r="D133" s="117"/>
      <c r="E133" s="81" t="s">
        <v>241</v>
      </c>
      <c r="F133" s="146">
        <v>266608</v>
      </c>
      <c r="G133" s="147">
        <v>212027</v>
      </c>
      <c r="H133" s="148">
        <v>0.25742476194069597</v>
      </c>
      <c r="I133" s="146">
        <v>1193412</v>
      </c>
      <c r="J133" s="147">
        <v>973684</v>
      </c>
      <c r="K133" s="148">
        <v>0.2256666433873824</v>
      </c>
      <c r="M133" s="146">
        <v>11597</v>
      </c>
      <c r="N133" s="147">
        <v>9449</v>
      </c>
      <c r="O133" s="150">
        <v>2148</v>
      </c>
      <c r="P133" s="148">
        <v>0.22732564292517732</v>
      </c>
      <c r="Q133" s="146">
        <v>60589</v>
      </c>
      <c r="R133" s="147">
        <v>45932</v>
      </c>
      <c r="S133" s="150">
        <v>14657</v>
      </c>
      <c r="T133" s="148">
        <v>0.3191021510058347</v>
      </c>
      <c r="V133" s="151">
        <v>4.349831963031868</v>
      </c>
      <c r="W133" s="152">
        <v>4.4565078975790815</v>
      </c>
      <c r="X133" s="153">
        <v>-0.10667593454721391</v>
      </c>
      <c r="Y133" s="151">
        <v>5.076955820789467</v>
      </c>
      <c r="Z133" s="152">
        <v>4.717341560506283</v>
      </c>
      <c r="AA133" s="153">
        <v>0.359614260283184</v>
      </c>
    </row>
    <row r="134" spans="1:27" s="167" customFormat="1" ht="15.75">
      <c r="A134" s="231"/>
      <c r="B134" s="232" t="s">
        <v>242</v>
      </c>
      <c r="C134" s="233"/>
      <c r="D134" s="56"/>
      <c r="E134" s="163" t="s">
        <v>243</v>
      </c>
      <c r="F134" s="234">
        <v>437539</v>
      </c>
      <c r="G134" s="235">
        <v>372138</v>
      </c>
      <c r="H134" s="236">
        <v>0.17574394445071406</v>
      </c>
      <c r="I134" s="234">
        <v>2053735</v>
      </c>
      <c r="J134" s="235">
        <v>1759426</v>
      </c>
      <c r="K134" s="236">
        <v>0.16727557737580367</v>
      </c>
      <c r="M134" s="234">
        <v>19638</v>
      </c>
      <c r="N134" s="235">
        <v>15267</v>
      </c>
      <c r="O134" s="237">
        <v>4371</v>
      </c>
      <c r="P134" s="236">
        <v>0.2863037924936136</v>
      </c>
      <c r="Q134" s="234">
        <v>98530</v>
      </c>
      <c r="R134" s="235">
        <v>77084</v>
      </c>
      <c r="S134" s="237">
        <v>21446</v>
      </c>
      <c r="T134" s="236">
        <v>0.27821597218618654</v>
      </c>
      <c r="V134" s="238">
        <v>4.48828561568226</v>
      </c>
      <c r="W134" s="239">
        <v>4.102510359060347</v>
      </c>
      <c r="X134" s="240">
        <v>0.3857752566219128</v>
      </c>
      <c r="Y134" s="238">
        <v>4.797600469388699</v>
      </c>
      <c r="Z134" s="239">
        <v>4.3812015964297455</v>
      </c>
      <c r="AA134" s="240">
        <v>0.41639887295895317</v>
      </c>
    </row>
    <row r="135" spans="6:27" s="91" customFormat="1" ht="14.25">
      <c r="F135" s="244"/>
      <c r="G135" s="244"/>
      <c r="H135" s="245"/>
      <c r="I135" s="244"/>
      <c r="J135" s="244"/>
      <c r="K135" s="245"/>
      <c r="M135" s="244"/>
      <c r="N135" s="244"/>
      <c r="O135" s="246"/>
      <c r="P135" s="245"/>
      <c r="Q135" s="244"/>
      <c r="R135" s="244"/>
      <c r="S135" s="246"/>
      <c r="T135" s="245"/>
      <c r="V135" s="247"/>
      <c r="W135" s="247"/>
      <c r="X135" s="248"/>
      <c r="Y135" s="247"/>
      <c r="Z135" s="247"/>
      <c r="AA135" s="248"/>
    </row>
    <row r="136" spans="1:27" s="81" customFormat="1" ht="14.25" customHeight="1" outlineLevel="1">
      <c r="A136" s="332" t="s">
        <v>244</v>
      </c>
      <c r="B136" s="89"/>
      <c r="C136" s="90" t="s">
        <v>245</v>
      </c>
      <c r="D136" s="91"/>
      <c r="E136" s="81" t="s">
        <v>246</v>
      </c>
      <c r="F136" s="92">
        <v>48924</v>
      </c>
      <c r="G136" s="93">
        <v>50321</v>
      </c>
      <c r="H136" s="94">
        <v>-0.02776176944019393</v>
      </c>
      <c r="I136" s="92">
        <v>246143</v>
      </c>
      <c r="J136" s="93">
        <v>243731</v>
      </c>
      <c r="K136" s="94">
        <v>0.009896156008058155</v>
      </c>
      <c r="M136" s="92">
        <v>883</v>
      </c>
      <c r="N136" s="93">
        <v>1009</v>
      </c>
      <c r="O136" s="95">
        <v>-126</v>
      </c>
      <c r="P136" s="94">
        <v>-0.12487611496531215</v>
      </c>
      <c r="Q136" s="92">
        <v>4121</v>
      </c>
      <c r="R136" s="93">
        <v>7066</v>
      </c>
      <c r="S136" s="95">
        <v>-2945</v>
      </c>
      <c r="T136" s="94">
        <v>-0.4167846023209737</v>
      </c>
      <c r="V136" s="96">
        <v>1.8048401602485487</v>
      </c>
      <c r="W136" s="97">
        <v>2.00512708411995</v>
      </c>
      <c r="X136" s="98">
        <v>-0.20028692387140135</v>
      </c>
      <c r="Y136" s="96">
        <v>1.6742300207602898</v>
      </c>
      <c r="Z136" s="97">
        <v>2.8990977758266285</v>
      </c>
      <c r="AA136" s="98">
        <v>-1.2248677550663387</v>
      </c>
    </row>
    <row r="137" spans="1:27" s="81" customFormat="1" ht="14.25" outlineLevel="1">
      <c r="A137" s="333"/>
      <c r="B137" s="99"/>
      <c r="C137" s="100" t="s">
        <v>247</v>
      </c>
      <c r="D137" s="91"/>
      <c r="E137" s="81" t="s">
        <v>248</v>
      </c>
      <c r="F137" s="101">
        <v>403</v>
      </c>
      <c r="G137" s="102">
        <v>961</v>
      </c>
      <c r="H137" s="103">
        <v>-0.5806451612903225</v>
      </c>
      <c r="I137" s="101">
        <v>2015</v>
      </c>
      <c r="J137" s="102">
        <v>4797</v>
      </c>
      <c r="K137" s="103">
        <v>-0.5799457994579946</v>
      </c>
      <c r="M137" s="101">
        <v>51</v>
      </c>
      <c r="N137" s="102">
        <v>20</v>
      </c>
      <c r="O137" s="104">
        <v>31</v>
      </c>
      <c r="P137" s="103">
        <v>1.55</v>
      </c>
      <c r="Q137" s="101">
        <v>165</v>
      </c>
      <c r="R137" s="102">
        <v>42</v>
      </c>
      <c r="S137" s="104">
        <v>123</v>
      </c>
      <c r="T137" s="103">
        <v>2.9285714285714284</v>
      </c>
      <c r="V137" s="105">
        <v>12.655086848635236</v>
      </c>
      <c r="W137" s="106">
        <v>2.081165452653486</v>
      </c>
      <c r="X137" s="107">
        <v>10.573921395981749</v>
      </c>
      <c r="Y137" s="105">
        <v>8.188585607940448</v>
      </c>
      <c r="Z137" s="106">
        <v>0.8755472170106314</v>
      </c>
      <c r="AA137" s="107">
        <v>7.313038390929816</v>
      </c>
    </row>
    <row r="138" spans="1:27" s="81" customFormat="1" ht="14.25" outlineLevel="1">
      <c r="A138" s="333"/>
      <c r="B138" s="99"/>
      <c r="C138" s="100" t="s">
        <v>249</v>
      </c>
      <c r="D138" s="91"/>
      <c r="E138" s="81" t="s">
        <v>250</v>
      </c>
      <c r="F138" s="101">
        <v>291</v>
      </c>
      <c r="G138" s="102">
        <v>291</v>
      </c>
      <c r="H138" s="103">
        <v>0</v>
      </c>
      <c r="I138" s="101">
        <v>1455</v>
      </c>
      <c r="J138" s="102">
        <v>1455</v>
      </c>
      <c r="K138" s="103">
        <v>0</v>
      </c>
      <c r="M138" s="101">
        <v>0</v>
      </c>
      <c r="N138" s="102">
        <v>0</v>
      </c>
      <c r="O138" s="104">
        <v>0</v>
      </c>
      <c r="P138" s="103" t="s">
        <v>111</v>
      </c>
      <c r="Q138" s="101">
        <v>0</v>
      </c>
      <c r="R138" s="102">
        <v>0</v>
      </c>
      <c r="S138" s="104">
        <v>0</v>
      </c>
      <c r="T138" s="103" t="s">
        <v>111</v>
      </c>
      <c r="V138" s="105">
        <v>0</v>
      </c>
      <c r="W138" s="106">
        <v>0</v>
      </c>
      <c r="X138" s="107">
        <v>0</v>
      </c>
      <c r="Y138" s="105">
        <v>0</v>
      </c>
      <c r="Z138" s="106">
        <v>0</v>
      </c>
      <c r="AA138" s="107">
        <v>0</v>
      </c>
    </row>
    <row r="139" spans="1:27" s="81" customFormat="1" ht="14.25" outlineLevel="1">
      <c r="A139" s="333"/>
      <c r="B139" s="99"/>
      <c r="C139" s="100" t="s">
        <v>251</v>
      </c>
      <c r="D139" s="91"/>
      <c r="E139" s="81" t="s">
        <v>252</v>
      </c>
      <c r="F139" s="101">
        <v>142</v>
      </c>
      <c r="G139" s="102">
        <v>142</v>
      </c>
      <c r="H139" s="103">
        <v>0</v>
      </c>
      <c r="I139" s="101">
        <v>710</v>
      </c>
      <c r="J139" s="102">
        <v>710</v>
      </c>
      <c r="K139" s="103">
        <v>0</v>
      </c>
      <c r="M139" s="101">
        <v>0</v>
      </c>
      <c r="N139" s="102">
        <v>0</v>
      </c>
      <c r="O139" s="104">
        <v>0</v>
      </c>
      <c r="P139" s="103" t="s">
        <v>111</v>
      </c>
      <c r="Q139" s="101">
        <v>0</v>
      </c>
      <c r="R139" s="102">
        <v>0</v>
      </c>
      <c r="S139" s="104">
        <v>0</v>
      </c>
      <c r="T139" s="103" t="s">
        <v>111</v>
      </c>
      <c r="V139" s="105">
        <v>0</v>
      </c>
      <c r="W139" s="106">
        <v>0</v>
      </c>
      <c r="X139" s="107">
        <v>0</v>
      </c>
      <c r="Y139" s="105">
        <v>0</v>
      </c>
      <c r="Z139" s="106">
        <v>0</v>
      </c>
      <c r="AA139" s="107">
        <v>0</v>
      </c>
    </row>
    <row r="140" spans="1:27" s="81" customFormat="1" ht="14.25" outlineLevel="1">
      <c r="A140" s="333"/>
      <c r="B140" s="99"/>
      <c r="C140" s="100" t="s">
        <v>253</v>
      </c>
      <c r="D140" s="91"/>
      <c r="E140" s="81" t="s">
        <v>254</v>
      </c>
      <c r="F140" s="101">
        <v>30</v>
      </c>
      <c r="G140" s="102">
        <v>30</v>
      </c>
      <c r="H140" s="103">
        <v>0</v>
      </c>
      <c r="I140" s="101">
        <v>150</v>
      </c>
      <c r="J140" s="102">
        <v>150</v>
      </c>
      <c r="K140" s="103">
        <v>0</v>
      </c>
      <c r="M140" s="101">
        <v>0</v>
      </c>
      <c r="N140" s="102">
        <v>0</v>
      </c>
      <c r="O140" s="104">
        <v>0</v>
      </c>
      <c r="P140" s="103" t="s">
        <v>111</v>
      </c>
      <c r="Q140" s="101">
        <v>0</v>
      </c>
      <c r="R140" s="102">
        <v>0</v>
      </c>
      <c r="S140" s="104">
        <v>0</v>
      </c>
      <c r="T140" s="103" t="s">
        <v>111</v>
      </c>
      <c r="V140" s="105">
        <v>0</v>
      </c>
      <c r="W140" s="106">
        <v>0</v>
      </c>
      <c r="X140" s="107">
        <v>0</v>
      </c>
      <c r="Y140" s="105">
        <v>0</v>
      </c>
      <c r="Z140" s="106">
        <v>0</v>
      </c>
      <c r="AA140" s="107">
        <v>0</v>
      </c>
    </row>
    <row r="141" spans="1:27" s="81" customFormat="1" ht="14.25" outlineLevel="1">
      <c r="A141" s="333"/>
      <c r="B141" s="99"/>
      <c r="C141" s="100" t="s">
        <v>255</v>
      </c>
      <c r="D141" s="91"/>
      <c r="E141" s="81" t="s">
        <v>256</v>
      </c>
      <c r="F141" s="101">
        <v>59</v>
      </c>
      <c r="G141" s="102">
        <v>59</v>
      </c>
      <c r="H141" s="103">
        <v>0</v>
      </c>
      <c r="I141" s="101">
        <v>295</v>
      </c>
      <c r="J141" s="102">
        <v>295</v>
      </c>
      <c r="K141" s="103">
        <v>0</v>
      </c>
      <c r="M141" s="101">
        <v>0</v>
      </c>
      <c r="N141" s="102">
        <v>0</v>
      </c>
      <c r="O141" s="104">
        <v>0</v>
      </c>
      <c r="P141" s="103" t="s">
        <v>111</v>
      </c>
      <c r="Q141" s="101">
        <v>0</v>
      </c>
      <c r="R141" s="102">
        <v>0</v>
      </c>
      <c r="S141" s="104">
        <v>0</v>
      </c>
      <c r="T141" s="103" t="s">
        <v>111</v>
      </c>
      <c r="V141" s="105">
        <v>0</v>
      </c>
      <c r="W141" s="106">
        <v>0</v>
      </c>
      <c r="X141" s="107">
        <v>0</v>
      </c>
      <c r="Y141" s="105">
        <v>0</v>
      </c>
      <c r="Z141" s="106">
        <v>0</v>
      </c>
      <c r="AA141" s="107">
        <v>0</v>
      </c>
    </row>
    <row r="142" spans="1:27" s="81" customFormat="1" ht="14.25" outlineLevel="1">
      <c r="A142" s="333"/>
      <c r="B142" s="99"/>
      <c r="C142" s="100" t="s">
        <v>257</v>
      </c>
      <c r="D142" s="91"/>
      <c r="E142" s="81" t="s">
        <v>258</v>
      </c>
      <c r="F142" s="101">
        <v>16</v>
      </c>
      <c r="G142" s="102">
        <v>16</v>
      </c>
      <c r="H142" s="103">
        <v>0</v>
      </c>
      <c r="I142" s="101">
        <v>80</v>
      </c>
      <c r="J142" s="102">
        <v>80</v>
      </c>
      <c r="K142" s="103">
        <v>0</v>
      </c>
      <c r="M142" s="101">
        <v>0</v>
      </c>
      <c r="N142" s="102">
        <v>0</v>
      </c>
      <c r="O142" s="104">
        <v>0</v>
      </c>
      <c r="P142" s="103" t="s">
        <v>111</v>
      </c>
      <c r="Q142" s="101">
        <v>0</v>
      </c>
      <c r="R142" s="102">
        <v>0</v>
      </c>
      <c r="S142" s="104">
        <v>0</v>
      </c>
      <c r="T142" s="103" t="s">
        <v>111</v>
      </c>
      <c r="V142" s="105">
        <v>0</v>
      </c>
      <c r="W142" s="106">
        <v>0</v>
      </c>
      <c r="X142" s="107">
        <v>0</v>
      </c>
      <c r="Y142" s="105">
        <v>0</v>
      </c>
      <c r="Z142" s="106">
        <v>0</v>
      </c>
      <c r="AA142" s="107">
        <v>0</v>
      </c>
    </row>
    <row r="143" spans="1:27" s="81" customFormat="1" ht="14.25" outlineLevel="1">
      <c r="A143" s="333"/>
      <c r="B143" s="99"/>
      <c r="C143" s="100" t="s">
        <v>259</v>
      </c>
      <c r="D143" s="91"/>
      <c r="E143" s="81" t="s">
        <v>260</v>
      </c>
      <c r="F143" s="101">
        <v>192</v>
      </c>
      <c r="G143" s="102">
        <v>417</v>
      </c>
      <c r="H143" s="103">
        <v>-0.539568345323741</v>
      </c>
      <c r="I143" s="101">
        <v>961</v>
      </c>
      <c r="J143" s="102">
        <v>2085</v>
      </c>
      <c r="K143" s="103">
        <v>-0.5390887290167865</v>
      </c>
      <c r="M143" s="101">
        <v>18</v>
      </c>
      <c r="N143" s="102">
        <v>19</v>
      </c>
      <c r="O143" s="104">
        <v>-1</v>
      </c>
      <c r="P143" s="103">
        <v>-0.052631578947368474</v>
      </c>
      <c r="Q143" s="101">
        <v>51</v>
      </c>
      <c r="R143" s="102">
        <v>54</v>
      </c>
      <c r="S143" s="104">
        <v>-3</v>
      </c>
      <c r="T143" s="103">
        <v>-0.05555555555555558</v>
      </c>
      <c r="V143" s="105">
        <v>9.375</v>
      </c>
      <c r="W143" s="106">
        <v>4.5563549160671455</v>
      </c>
      <c r="X143" s="107">
        <v>4.8186450839328545</v>
      </c>
      <c r="Y143" s="105">
        <v>5.306971904266389</v>
      </c>
      <c r="Z143" s="106">
        <v>2.5899280575539567</v>
      </c>
      <c r="AA143" s="107">
        <v>2.717043846712432</v>
      </c>
    </row>
    <row r="144" spans="1:27" s="81" customFormat="1" ht="14.25" outlineLevel="1">
      <c r="A144" s="333"/>
      <c r="B144" s="99"/>
      <c r="C144" s="100" t="s">
        <v>261</v>
      </c>
      <c r="D144" s="91"/>
      <c r="E144" s="81" t="s">
        <v>262</v>
      </c>
      <c r="F144" s="101">
        <v>12</v>
      </c>
      <c r="G144" s="102">
        <v>12</v>
      </c>
      <c r="H144" s="103">
        <v>0</v>
      </c>
      <c r="I144" s="101">
        <v>60</v>
      </c>
      <c r="J144" s="102">
        <v>60</v>
      </c>
      <c r="K144" s="103">
        <v>0</v>
      </c>
      <c r="M144" s="101">
        <v>0</v>
      </c>
      <c r="N144" s="102">
        <v>0</v>
      </c>
      <c r="O144" s="104">
        <v>0</v>
      </c>
      <c r="P144" s="103" t="s">
        <v>111</v>
      </c>
      <c r="Q144" s="101">
        <v>0</v>
      </c>
      <c r="R144" s="102">
        <v>0</v>
      </c>
      <c r="S144" s="104">
        <v>0</v>
      </c>
      <c r="T144" s="103" t="s">
        <v>111</v>
      </c>
      <c r="V144" s="105">
        <v>0</v>
      </c>
      <c r="W144" s="106">
        <v>0</v>
      </c>
      <c r="X144" s="107">
        <v>0</v>
      </c>
      <c r="Y144" s="105">
        <v>0</v>
      </c>
      <c r="Z144" s="106">
        <v>0</v>
      </c>
      <c r="AA144" s="107">
        <v>0</v>
      </c>
    </row>
    <row r="145" spans="1:27" s="81" customFormat="1" ht="14.25" outlineLevel="1">
      <c r="A145" s="333"/>
      <c r="B145" s="99"/>
      <c r="C145" s="100" t="s">
        <v>263</v>
      </c>
      <c r="D145" s="91"/>
      <c r="E145" s="81" t="s">
        <v>264</v>
      </c>
      <c r="F145" s="101">
        <v>567</v>
      </c>
      <c r="G145" s="102">
        <v>408</v>
      </c>
      <c r="H145" s="103">
        <v>0.3897058823529409</v>
      </c>
      <c r="I145" s="101">
        <v>2831</v>
      </c>
      <c r="J145" s="102">
        <v>1886</v>
      </c>
      <c r="K145" s="103">
        <v>0.5010604453870626</v>
      </c>
      <c r="M145" s="101">
        <v>1</v>
      </c>
      <c r="N145" s="102">
        <v>0</v>
      </c>
      <c r="O145" s="104">
        <v>1</v>
      </c>
      <c r="P145" s="103" t="s">
        <v>111</v>
      </c>
      <c r="Q145" s="101">
        <v>1</v>
      </c>
      <c r="R145" s="102">
        <v>0</v>
      </c>
      <c r="S145" s="104">
        <v>1</v>
      </c>
      <c r="T145" s="103" t="s">
        <v>111</v>
      </c>
      <c r="V145" s="105">
        <v>0.1763668430335097</v>
      </c>
      <c r="W145" s="106">
        <v>0</v>
      </c>
      <c r="X145" s="107">
        <v>0.1763668430335097</v>
      </c>
      <c r="Y145" s="105">
        <v>0.035323207347227124</v>
      </c>
      <c r="Z145" s="106">
        <v>0</v>
      </c>
      <c r="AA145" s="107">
        <v>0.035323207347227124</v>
      </c>
    </row>
    <row r="146" spans="1:27" s="81" customFormat="1" ht="14.25" outlineLevel="1">
      <c r="A146" s="333"/>
      <c r="B146" s="99"/>
      <c r="C146" s="100" t="s">
        <v>265</v>
      </c>
      <c r="D146" s="91"/>
      <c r="E146" s="81" t="s">
        <v>266</v>
      </c>
      <c r="F146" s="101">
        <v>26</v>
      </c>
      <c r="G146" s="102">
        <v>26</v>
      </c>
      <c r="H146" s="103">
        <v>0</v>
      </c>
      <c r="I146" s="101">
        <v>130</v>
      </c>
      <c r="J146" s="102">
        <v>130</v>
      </c>
      <c r="K146" s="103">
        <v>0</v>
      </c>
      <c r="M146" s="101">
        <v>0</v>
      </c>
      <c r="N146" s="102">
        <v>0</v>
      </c>
      <c r="O146" s="104">
        <v>0</v>
      </c>
      <c r="P146" s="103" t="s">
        <v>111</v>
      </c>
      <c r="Q146" s="101">
        <v>0</v>
      </c>
      <c r="R146" s="102">
        <v>0</v>
      </c>
      <c r="S146" s="104">
        <v>0</v>
      </c>
      <c r="T146" s="103" t="s">
        <v>111</v>
      </c>
      <c r="V146" s="105">
        <v>0</v>
      </c>
      <c r="W146" s="106">
        <v>0</v>
      </c>
      <c r="X146" s="107">
        <v>0</v>
      </c>
      <c r="Y146" s="105">
        <v>0</v>
      </c>
      <c r="Z146" s="106">
        <v>0</v>
      </c>
      <c r="AA146" s="107">
        <v>0</v>
      </c>
    </row>
    <row r="147" spans="1:27" s="81" customFormat="1" ht="14.25" outlineLevel="1">
      <c r="A147" s="333"/>
      <c r="B147" s="99"/>
      <c r="C147" s="100" t="s">
        <v>267</v>
      </c>
      <c r="D147" s="91"/>
      <c r="E147" s="81" t="s">
        <v>268</v>
      </c>
      <c r="F147" s="101">
        <v>20</v>
      </c>
      <c r="G147" s="102">
        <v>18</v>
      </c>
      <c r="H147" s="103">
        <v>0.11111111111111116</v>
      </c>
      <c r="I147" s="101">
        <v>92</v>
      </c>
      <c r="J147" s="102">
        <v>78</v>
      </c>
      <c r="K147" s="103">
        <v>0.17948717948717952</v>
      </c>
      <c r="M147" s="101">
        <v>0</v>
      </c>
      <c r="N147" s="102">
        <v>5</v>
      </c>
      <c r="O147" s="104">
        <v>-5</v>
      </c>
      <c r="P147" s="103" t="s">
        <v>111</v>
      </c>
      <c r="Q147" s="101">
        <v>0</v>
      </c>
      <c r="R147" s="102">
        <v>6</v>
      </c>
      <c r="S147" s="104">
        <v>-6</v>
      </c>
      <c r="T147" s="103" t="s">
        <v>111</v>
      </c>
      <c r="V147" s="105">
        <v>0</v>
      </c>
      <c r="W147" s="106">
        <v>27.77777777777778</v>
      </c>
      <c r="X147" s="107">
        <v>-27.77777777777778</v>
      </c>
      <c r="Y147" s="105">
        <v>0</v>
      </c>
      <c r="Z147" s="106">
        <v>7.6923076923076925</v>
      </c>
      <c r="AA147" s="107">
        <v>-7.6923076923076925</v>
      </c>
    </row>
    <row r="148" spans="1:27" s="81" customFormat="1" ht="14.25" outlineLevel="1">
      <c r="A148" s="333"/>
      <c r="B148" s="99"/>
      <c r="C148" s="100" t="s">
        <v>269</v>
      </c>
      <c r="D148" s="91"/>
      <c r="E148" s="81" t="s">
        <v>270</v>
      </c>
      <c r="F148" s="101">
        <v>141</v>
      </c>
      <c r="G148" s="102">
        <v>141</v>
      </c>
      <c r="H148" s="103">
        <v>0</v>
      </c>
      <c r="I148" s="101">
        <v>694</v>
      </c>
      <c r="J148" s="102">
        <v>694</v>
      </c>
      <c r="K148" s="103">
        <v>0</v>
      </c>
      <c r="M148" s="101">
        <v>13</v>
      </c>
      <c r="N148" s="102">
        <v>10</v>
      </c>
      <c r="O148" s="104">
        <v>3</v>
      </c>
      <c r="P148" s="103">
        <v>0.3</v>
      </c>
      <c r="Q148" s="101">
        <v>37</v>
      </c>
      <c r="R148" s="102">
        <v>54</v>
      </c>
      <c r="S148" s="104">
        <v>-17</v>
      </c>
      <c r="T148" s="103">
        <v>-0.31481481481481477</v>
      </c>
      <c r="V148" s="105">
        <v>9.219858156028367</v>
      </c>
      <c r="W148" s="106">
        <v>7.092198581560284</v>
      </c>
      <c r="X148" s="107">
        <v>2.1276595744680833</v>
      </c>
      <c r="Y148" s="105">
        <v>5.3314121037463975</v>
      </c>
      <c r="Z148" s="106">
        <v>7.780979827089338</v>
      </c>
      <c r="AA148" s="107">
        <v>-2.4495677233429403</v>
      </c>
    </row>
    <row r="149" spans="1:27" s="81" customFormat="1" ht="14.25" outlineLevel="1">
      <c r="A149" s="333"/>
      <c r="B149" s="99"/>
      <c r="C149" s="100" t="s">
        <v>271</v>
      </c>
      <c r="D149" s="91"/>
      <c r="E149" s="81" t="s">
        <v>272</v>
      </c>
      <c r="F149" s="101">
        <v>125</v>
      </c>
      <c r="G149" s="102">
        <v>167</v>
      </c>
      <c r="H149" s="103">
        <v>-0.25149700598802405</v>
      </c>
      <c r="I149" s="101">
        <v>625</v>
      </c>
      <c r="J149" s="102">
        <v>835</v>
      </c>
      <c r="K149" s="103">
        <v>-0.25149700598802394</v>
      </c>
      <c r="M149" s="101">
        <v>0</v>
      </c>
      <c r="N149" s="102">
        <v>0</v>
      </c>
      <c r="O149" s="104">
        <v>0</v>
      </c>
      <c r="P149" s="103" t="s">
        <v>111</v>
      </c>
      <c r="Q149" s="101">
        <v>0</v>
      </c>
      <c r="R149" s="102">
        <v>0</v>
      </c>
      <c r="S149" s="104">
        <v>0</v>
      </c>
      <c r="T149" s="103" t="s">
        <v>111</v>
      </c>
      <c r="V149" s="105">
        <v>0</v>
      </c>
      <c r="W149" s="106">
        <v>0</v>
      </c>
      <c r="X149" s="107">
        <v>0</v>
      </c>
      <c r="Y149" s="105">
        <v>0</v>
      </c>
      <c r="Z149" s="106">
        <v>0</v>
      </c>
      <c r="AA149" s="107">
        <v>0</v>
      </c>
    </row>
    <row r="150" spans="1:27" s="81" customFormat="1" ht="14.25" outlineLevel="1">
      <c r="A150" s="333"/>
      <c r="B150" s="99"/>
      <c r="C150" s="100" t="s">
        <v>273</v>
      </c>
      <c r="D150" s="91"/>
      <c r="E150" s="81" t="s">
        <v>274</v>
      </c>
      <c r="F150" s="101">
        <v>2</v>
      </c>
      <c r="G150" s="102">
        <v>2</v>
      </c>
      <c r="H150" s="103">
        <v>0</v>
      </c>
      <c r="I150" s="101">
        <v>10</v>
      </c>
      <c r="J150" s="102">
        <v>10</v>
      </c>
      <c r="K150" s="103">
        <v>0</v>
      </c>
      <c r="M150" s="101">
        <v>0</v>
      </c>
      <c r="N150" s="102">
        <v>0</v>
      </c>
      <c r="O150" s="104">
        <v>0</v>
      </c>
      <c r="P150" s="103" t="s">
        <v>111</v>
      </c>
      <c r="Q150" s="101">
        <v>0</v>
      </c>
      <c r="R150" s="102">
        <v>0</v>
      </c>
      <c r="S150" s="104">
        <v>0</v>
      </c>
      <c r="T150" s="103" t="s">
        <v>111</v>
      </c>
      <c r="V150" s="105">
        <v>0</v>
      </c>
      <c r="W150" s="106">
        <v>0</v>
      </c>
      <c r="X150" s="107">
        <v>0</v>
      </c>
      <c r="Y150" s="105">
        <v>0</v>
      </c>
      <c r="Z150" s="106">
        <v>0</v>
      </c>
      <c r="AA150" s="107">
        <v>0</v>
      </c>
    </row>
    <row r="151" spans="1:27" s="81" customFormat="1" ht="14.25" outlineLevel="1">
      <c r="A151" s="333"/>
      <c r="B151" s="99"/>
      <c r="C151" s="100" t="s">
        <v>275</v>
      </c>
      <c r="D151" s="91"/>
      <c r="E151" s="81" t="s">
        <v>276</v>
      </c>
      <c r="F151" s="101">
        <v>265</v>
      </c>
      <c r="G151" s="102">
        <v>509</v>
      </c>
      <c r="H151" s="103">
        <v>-0.47937131630648333</v>
      </c>
      <c r="I151" s="101">
        <v>1441</v>
      </c>
      <c r="J151" s="102">
        <v>2355</v>
      </c>
      <c r="K151" s="103">
        <v>-0.3881104033970276</v>
      </c>
      <c r="M151" s="101">
        <v>15</v>
      </c>
      <c r="N151" s="102">
        <v>16</v>
      </c>
      <c r="O151" s="104">
        <v>-1</v>
      </c>
      <c r="P151" s="103">
        <v>-0.0625</v>
      </c>
      <c r="Q151" s="101">
        <v>117</v>
      </c>
      <c r="R151" s="102">
        <v>77</v>
      </c>
      <c r="S151" s="104">
        <v>40</v>
      </c>
      <c r="T151" s="103">
        <v>0.5194805194805194</v>
      </c>
      <c r="V151" s="105">
        <v>5.660377358490567</v>
      </c>
      <c r="W151" s="106">
        <v>3.143418467583497</v>
      </c>
      <c r="X151" s="107">
        <v>2.5169588909070697</v>
      </c>
      <c r="Y151" s="105">
        <v>8.11936155447606</v>
      </c>
      <c r="Z151" s="106">
        <v>3.26963906581741</v>
      </c>
      <c r="AA151" s="107">
        <v>4.849722488658649</v>
      </c>
    </row>
    <row r="152" spans="1:27" s="81" customFormat="1" ht="14.25" outlineLevel="1">
      <c r="A152" s="333"/>
      <c r="B152" s="99"/>
      <c r="C152" s="100" t="s">
        <v>277</v>
      </c>
      <c r="D152" s="91"/>
      <c r="E152" s="81" t="s">
        <v>278</v>
      </c>
      <c r="F152" s="101">
        <v>83</v>
      </c>
      <c r="G152" s="102">
        <v>83</v>
      </c>
      <c r="H152" s="103">
        <v>0</v>
      </c>
      <c r="I152" s="101">
        <v>415</v>
      </c>
      <c r="J152" s="102">
        <v>415</v>
      </c>
      <c r="K152" s="103">
        <v>0</v>
      </c>
      <c r="M152" s="101">
        <v>0</v>
      </c>
      <c r="N152" s="102">
        <v>0</v>
      </c>
      <c r="O152" s="104">
        <v>0</v>
      </c>
      <c r="P152" s="103" t="s">
        <v>111</v>
      </c>
      <c r="Q152" s="101">
        <v>0</v>
      </c>
      <c r="R152" s="102">
        <v>0</v>
      </c>
      <c r="S152" s="104">
        <v>0</v>
      </c>
      <c r="T152" s="103" t="s">
        <v>111</v>
      </c>
      <c r="V152" s="105">
        <v>0</v>
      </c>
      <c r="W152" s="106">
        <v>0</v>
      </c>
      <c r="X152" s="107">
        <v>0</v>
      </c>
      <c r="Y152" s="105">
        <v>0</v>
      </c>
      <c r="Z152" s="106">
        <v>0</v>
      </c>
      <c r="AA152" s="107">
        <v>0</v>
      </c>
    </row>
    <row r="153" spans="1:27" s="81" customFormat="1" ht="14.25" outlineLevel="1">
      <c r="A153" s="333"/>
      <c r="B153" s="99"/>
      <c r="C153" s="100" t="s">
        <v>279</v>
      </c>
      <c r="D153" s="91"/>
      <c r="E153" s="81" t="s">
        <v>280</v>
      </c>
      <c r="F153" s="101">
        <v>1025</v>
      </c>
      <c r="G153" s="102">
        <v>3167</v>
      </c>
      <c r="H153" s="103">
        <v>-0.6763498579096937</v>
      </c>
      <c r="I153" s="101">
        <v>5126</v>
      </c>
      <c r="J153" s="102">
        <v>15835</v>
      </c>
      <c r="K153" s="103">
        <v>-0.6762867066624566</v>
      </c>
      <c r="M153" s="101">
        <v>70</v>
      </c>
      <c r="N153" s="102">
        <v>6</v>
      </c>
      <c r="O153" s="104">
        <v>64</v>
      </c>
      <c r="P153" s="103">
        <v>10.666666666666666</v>
      </c>
      <c r="Q153" s="101">
        <v>109</v>
      </c>
      <c r="R153" s="102">
        <v>46</v>
      </c>
      <c r="S153" s="104">
        <v>63</v>
      </c>
      <c r="T153" s="103">
        <v>1.3695652173913042</v>
      </c>
      <c r="V153" s="105">
        <v>6.829268292682928</v>
      </c>
      <c r="W153" s="106">
        <v>0.1894537417113988</v>
      </c>
      <c r="X153" s="107">
        <v>6.639814550971529</v>
      </c>
      <c r="Y153" s="105">
        <v>2.126414358174015</v>
      </c>
      <c r="Z153" s="106">
        <v>0.2904957372908115</v>
      </c>
      <c r="AA153" s="107">
        <v>1.8359186208832035</v>
      </c>
    </row>
    <row r="154" spans="1:27" s="81" customFormat="1" ht="14.25" outlineLevel="1">
      <c r="A154" s="333"/>
      <c r="B154" s="99"/>
      <c r="C154" s="100" t="s">
        <v>281</v>
      </c>
      <c r="D154" s="91"/>
      <c r="E154" s="81" t="s">
        <v>282</v>
      </c>
      <c r="F154" s="101">
        <v>166</v>
      </c>
      <c r="G154" s="102">
        <v>166</v>
      </c>
      <c r="H154" s="103">
        <v>0</v>
      </c>
      <c r="I154" s="101">
        <v>830</v>
      </c>
      <c r="J154" s="102">
        <v>830</v>
      </c>
      <c r="K154" s="103">
        <v>0</v>
      </c>
      <c r="M154" s="101">
        <v>0</v>
      </c>
      <c r="N154" s="102">
        <v>0</v>
      </c>
      <c r="O154" s="104">
        <v>0</v>
      </c>
      <c r="P154" s="103" t="s">
        <v>111</v>
      </c>
      <c r="Q154" s="101">
        <v>0</v>
      </c>
      <c r="R154" s="102">
        <v>0</v>
      </c>
      <c r="S154" s="104">
        <v>0</v>
      </c>
      <c r="T154" s="103" t="s">
        <v>111</v>
      </c>
      <c r="V154" s="105">
        <v>0</v>
      </c>
      <c r="W154" s="106">
        <v>0</v>
      </c>
      <c r="X154" s="107">
        <v>0</v>
      </c>
      <c r="Y154" s="105">
        <v>0</v>
      </c>
      <c r="Z154" s="106">
        <v>0</v>
      </c>
      <c r="AA154" s="107">
        <v>0</v>
      </c>
    </row>
    <row r="155" spans="1:27" s="81" customFormat="1" ht="14.25" outlineLevel="1">
      <c r="A155" s="333"/>
      <c r="B155" s="99"/>
      <c r="C155" s="100" t="s">
        <v>283</v>
      </c>
      <c r="D155" s="91"/>
      <c r="E155" s="81" t="s">
        <v>284</v>
      </c>
      <c r="F155" s="101">
        <v>34</v>
      </c>
      <c r="G155" s="102">
        <v>34</v>
      </c>
      <c r="H155" s="103">
        <v>0</v>
      </c>
      <c r="I155" s="101">
        <v>170</v>
      </c>
      <c r="J155" s="102">
        <v>170</v>
      </c>
      <c r="K155" s="103">
        <v>0</v>
      </c>
      <c r="M155" s="101">
        <v>0</v>
      </c>
      <c r="N155" s="102">
        <v>0</v>
      </c>
      <c r="O155" s="104">
        <v>0</v>
      </c>
      <c r="P155" s="103" t="s">
        <v>111</v>
      </c>
      <c r="Q155" s="101">
        <v>0</v>
      </c>
      <c r="R155" s="102">
        <v>0</v>
      </c>
      <c r="S155" s="104">
        <v>0</v>
      </c>
      <c r="T155" s="103" t="s">
        <v>111</v>
      </c>
      <c r="V155" s="105">
        <v>0</v>
      </c>
      <c r="W155" s="106">
        <v>0</v>
      </c>
      <c r="X155" s="107">
        <v>0</v>
      </c>
      <c r="Y155" s="105">
        <v>0</v>
      </c>
      <c r="Z155" s="106">
        <v>0</v>
      </c>
      <c r="AA155" s="107">
        <v>0</v>
      </c>
    </row>
    <row r="156" spans="1:27" s="81" customFormat="1" ht="14.25" outlineLevel="1">
      <c r="A156" s="333"/>
      <c r="B156" s="99"/>
      <c r="C156" s="100" t="s">
        <v>285</v>
      </c>
      <c r="D156" s="91"/>
      <c r="E156" s="81" t="s">
        <v>286</v>
      </c>
      <c r="F156" s="101">
        <v>37</v>
      </c>
      <c r="G156" s="102">
        <v>37</v>
      </c>
      <c r="H156" s="103">
        <v>0</v>
      </c>
      <c r="I156" s="101">
        <v>185</v>
      </c>
      <c r="J156" s="102">
        <v>185</v>
      </c>
      <c r="K156" s="103">
        <v>0</v>
      </c>
      <c r="M156" s="101">
        <v>4</v>
      </c>
      <c r="N156" s="102">
        <v>0</v>
      </c>
      <c r="O156" s="104">
        <v>4</v>
      </c>
      <c r="P156" s="103" t="s">
        <v>111</v>
      </c>
      <c r="Q156" s="101">
        <v>4</v>
      </c>
      <c r="R156" s="102">
        <v>26</v>
      </c>
      <c r="S156" s="104">
        <v>-22</v>
      </c>
      <c r="T156" s="103">
        <v>-0.8461538461538461</v>
      </c>
      <c r="V156" s="105">
        <v>10.810810810810809</v>
      </c>
      <c r="W156" s="106">
        <v>0</v>
      </c>
      <c r="X156" s="107">
        <v>10.810810810810809</v>
      </c>
      <c r="Y156" s="105">
        <v>2.162162162162162</v>
      </c>
      <c r="Z156" s="106">
        <v>14.054054054054054</v>
      </c>
      <c r="AA156" s="107">
        <v>-11.891891891891893</v>
      </c>
    </row>
    <row r="157" spans="1:27" s="81" customFormat="1" ht="14.25" outlineLevel="1">
      <c r="A157" s="333"/>
      <c r="B157" s="99"/>
      <c r="C157" s="100" t="s">
        <v>287</v>
      </c>
      <c r="D157" s="91"/>
      <c r="E157" s="81" t="s">
        <v>288</v>
      </c>
      <c r="F157" s="101">
        <v>46</v>
      </c>
      <c r="G157" s="102">
        <v>46</v>
      </c>
      <c r="H157" s="103">
        <v>0</v>
      </c>
      <c r="I157" s="101">
        <v>230</v>
      </c>
      <c r="J157" s="102">
        <v>230</v>
      </c>
      <c r="K157" s="103">
        <v>0</v>
      </c>
      <c r="M157" s="101">
        <v>0</v>
      </c>
      <c r="N157" s="102">
        <v>0</v>
      </c>
      <c r="O157" s="104">
        <v>0</v>
      </c>
      <c r="P157" s="103" t="s">
        <v>111</v>
      </c>
      <c r="Q157" s="101">
        <v>0</v>
      </c>
      <c r="R157" s="102">
        <v>0</v>
      </c>
      <c r="S157" s="104">
        <v>0</v>
      </c>
      <c r="T157" s="103" t="s">
        <v>111</v>
      </c>
      <c r="V157" s="105">
        <v>0</v>
      </c>
      <c r="W157" s="106">
        <v>0</v>
      </c>
      <c r="X157" s="107">
        <v>0</v>
      </c>
      <c r="Y157" s="105">
        <v>0</v>
      </c>
      <c r="Z157" s="106">
        <v>0</v>
      </c>
      <c r="AA157" s="107">
        <v>0</v>
      </c>
    </row>
    <row r="158" spans="1:27" s="81" customFormat="1" ht="14.25" outlineLevel="1">
      <c r="A158" s="333"/>
      <c r="B158" s="99"/>
      <c r="C158" s="100" t="s">
        <v>289</v>
      </c>
      <c r="D158" s="91"/>
      <c r="E158" s="81" t="s">
        <v>290</v>
      </c>
      <c r="F158" s="101">
        <v>106</v>
      </c>
      <c r="G158" s="102">
        <v>106</v>
      </c>
      <c r="H158" s="103">
        <v>0</v>
      </c>
      <c r="I158" s="101">
        <v>530</v>
      </c>
      <c r="J158" s="102">
        <v>530</v>
      </c>
      <c r="K158" s="103">
        <v>0</v>
      </c>
      <c r="M158" s="101">
        <v>0</v>
      </c>
      <c r="N158" s="102">
        <v>0</v>
      </c>
      <c r="O158" s="104">
        <v>0</v>
      </c>
      <c r="P158" s="103" t="s">
        <v>111</v>
      </c>
      <c r="Q158" s="101">
        <v>0</v>
      </c>
      <c r="R158" s="102">
        <v>0</v>
      </c>
      <c r="S158" s="104">
        <v>0</v>
      </c>
      <c r="T158" s="103" t="s">
        <v>111</v>
      </c>
      <c r="V158" s="105">
        <v>0</v>
      </c>
      <c r="W158" s="106">
        <v>0</v>
      </c>
      <c r="X158" s="107">
        <v>0</v>
      </c>
      <c r="Y158" s="105">
        <v>0</v>
      </c>
      <c r="Z158" s="106">
        <v>0</v>
      </c>
      <c r="AA158" s="107">
        <v>0</v>
      </c>
    </row>
    <row r="159" spans="1:27" s="81" customFormat="1" ht="14.25" outlineLevel="1">
      <c r="A159" s="333"/>
      <c r="B159" s="99"/>
      <c r="C159" s="100" t="s">
        <v>291</v>
      </c>
      <c r="D159" s="91"/>
      <c r="E159" s="81" t="s">
        <v>292</v>
      </c>
      <c r="F159" s="101">
        <v>281</v>
      </c>
      <c r="G159" s="102">
        <v>234</v>
      </c>
      <c r="H159" s="103">
        <v>0.20085470085470103</v>
      </c>
      <c r="I159" s="101">
        <v>1405</v>
      </c>
      <c r="J159" s="102">
        <v>1170</v>
      </c>
      <c r="K159" s="103">
        <v>0.20085470085470103</v>
      </c>
      <c r="M159" s="101">
        <v>0</v>
      </c>
      <c r="N159" s="102">
        <v>0</v>
      </c>
      <c r="O159" s="104">
        <v>0</v>
      </c>
      <c r="P159" s="103" t="s">
        <v>111</v>
      </c>
      <c r="Q159" s="101">
        <v>0</v>
      </c>
      <c r="R159" s="102">
        <v>0</v>
      </c>
      <c r="S159" s="104">
        <v>0</v>
      </c>
      <c r="T159" s="103" t="s">
        <v>111</v>
      </c>
      <c r="V159" s="105">
        <v>0</v>
      </c>
      <c r="W159" s="106">
        <v>0</v>
      </c>
      <c r="X159" s="107">
        <v>0</v>
      </c>
      <c r="Y159" s="105">
        <v>0</v>
      </c>
      <c r="Z159" s="106">
        <v>0</v>
      </c>
      <c r="AA159" s="107">
        <v>0</v>
      </c>
    </row>
    <row r="160" spans="1:27" s="81" customFormat="1" ht="14.25" outlineLevel="1">
      <c r="A160" s="333"/>
      <c r="B160" s="99"/>
      <c r="C160" s="100" t="s">
        <v>293</v>
      </c>
      <c r="D160" s="91"/>
      <c r="E160" s="81" t="s">
        <v>294</v>
      </c>
      <c r="F160" s="101">
        <v>83</v>
      </c>
      <c r="G160" s="102">
        <v>75</v>
      </c>
      <c r="H160" s="103">
        <v>0.10666666666666647</v>
      </c>
      <c r="I160" s="101">
        <v>415</v>
      </c>
      <c r="J160" s="102">
        <v>375</v>
      </c>
      <c r="K160" s="103">
        <v>0.10666666666666669</v>
      </c>
      <c r="M160" s="101">
        <v>0</v>
      </c>
      <c r="N160" s="102">
        <v>0</v>
      </c>
      <c r="O160" s="104">
        <v>0</v>
      </c>
      <c r="P160" s="103" t="s">
        <v>111</v>
      </c>
      <c r="Q160" s="101">
        <v>0</v>
      </c>
      <c r="R160" s="102">
        <v>0</v>
      </c>
      <c r="S160" s="104">
        <v>0</v>
      </c>
      <c r="T160" s="103" t="s">
        <v>111</v>
      </c>
      <c r="V160" s="105">
        <v>0</v>
      </c>
      <c r="W160" s="106">
        <v>0</v>
      </c>
      <c r="X160" s="107">
        <v>0</v>
      </c>
      <c r="Y160" s="105">
        <v>0</v>
      </c>
      <c r="Z160" s="106">
        <v>0</v>
      </c>
      <c r="AA160" s="107">
        <v>0</v>
      </c>
    </row>
    <row r="161" spans="1:27" s="81" customFormat="1" ht="14.25" outlineLevel="1">
      <c r="A161" s="333"/>
      <c r="B161" s="99"/>
      <c r="C161" s="100" t="s">
        <v>295</v>
      </c>
      <c r="D161" s="91"/>
      <c r="E161" s="81" t="s">
        <v>296</v>
      </c>
      <c r="F161" s="101">
        <v>375</v>
      </c>
      <c r="G161" s="102">
        <v>943</v>
      </c>
      <c r="H161" s="103">
        <v>-0.6023329798515377</v>
      </c>
      <c r="I161" s="101">
        <v>1876</v>
      </c>
      <c r="J161" s="102">
        <v>4715</v>
      </c>
      <c r="K161" s="103">
        <v>-0.6021208907741251</v>
      </c>
      <c r="M161" s="101">
        <v>0</v>
      </c>
      <c r="N161" s="102">
        <v>0</v>
      </c>
      <c r="O161" s="104">
        <v>0</v>
      </c>
      <c r="P161" s="103" t="s">
        <v>111</v>
      </c>
      <c r="Q161" s="101">
        <v>0</v>
      </c>
      <c r="R161" s="102">
        <v>0</v>
      </c>
      <c r="S161" s="104">
        <v>0</v>
      </c>
      <c r="T161" s="103" t="s">
        <v>111</v>
      </c>
      <c r="V161" s="105">
        <v>0</v>
      </c>
      <c r="W161" s="106">
        <v>0</v>
      </c>
      <c r="X161" s="107">
        <v>0</v>
      </c>
      <c r="Y161" s="105">
        <v>0</v>
      </c>
      <c r="Z161" s="106">
        <v>0</v>
      </c>
      <c r="AA161" s="107">
        <v>0</v>
      </c>
    </row>
    <row r="162" spans="1:27" s="149" customFormat="1" ht="15">
      <c r="A162" s="333"/>
      <c r="B162" s="144"/>
      <c r="C162" s="223" t="s">
        <v>297</v>
      </c>
      <c r="D162" s="117"/>
      <c r="E162" s="81" t="s">
        <v>298</v>
      </c>
      <c r="F162" s="146">
        <v>53451</v>
      </c>
      <c r="G162" s="147">
        <v>58411</v>
      </c>
      <c r="H162" s="148">
        <v>-0.08491551248908613</v>
      </c>
      <c r="I162" s="146">
        <v>268874</v>
      </c>
      <c r="J162" s="147">
        <v>283806</v>
      </c>
      <c r="K162" s="148">
        <v>-0.05261340493153799</v>
      </c>
      <c r="M162" s="146">
        <v>1055</v>
      </c>
      <c r="N162" s="147">
        <v>1085</v>
      </c>
      <c r="O162" s="150">
        <v>-30</v>
      </c>
      <c r="P162" s="148">
        <v>-0.027649769585253448</v>
      </c>
      <c r="Q162" s="146">
        <v>4605</v>
      </c>
      <c r="R162" s="147">
        <v>7371</v>
      </c>
      <c r="S162" s="150">
        <v>-2766</v>
      </c>
      <c r="T162" s="148">
        <v>-0.3752543752543752</v>
      </c>
      <c r="V162" s="151">
        <v>1.9737703691231223</v>
      </c>
      <c r="W162" s="152">
        <v>1.8575268356987553</v>
      </c>
      <c r="X162" s="153">
        <v>0.116243533424367</v>
      </c>
      <c r="Y162" s="151">
        <v>1.7126981411367415</v>
      </c>
      <c r="Z162" s="152">
        <v>2.5971966766030317</v>
      </c>
      <c r="AA162" s="153">
        <v>-0.8844985354662902</v>
      </c>
    </row>
    <row r="163" spans="1:27" s="81" customFormat="1" ht="8.25" customHeight="1">
      <c r="A163" s="333"/>
      <c r="B163" s="91"/>
      <c r="D163" s="91"/>
      <c r="F163" s="102"/>
      <c r="G163" s="102"/>
      <c r="H163" s="229"/>
      <c r="I163" s="102"/>
      <c r="J163" s="102"/>
      <c r="K163" s="229"/>
      <c r="M163" s="102"/>
      <c r="N163" s="102"/>
      <c r="O163" s="104"/>
      <c r="P163" s="229"/>
      <c r="Q163" s="102"/>
      <c r="R163" s="102"/>
      <c r="S163" s="104"/>
      <c r="T163" s="229"/>
      <c r="V163" s="106"/>
      <c r="W163" s="106"/>
      <c r="X163" s="230"/>
      <c r="Y163" s="106"/>
      <c r="Z163" s="106"/>
      <c r="AA163" s="230"/>
    </row>
    <row r="164" spans="1:27" s="81" customFormat="1" ht="14.25" outlineLevel="1">
      <c r="A164" s="333"/>
      <c r="B164" s="89"/>
      <c r="C164" s="90" t="s">
        <v>299</v>
      </c>
      <c r="D164" s="91"/>
      <c r="E164" s="81" t="s">
        <v>300</v>
      </c>
      <c r="F164" s="92">
        <v>4478</v>
      </c>
      <c r="G164" s="93">
        <v>4212</v>
      </c>
      <c r="H164" s="94">
        <v>0.06315289648622979</v>
      </c>
      <c r="I164" s="92">
        <v>22390</v>
      </c>
      <c r="J164" s="93">
        <v>21060</v>
      </c>
      <c r="K164" s="94">
        <v>0.06315289648623001</v>
      </c>
      <c r="M164" s="92">
        <v>14</v>
      </c>
      <c r="N164" s="93">
        <v>20</v>
      </c>
      <c r="O164" s="95">
        <v>-6</v>
      </c>
      <c r="P164" s="94">
        <v>-0.3</v>
      </c>
      <c r="Q164" s="92">
        <v>87</v>
      </c>
      <c r="R164" s="93">
        <v>99</v>
      </c>
      <c r="S164" s="95">
        <v>-12</v>
      </c>
      <c r="T164" s="94">
        <v>-0.12121212121212122</v>
      </c>
      <c r="V164" s="96">
        <v>0.31263957123715946</v>
      </c>
      <c r="W164" s="97">
        <v>0.4748338081671415</v>
      </c>
      <c r="X164" s="98">
        <v>-0.16219423692998203</v>
      </c>
      <c r="Y164" s="96">
        <v>0.3885663242518982</v>
      </c>
      <c r="Z164" s="97">
        <v>0.4700854700854701</v>
      </c>
      <c r="AA164" s="98">
        <v>-0.0815191458335719</v>
      </c>
    </row>
    <row r="165" spans="1:27" s="81" customFormat="1" ht="14.25" outlineLevel="1">
      <c r="A165" s="333"/>
      <c r="B165" s="99"/>
      <c r="C165" s="100" t="s">
        <v>301</v>
      </c>
      <c r="D165" s="91"/>
      <c r="E165" s="81" t="s">
        <v>302</v>
      </c>
      <c r="F165" s="101">
        <v>132</v>
      </c>
      <c r="G165" s="102">
        <v>132</v>
      </c>
      <c r="H165" s="103">
        <v>0</v>
      </c>
      <c r="I165" s="101">
        <v>660</v>
      </c>
      <c r="J165" s="102">
        <v>660</v>
      </c>
      <c r="K165" s="103">
        <v>0</v>
      </c>
      <c r="M165" s="101">
        <v>0</v>
      </c>
      <c r="N165" s="102">
        <v>0</v>
      </c>
      <c r="O165" s="104">
        <v>0</v>
      </c>
      <c r="P165" s="103" t="s">
        <v>111</v>
      </c>
      <c r="Q165" s="101">
        <v>0</v>
      </c>
      <c r="R165" s="102">
        <v>0</v>
      </c>
      <c r="S165" s="104">
        <v>0</v>
      </c>
      <c r="T165" s="103" t="s">
        <v>111</v>
      </c>
      <c r="V165" s="105">
        <v>0</v>
      </c>
      <c r="W165" s="106">
        <v>0</v>
      </c>
      <c r="X165" s="107">
        <v>0</v>
      </c>
      <c r="Y165" s="105">
        <v>0</v>
      </c>
      <c r="Z165" s="106">
        <v>0</v>
      </c>
      <c r="AA165" s="107">
        <v>0</v>
      </c>
    </row>
    <row r="166" spans="1:27" s="81" customFormat="1" ht="14.25" outlineLevel="1">
      <c r="A166" s="333"/>
      <c r="B166" s="99"/>
      <c r="C166" s="100" t="s">
        <v>303</v>
      </c>
      <c r="D166" s="91"/>
      <c r="E166" s="81" t="s">
        <v>304</v>
      </c>
      <c r="F166" s="101">
        <v>31465</v>
      </c>
      <c r="G166" s="102">
        <v>29598</v>
      </c>
      <c r="H166" s="103">
        <v>0.06307858639097241</v>
      </c>
      <c r="I166" s="101">
        <v>157325</v>
      </c>
      <c r="J166" s="102">
        <v>147990</v>
      </c>
      <c r="K166" s="103">
        <v>0.06307858639097219</v>
      </c>
      <c r="M166" s="101">
        <v>155</v>
      </c>
      <c r="N166" s="102">
        <v>90</v>
      </c>
      <c r="O166" s="104">
        <v>65</v>
      </c>
      <c r="P166" s="103">
        <v>0.7222222222222223</v>
      </c>
      <c r="Q166" s="101">
        <v>558</v>
      </c>
      <c r="R166" s="102">
        <v>769</v>
      </c>
      <c r="S166" s="104">
        <v>-211</v>
      </c>
      <c r="T166" s="103">
        <v>-0.2743823146944083</v>
      </c>
      <c r="V166" s="105">
        <v>0.49261083743842365</v>
      </c>
      <c r="W166" s="106">
        <v>0.3040745996351105</v>
      </c>
      <c r="X166" s="107">
        <v>0.18853623780331313</v>
      </c>
      <c r="Y166" s="105">
        <v>0.35467980295566504</v>
      </c>
      <c r="Z166" s="106">
        <v>0.5196297047097777</v>
      </c>
      <c r="AA166" s="107">
        <v>-0.16494990175411262</v>
      </c>
    </row>
    <row r="167" spans="1:27" s="81" customFormat="1" ht="14.25" outlineLevel="1">
      <c r="A167" s="333"/>
      <c r="B167" s="99"/>
      <c r="C167" s="100" t="s">
        <v>305</v>
      </c>
      <c r="D167" s="91"/>
      <c r="E167" s="81" t="s">
        <v>306</v>
      </c>
      <c r="F167" s="101">
        <v>2033</v>
      </c>
      <c r="G167" s="102">
        <v>1913</v>
      </c>
      <c r="H167" s="103">
        <v>0.06272869837950856</v>
      </c>
      <c r="I167" s="101">
        <v>10174</v>
      </c>
      <c r="J167" s="102">
        <v>9565</v>
      </c>
      <c r="K167" s="103">
        <v>0.06366962885520122</v>
      </c>
      <c r="M167" s="101">
        <v>24</v>
      </c>
      <c r="N167" s="102">
        <v>14</v>
      </c>
      <c r="O167" s="104">
        <v>10</v>
      </c>
      <c r="P167" s="103">
        <v>0.7142857142857142</v>
      </c>
      <c r="Q167" s="101">
        <v>99</v>
      </c>
      <c r="R167" s="102">
        <v>107</v>
      </c>
      <c r="S167" s="104">
        <v>-8</v>
      </c>
      <c r="T167" s="103">
        <v>-0.07476635514018692</v>
      </c>
      <c r="V167" s="105">
        <v>1.1805213969503197</v>
      </c>
      <c r="W167" s="106">
        <v>0.7318348144276007</v>
      </c>
      <c r="X167" s="107">
        <v>0.448686582522719</v>
      </c>
      <c r="Y167" s="105">
        <v>0.9730686062512286</v>
      </c>
      <c r="Z167" s="106">
        <v>1.118661787767904</v>
      </c>
      <c r="AA167" s="107">
        <v>-0.14559318151667533</v>
      </c>
    </row>
    <row r="168" spans="1:27" s="81" customFormat="1" ht="14.25" outlineLevel="1">
      <c r="A168" s="333"/>
      <c r="B168" s="99"/>
      <c r="C168" s="100" t="s">
        <v>307</v>
      </c>
      <c r="D168" s="91"/>
      <c r="E168" s="81" t="s">
        <v>308</v>
      </c>
      <c r="F168" s="101">
        <v>70</v>
      </c>
      <c r="G168" s="102">
        <v>35</v>
      </c>
      <c r="H168" s="103">
        <v>1</v>
      </c>
      <c r="I168" s="101">
        <v>344</v>
      </c>
      <c r="J168" s="102">
        <v>177</v>
      </c>
      <c r="K168" s="103">
        <v>0.9435028248587574</v>
      </c>
      <c r="M168" s="101">
        <v>0</v>
      </c>
      <c r="N168" s="102">
        <v>0</v>
      </c>
      <c r="O168" s="104">
        <v>0</v>
      </c>
      <c r="P168" s="103" t="s">
        <v>111</v>
      </c>
      <c r="Q168" s="101">
        <v>0</v>
      </c>
      <c r="R168" s="102">
        <v>0</v>
      </c>
      <c r="S168" s="104">
        <v>0</v>
      </c>
      <c r="T168" s="103" t="s">
        <v>111</v>
      </c>
      <c r="V168" s="105">
        <v>0</v>
      </c>
      <c r="W168" s="106">
        <v>0</v>
      </c>
      <c r="X168" s="107">
        <v>0</v>
      </c>
      <c r="Y168" s="105">
        <v>0</v>
      </c>
      <c r="Z168" s="106">
        <v>0</v>
      </c>
      <c r="AA168" s="107">
        <v>0</v>
      </c>
    </row>
    <row r="169" spans="1:27" s="81" customFormat="1" ht="14.25" outlineLevel="1">
      <c r="A169" s="333"/>
      <c r="B169" s="99"/>
      <c r="C169" s="100" t="s">
        <v>309</v>
      </c>
      <c r="D169" s="91"/>
      <c r="E169" s="81" t="s">
        <v>310</v>
      </c>
      <c r="F169" s="101">
        <v>109</v>
      </c>
      <c r="G169" s="102">
        <v>67</v>
      </c>
      <c r="H169" s="103">
        <v>0.6268656716417909</v>
      </c>
      <c r="I169" s="101">
        <v>545</v>
      </c>
      <c r="J169" s="102">
        <v>335</v>
      </c>
      <c r="K169" s="103">
        <v>0.6268656716417911</v>
      </c>
      <c r="M169" s="101">
        <v>1</v>
      </c>
      <c r="N169" s="102">
        <v>0</v>
      </c>
      <c r="O169" s="104">
        <v>1</v>
      </c>
      <c r="P169" s="103" t="s">
        <v>111</v>
      </c>
      <c r="Q169" s="101">
        <v>4</v>
      </c>
      <c r="R169" s="102">
        <v>5</v>
      </c>
      <c r="S169" s="104">
        <v>-1</v>
      </c>
      <c r="T169" s="103">
        <v>-0.2</v>
      </c>
      <c r="V169" s="105">
        <v>0.9174311926605505</v>
      </c>
      <c r="W169" s="106">
        <v>0</v>
      </c>
      <c r="X169" s="107">
        <v>0.9174311926605505</v>
      </c>
      <c r="Y169" s="105">
        <v>0.7339449541284404</v>
      </c>
      <c r="Z169" s="106">
        <v>1.4925373134328357</v>
      </c>
      <c r="AA169" s="107">
        <v>-0.7585923593043953</v>
      </c>
    </row>
    <row r="170" spans="1:27" s="81" customFormat="1" ht="14.25" outlineLevel="1">
      <c r="A170" s="333"/>
      <c r="B170" s="99"/>
      <c r="C170" s="100" t="s">
        <v>311</v>
      </c>
      <c r="D170" s="91"/>
      <c r="E170" s="81" t="s">
        <v>312</v>
      </c>
      <c r="F170" s="101">
        <v>68</v>
      </c>
      <c r="G170" s="102">
        <v>61</v>
      </c>
      <c r="H170" s="103">
        <v>0.11475409836065587</v>
      </c>
      <c r="I170" s="101">
        <v>340</v>
      </c>
      <c r="J170" s="102">
        <v>305</v>
      </c>
      <c r="K170" s="103">
        <v>0.11475409836065564</v>
      </c>
      <c r="M170" s="101">
        <v>0</v>
      </c>
      <c r="N170" s="102">
        <v>0</v>
      </c>
      <c r="O170" s="104">
        <v>0</v>
      </c>
      <c r="P170" s="103" t="s">
        <v>111</v>
      </c>
      <c r="Q170" s="101">
        <v>0</v>
      </c>
      <c r="R170" s="102">
        <v>0</v>
      </c>
      <c r="S170" s="104">
        <v>0</v>
      </c>
      <c r="T170" s="103" t="s">
        <v>111</v>
      </c>
      <c r="V170" s="105">
        <v>0</v>
      </c>
      <c r="W170" s="106">
        <v>0</v>
      </c>
      <c r="X170" s="107">
        <v>0</v>
      </c>
      <c r="Y170" s="105">
        <v>0</v>
      </c>
      <c r="Z170" s="106">
        <v>0</v>
      </c>
      <c r="AA170" s="107">
        <v>0</v>
      </c>
    </row>
    <row r="171" spans="1:27" s="81" customFormat="1" ht="14.25" outlineLevel="1">
      <c r="A171" s="333"/>
      <c r="B171" s="99"/>
      <c r="C171" s="100" t="s">
        <v>313</v>
      </c>
      <c r="D171" s="91"/>
      <c r="E171" s="81" t="s">
        <v>314</v>
      </c>
      <c r="F171" s="101">
        <v>377</v>
      </c>
      <c r="G171" s="102">
        <v>182</v>
      </c>
      <c r="H171" s="103">
        <v>1.0714285714285716</v>
      </c>
      <c r="I171" s="101">
        <v>1881</v>
      </c>
      <c r="J171" s="102">
        <v>734</v>
      </c>
      <c r="K171" s="103">
        <v>1.5626702997275204</v>
      </c>
      <c r="M171" s="101">
        <v>3</v>
      </c>
      <c r="N171" s="102">
        <v>2</v>
      </c>
      <c r="O171" s="104">
        <v>1</v>
      </c>
      <c r="P171" s="103">
        <v>0.5</v>
      </c>
      <c r="Q171" s="101">
        <v>22</v>
      </c>
      <c r="R171" s="102">
        <v>12</v>
      </c>
      <c r="S171" s="104">
        <v>10</v>
      </c>
      <c r="T171" s="103">
        <v>0.8333333333333333</v>
      </c>
      <c r="V171" s="105">
        <v>0.7957559681697612</v>
      </c>
      <c r="W171" s="106">
        <v>1.098901098901099</v>
      </c>
      <c r="X171" s="107">
        <v>-0.30314513073133775</v>
      </c>
      <c r="Y171" s="105">
        <v>1.1695906432748537</v>
      </c>
      <c r="Z171" s="106">
        <v>1.6348773841961852</v>
      </c>
      <c r="AA171" s="107">
        <v>-0.4652867409213315</v>
      </c>
    </row>
    <row r="172" spans="1:27" s="81" customFormat="1" ht="14.25" outlineLevel="1">
      <c r="A172" s="333"/>
      <c r="B172" s="99"/>
      <c r="C172" s="100" t="s">
        <v>315</v>
      </c>
      <c r="D172" s="91"/>
      <c r="E172" s="81" t="s">
        <v>316</v>
      </c>
      <c r="F172" s="101">
        <v>87</v>
      </c>
      <c r="G172" s="102">
        <v>83</v>
      </c>
      <c r="H172" s="103">
        <v>0.04819277108433728</v>
      </c>
      <c r="I172" s="101">
        <v>431</v>
      </c>
      <c r="J172" s="102">
        <v>415</v>
      </c>
      <c r="K172" s="103">
        <v>0.03855421686746996</v>
      </c>
      <c r="M172" s="101">
        <v>0</v>
      </c>
      <c r="N172" s="102">
        <v>0</v>
      </c>
      <c r="O172" s="104">
        <v>0</v>
      </c>
      <c r="P172" s="103" t="s">
        <v>111</v>
      </c>
      <c r="Q172" s="101">
        <v>0</v>
      </c>
      <c r="R172" s="102">
        <v>0</v>
      </c>
      <c r="S172" s="104">
        <v>0</v>
      </c>
      <c r="T172" s="103" t="s">
        <v>111</v>
      </c>
      <c r="V172" s="105">
        <v>0</v>
      </c>
      <c r="W172" s="106">
        <v>0</v>
      </c>
      <c r="X172" s="107">
        <v>0</v>
      </c>
      <c r="Y172" s="105">
        <v>0</v>
      </c>
      <c r="Z172" s="106">
        <v>0</v>
      </c>
      <c r="AA172" s="107">
        <v>0</v>
      </c>
    </row>
    <row r="173" spans="1:27" s="81" customFormat="1" ht="14.25" outlineLevel="1">
      <c r="A173" s="333"/>
      <c r="B173" s="99"/>
      <c r="C173" s="100" t="s">
        <v>317</v>
      </c>
      <c r="D173" s="91"/>
      <c r="E173" s="81" t="s">
        <v>318</v>
      </c>
      <c r="F173" s="101">
        <v>518</v>
      </c>
      <c r="G173" s="102">
        <v>293</v>
      </c>
      <c r="H173" s="103">
        <v>0.7679180887372015</v>
      </c>
      <c r="I173" s="101">
        <v>2590</v>
      </c>
      <c r="J173" s="102">
        <v>1437</v>
      </c>
      <c r="K173" s="103">
        <v>0.8023660403618649</v>
      </c>
      <c r="M173" s="101">
        <v>39</v>
      </c>
      <c r="N173" s="102">
        <v>45</v>
      </c>
      <c r="O173" s="104">
        <v>-6</v>
      </c>
      <c r="P173" s="103">
        <v>-0.1333333333333333</v>
      </c>
      <c r="Q173" s="101">
        <v>187</v>
      </c>
      <c r="R173" s="102">
        <v>120</v>
      </c>
      <c r="S173" s="104">
        <v>67</v>
      </c>
      <c r="T173" s="103">
        <v>0.5583333333333333</v>
      </c>
      <c r="V173" s="105">
        <v>7.5289575289575295</v>
      </c>
      <c r="W173" s="106">
        <v>15.358361774744028</v>
      </c>
      <c r="X173" s="107">
        <v>-7.829404245786498</v>
      </c>
      <c r="Y173" s="105">
        <v>7.22007722007722</v>
      </c>
      <c r="Z173" s="106">
        <v>8.350730688935283</v>
      </c>
      <c r="AA173" s="107">
        <v>-1.1306534688580623</v>
      </c>
    </row>
    <row r="174" spans="1:27" s="149" customFormat="1" ht="15" outlineLevel="1">
      <c r="A174" s="333"/>
      <c r="B174" s="193"/>
      <c r="C174" s="100" t="s">
        <v>319</v>
      </c>
      <c r="D174" s="91"/>
      <c r="E174" s="81" t="s">
        <v>320</v>
      </c>
      <c r="F174" s="101">
        <v>8956</v>
      </c>
      <c r="G174" s="102">
        <v>8425</v>
      </c>
      <c r="H174" s="103">
        <v>0.06302670623145379</v>
      </c>
      <c r="I174" s="101">
        <v>44780</v>
      </c>
      <c r="J174" s="102">
        <v>42125</v>
      </c>
      <c r="K174" s="103">
        <v>0.06302670623145401</v>
      </c>
      <c r="L174" s="81"/>
      <c r="M174" s="101">
        <v>46</v>
      </c>
      <c r="N174" s="102">
        <v>30</v>
      </c>
      <c r="O174" s="104">
        <v>16</v>
      </c>
      <c r="P174" s="103">
        <v>0.5333333333333334</v>
      </c>
      <c r="Q174" s="101">
        <v>233</v>
      </c>
      <c r="R174" s="102">
        <v>296</v>
      </c>
      <c r="S174" s="104">
        <v>-63</v>
      </c>
      <c r="T174" s="103">
        <v>-0.21283783783783783</v>
      </c>
      <c r="U174" s="81"/>
      <c r="V174" s="105">
        <v>0.5136221527467619</v>
      </c>
      <c r="W174" s="106">
        <v>0.35608308605341243</v>
      </c>
      <c r="X174" s="107">
        <v>0.1575390666933495</v>
      </c>
      <c r="Y174" s="105">
        <v>0.5203215721304153</v>
      </c>
      <c r="Z174" s="106">
        <v>0.7026706231454006</v>
      </c>
      <c r="AA174" s="107">
        <v>-0.18234905101498533</v>
      </c>
    </row>
    <row r="175" spans="1:27" s="81" customFormat="1" ht="14.25" outlineLevel="1">
      <c r="A175" s="333"/>
      <c r="B175" s="99"/>
      <c r="C175" s="100" t="s">
        <v>321</v>
      </c>
      <c r="D175" s="91"/>
      <c r="E175" s="81" t="s">
        <v>322</v>
      </c>
      <c r="F175" s="101">
        <v>14167</v>
      </c>
      <c r="G175" s="102">
        <v>13501</v>
      </c>
      <c r="H175" s="103">
        <v>0.049329679283016015</v>
      </c>
      <c r="I175" s="101">
        <v>73806</v>
      </c>
      <c r="J175" s="102">
        <v>57647</v>
      </c>
      <c r="K175" s="103">
        <v>0.2803094697035404</v>
      </c>
      <c r="M175" s="101">
        <v>94</v>
      </c>
      <c r="N175" s="102">
        <v>260</v>
      </c>
      <c r="O175" s="104">
        <v>-166</v>
      </c>
      <c r="P175" s="103">
        <v>-0.6384615384615384</v>
      </c>
      <c r="Q175" s="101">
        <v>874</v>
      </c>
      <c r="R175" s="102">
        <v>731</v>
      </c>
      <c r="S175" s="104">
        <v>143</v>
      </c>
      <c r="T175" s="103">
        <v>0.1956224350205198</v>
      </c>
      <c r="V175" s="105">
        <v>0.6635137996753018</v>
      </c>
      <c r="W175" s="106">
        <v>1.9257832753129396</v>
      </c>
      <c r="X175" s="107">
        <v>-1.2622694756376378</v>
      </c>
      <c r="Y175" s="105">
        <v>1.1841855675690323</v>
      </c>
      <c r="Z175" s="106">
        <v>1.2680625184311412</v>
      </c>
      <c r="AA175" s="107">
        <v>-0.08387695086210889</v>
      </c>
    </row>
    <row r="176" spans="1:27" s="81" customFormat="1" ht="14.25" outlineLevel="1">
      <c r="A176" s="333"/>
      <c r="B176" s="99"/>
      <c r="C176" s="100" t="s">
        <v>323</v>
      </c>
      <c r="D176" s="91"/>
      <c r="E176" s="81" t="s">
        <v>324</v>
      </c>
      <c r="F176" s="101">
        <v>59</v>
      </c>
      <c r="G176" s="102">
        <v>59</v>
      </c>
      <c r="H176" s="103">
        <v>0</v>
      </c>
      <c r="I176" s="101">
        <v>295</v>
      </c>
      <c r="J176" s="102">
        <v>295</v>
      </c>
      <c r="K176" s="103">
        <v>0</v>
      </c>
      <c r="M176" s="101">
        <v>0</v>
      </c>
      <c r="N176" s="102">
        <v>0</v>
      </c>
      <c r="O176" s="104">
        <v>0</v>
      </c>
      <c r="P176" s="103" t="s">
        <v>111</v>
      </c>
      <c r="Q176" s="101">
        <v>0</v>
      </c>
      <c r="R176" s="102">
        <v>0</v>
      </c>
      <c r="S176" s="104">
        <v>0</v>
      </c>
      <c r="T176" s="103" t="s">
        <v>111</v>
      </c>
      <c r="V176" s="105">
        <v>0</v>
      </c>
      <c r="W176" s="106">
        <v>0</v>
      </c>
      <c r="X176" s="107">
        <v>0</v>
      </c>
      <c r="Y176" s="105">
        <v>0</v>
      </c>
      <c r="Z176" s="106">
        <v>0</v>
      </c>
      <c r="AA176" s="107">
        <v>0</v>
      </c>
    </row>
    <row r="177" spans="1:27" s="81" customFormat="1" ht="14.25" outlineLevel="1">
      <c r="A177" s="333"/>
      <c r="B177" s="99"/>
      <c r="C177" s="100" t="s">
        <v>325</v>
      </c>
      <c r="D177" s="91"/>
      <c r="E177" s="81" t="s">
        <v>326</v>
      </c>
      <c r="F177" s="101">
        <v>291</v>
      </c>
      <c r="G177" s="102">
        <v>178</v>
      </c>
      <c r="H177" s="103">
        <v>0.6348314606741572</v>
      </c>
      <c r="I177" s="101">
        <v>1453</v>
      </c>
      <c r="J177" s="102">
        <v>890</v>
      </c>
      <c r="K177" s="103">
        <v>0.6325842696629214</v>
      </c>
      <c r="M177" s="101">
        <v>12</v>
      </c>
      <c r="N177" s="102">
        <v>5</v>
      </c>
      <c r="O177" s="104">
        <v>7</v>
      </c>
      <c r="P177" s="103">
        <v>1.4</v>
      </c>
      <c r="Q177" s="101">
        <v>33</v>
      </c>
      <c r="R177" s="102">
        <v>26</v>
      </c>
      <c r="S177" s="104">
        <v>7</v>
      </c>
      <c r="T177" s="103">
        <v>0.26923076923076916</v>
      </c>
      <c r="V177" s="105">
        <v>4.123711340206185</v>
      </c>
      <c r="W177" s="106">
        <v>2.8089887640449436</v>
      </c>
      <c r="X177" s="107">
        <v>1.3147225761612416</v>
      </c>
      <c r="Y177" s="105">
        <v>2.271163110805231</v>
      </c>
      <c r="Z177" s="106">
        <v>2.9213483146067416</v>
      </c>
      <c r="AA177" s="107">
        <v>-0.6501852038015108</v>
      </c>
    </row>
    <row r="178" spans="1:27" s="81" customFormat="1" ht="14.25" outlineLevel="1">
      <c r="A178" s="333"/>
      <c r="B178" s="99"/>
      <c r="C178" s="100" t="s">
        <v>327</v>
      </c>
      <c r="D178" s="91"/>
      <c r="E178" s="81" t="s">
        <v>328</v>
      </c>
      <c r="F178" s="101">
        <v>368</v>
      </c>
      <c r="G178" s="102">
        <v>377</v>
      </c>
      <c r="H178" s="103">
        <v>-0.023872679045092826</v>
      </c>
      <c r="I178" s="101">
        <v>1840</v>
      </c>
      <c r="J178" s="102">
        <v>1566</v>
      </c>
      <c r="K178" s="103">
        <v>0.17496807151979565</v>
      </c>
      <c r="M178" s="101">
        <v>5</v>
      </c>
      <c r="N178" s="102">
        <v>12</v>
      </c>
      <c r="O178" s="104">
        <v>-7</v>
      </c>
      <c r="P178" s="103">
        <v>-0.5833333333333333</v>
      </c>
      <c r="Q178" s="101">
        <v>95</v>
      </c>
      <c r="R178" s="102">
        <v>78</v>
      </c>
      <c r="S178" s="104">
        <v>17</v>
      </c>
      <c r="T178" s="103">
        <v>0.21794871794871784</v>
      </c>
      <c r="V178" s="105">
        <v>1.358695652173913</v>
      </c>
      <c r="W178" s="106">
        <v>3.183023872679045</v>
      </c>
      <c r="X178" s="107">
        <v>-1.8243282205051319</v>
      </c>
      <c r="Y178" s="105">
        <v>5.16304347826087</v>
      </c>
      <c r="Z178" s="106">
        <v>4.980842911877395</v>
      </c>
      <c r="AA178" s="107">
        <v>0.18220056638347515</v>
      </c>
    </row>
    <row r="179" spans="1:27" s="81" customFormat="1" ht="14.25" outlineLevel="1">
      <c r="A179" s="333"/>
      <c r="B179" s="99"/>
      <c r="C179" s="100" t="s">
        <v>329</v>
      </c>
      <c r="D179" s="91"/>
      <c r="E179" s="81" t="s">
        <v>330</v>
      </c>
      <c r="F179" s="101">
        <v>58</v>
      </c>
      <c r="G179" s="102">
        <v>58</v>
      </c>
      <c r="H179" s="103">
        <v>0</v>
      </c>
      <c r="I179" s="101">
        <v>292</v>
      </c>
      <c r="J179" s="102">
        <v>292</v>
      </c>
      <c r="K179" s="103">
        <v>0</v>
      </c>
      <c r="M179" s="101">
        <v>0</v>
      </c>
      <c r="N179" s="102">
        <v>0</v>
      </c>
      <c r="O179" s="104">
        <v>0</v>
      </c>
      <c r="P179" s="103" t="s">
        <v>111</v>
      </c>
      <c r="Q179" s="101">
        <v>0</v>
      </c>
      <c r="R179" s="102">
        <v>0</v>
      </c>
      <c r="S179" s="104">
        <v>0</v>
      </c>
      <c r="T179" s="103" t="s">
        <v>111</v>
      </c>
      <c r="V179" s="105">
        <v>0</v>
      </c>
      <c r="W179" s="106">
        <v>0</v>
      </c>
      <c r="X179" s="107">
        <v>0</v>
      </c>
      <c r="Y179" s="105">
        <v>0</v>
      </c>
      <c r="Z179" s="106">
        <v>0</v>
      </c>
      <c r="AA179" s="107">
        <v>0</v>
      </c>
    </row>
    <row r="180" spans="1:27" s="81" customFormat="1" ht="14.25" outlineLevel="1">
      <c r="A180" s="333"/>
      <c r="B180" s="99"/>
      <c r="C180" s="100" t="s">
        <v>331</v>
      </c>
      <c r="D180" s="91"/>
      <c r="E180" s="81" t="s">
        <v>332</v>
      </c>
      <c r="F180" s="101">
        <v>20</v>
      </c>
      <c r="G180" s="102">
        <v>20</v>
      </c>
      <c r="H180" s="103">
        <v>0</v>
      </c>
      <c r="I180" s="101">
        <v>100</v>
      </c>
      <c r="J180" s="102">
        <v>100</v>
      </c>
      <c r="K180" s="103">
        <v>0</v>
      </c>
      <c r="M180" s="101">
        <v>0</v>
      </c>
      <c r="N180" s="102">
        <v>0</v>
      </c>
      <c r="O180" s="104">
        <v>0</v>
      </c>
      <c r="P180" s="103" t="s">
        <v>111</v>
      </c>
      <c r="Q180" s="101">
        <v>0</v>
      </c>
      <c r="R180" s="102">
        <v>0</v>
      </c>
      <c r="S180" s="104">
        <v>0</v>
      </c>
      <c r="T180" s="103" t="s">
        <v>111</v>
      </c>
      <c r="V180" s="105">
        <v>0</v>
      </c>
      <c r="W180" s="106">
        <v>0</v>
      </c>
      <c r="X180" s="107">
        <v>0</v>
      </c>
      <c r="Y180" s="105">
        <v>0</v>
      </c>
      <c r="Z180" s="106">
        <v>0</v>
      </c>
      <c r="AA180" s="107">
        <v>0</v>
      </c>
    </row>
    <row r="181" spans="1:27" s="81" customFormat="1" ht="14.25" outlineLevel="1">
      <c r="A181" s="333"/>
      <c r="B181" s="99"/>
      <c r="C181" s="100" t="s">
        <v>333</v>
      </c>
      <c r="D181" s="91"/>
      <c r="E181" s="81" t="s">
        <v>334</v>
      </c>
      <c r="F181" s="101">
        <v>3330</v>
      </c>
      <c r="G181" s="102">
        <v>1667</v>
      </c>
      <c r="H181" s="103">
        <v>0.9976004799040192</v>
      </c>
      <c r="I181" s="101">
        <v>16650</v>
      </c>
      <c r="J181" s="102">
        <v>8335</v>
      </c>
      <c r="K181" s="103">
        <v>0.9976004799040188</v>
      </c>
      <c r="M181" s="101">
        <v>0</v>
      </c>
      <c r="N181" s="102">
        <v>0</v>
      </c>
      <c r="O181" s="104">
        <v>0</v>
      </c>
      <c r="P181" s="103" t="s">
        <v>111</v>
      </c>
      <c r="Q181" s="101">
        <v>0</v>
      </c>
      <c r="R181" s="102">
        <v>0</v>
      </c>
      <c r="S181" s="104">
        <v>0</v>
      </c>
      <c r="T181" s="103" t="s">
        <v>111</v>
      </c>
      <c r="V181" s="105">
        <v>0</v>
      </c>
      <c r="W181" s="106">
        <v>0</v>
      </c>
      <c r="X181" s="107">
        <v>0</v>
      </c>
      <c r="Y181" s="105">
        <v>0</v>
      </c>
      <c r="Z181" s="106">
        <v>0</v>
      </c>
      <c r="AA181" s="107">
        <v>0</v>
      </c>
    </row>
    <row r="182" spans="1:27" s="81" customFormat="1" ht="14.25" outlineLevel="1">
      <c r="A182" s="333"/>
      <c r="B182" s="99"/>
      <c r="C182" s="100" t="s">
        <v>335</v>
      </c>
      <c r="D182" s="91"/>
      <c r="E182" s="81" t="s">
        <v>336</v>
      </c>
      <c r="F182" s="101">
        <v>915</v>
      </c>
      <c r="G182" s="102">
        <v>833</v>
      </c>
      <c r="H182" s="103">
        <v>0.09843937575030015</v>
      </c>
      <c r="I182" s="101">
        <v>4575</v>
      </c>
      <c r="J182" s="102">
        <v>4167</v>
      </c>
      <c r="K182" s="103">
        <v>0.09791216702663785</v>
      </c>
      <c r="M182" s="101">
        <v>0</v>
      </c>
      <c r="N182" s="102">
        <v>10</v>
      </c>
      <c r="O182" s="104">
        <v>-10</v>
      </c>
      <c r="P182" s="103" t="s">
        <v>111</v>
      </c>
      <c r="Q182" s="101">
        <v>0</v>
      </c>
      <c r="R182" s="102">
        <v>12</v>
      </c>
      <c r="S182" s="104">
        <v>-12</v>
      </c>
      <c r="T182" s="103" t="s">
        <v>111</v>
      </c>
      <c r="V182" s="105">
        <v>0</v>
      </c>
      <c r="W182" s="106">
        <v>1.2004801920768307</v>
      </c>
      <c r="X182" s="107">
        <v>-1.2004801920768307</v>
      </c>
      <c r="Y182" s="105">
        <v>0</v>
      </c>
      <c r="Z182" s="106">
        <v>0.28797696184305255</v>
      </c>
      <c r="AA182" s="107">
        <v>-0.28797696184305255</v>
      </c>
    </row>
    <row r="183" spans="1:27" s="149" customFormat="1" ht="15" outlineLevel="1">
      <c r="A183" s="333"/>
      <c r="B183" s="193"/>
      <c r="C183" s="100" t="s">
        <v>337</v>
      </c>
      <c r="D183" s="91"/>
      <c r="E183" s="81" t="s">
        <v>338</v>
      </c>
      <c r="F183" s="101">
        <v>7436</v>
      </c>
      <c r="G183" s="102">
        <v>6995</v>
      </c>
      <c r="H183" s="103">
        <v>0.06304503216583268</v>
      </c>
      <c r="I183" s="101">
        <v>37180</v>
      </c>
      <c r="J183" s="102">
        <v>34975</v>
      </c>
      <c r="K183" s="103">
        <v>0.06304503216583268</v>
      </c>
      <c r="L183" s="81"/>
      <c r="M183" s="101">
        <v>2</v>
      </c>
      <c r="N183" s="102">
        <v>11</v>
      </c>
      <c r="O183" s="104">
        <v>-9</v>
      </c>
      <c r="P183" s="103">
        <v>-0.8181818181818181</v>
      </c>
      <c r="Q183" s="101">
        <v>90</v>
      </c>
      <c r="R183" s="102">
        <v>162</v>
      </c>
      <c r="S183" s="104">
        <v>-72</v>
      </c>
      <c r="T183" s="103">
        <v>-0.4444444444444444</v>
      </c>
      <c r="U183" s="81"/>
      <c r="V183" s="105">
        <v>0.026896180742334585</v>
      </c>
      <c r="W183" s="106">
        <v>0.15725518227305219</v>
      </c>
      <c r="X183" s="107">
        <v>-0.1303590015307176</v>
      </c>
      <c r="Y183" s="105">
        <v>0.24206562668101128</v>
      </c>
      <c r="Z183" s="106">
        <v>0.46318799142244466</v>
      </c>
      <c r="AA183" s="107">
        <v>-0.22112236474143337</v>
      </c>
    </row>
    <row r="184" spans="1:27" s="81" customFormat="1" ht="14.25" outlineLevel="1">
      <c r="A184" s="333"/>
      <c r="B184" s="99"/>
      <c r="C184" s="100" t="s">
        <v>339</v>
      </c>
      <c r="D184" s="91"/>
      <c r="E184" s="81" t="s">
        <v>340</v>
      </c>
      <c r="F184" s="101">
        <v>1315</v>
      </c>
      <c r="G184" s="102">
        <v>1869</v>
      </c>
      <c r="H184" s="103">
        <v>-0.29641519529159976</v>
      </c>
      <c r="I184" s="101">
        <v>6000</v>
      </c>
      <c r="J184" s="102">
        <v>7407</v>
      </c>
      <c r="K184" s="103">
        <v>-0.18995544754961524</v>
      </c>
      <c r="M184" s="101">
        <v>60</v>
      </c>
      <c r="N184" s="102">
        <v>107</v>
      </c>
      <c r="O184" s="104">
        <v>-47</v>
      </c>
      <c r="P184" s="103">
        <v>-0.4392523364485982</v>
      </c>
      <c r="Q184" s="101">
        <v>341</v>
      </c>
      <c r="R184" s="102">
        <v>565</v>
      </c>
      <c r="S184" s="104">
        <v>-224</v>
      </c>
      <c r="T184" s="103">
        <v>-0.39646017699115044</v>
      </c>
      <c r="V184" s="105">
        <v>4.562737642585551</v>
      </c>
      <c r="W184" s="106">
        <v>5.724986623863028</v>
      </c>
      <c r="X184" s="107">
        <v>-1.162248981277477</v>
      </c>
      <c r="Y184" s="105">
        <v>5.683333333333334</v>
      </c>
      <c r="Z184" s="106">
        <v>7.627919535574456</v>
      </c>
      <c r="AA184" s="107">
        <v>-1.9445862022411227</v>
      </c>
    </row>
    <row r="185" spans="1:27" s="81" customFormat="1" ht="14.25" outlineLevel="1">
      <c r="A185" s="333"/>
      <c r="B185" s="99"/>
      <c r="C185" s="100" t="s">
        <v>341</v>
      </c>
      <c r="D185" s="91"/>
      <c r="E185" s="81" t="s">
        <v>342</v>
      </c>
      <c r="F185" s="101">
        <v>4125</v>
      </c>
      <c r="G185" s="102">
        <v>4000</v>
      </c>
      <c r="H185" s="103">
        <v>0.03125</v>
      </c>
      <c r="I185" s="101">
        <v>20625</v>
      </c>
      <c r="J185" s="102">
        <v>20000</v>
      </c>
      <c r="K185" s="103">
        <v>0.03125</v>
      </c>
      <c r="M185" s="101">
        <v>0</v>
      </c>
      <c r="N185" s="102">
        <v>0</v>
      </c>
      <c r="O185" s="104">
        <v>0</v>
      </c>
      <c r="P185" s="103" t="s">
        <v>111</v>
      </c>
      <c r="Q185" s="101">
        <v>134</v>
      </c>
      <c r="R185" s="102">
        <v>0</v>
      </c>
      <c r="S185" s="104">
        <v>134</v>
      </c>
      <c r="T185" s="103" t="s">
        <v>111</v>
      </c>
      <c r="V185" s="105">
        <v>0</v>
      </c>
      <c r="W185" s="106">
        <v>0</v>
      </c>
      <c r="X185" s="107">
        <v>0</v>
      </c>
      <c r="Y185" s="105">
        <v>0.6496969696969698</v>
      </c>
      <c r="Z185" s="106">
        <v>0</v>
      </c>
      <c r="AA185" s="107">
        <v>0.6496969696969698</v>
      </c>
    </row>
    <row r="186" spans="1:27" s="81" customFormat="1" ht="14.25" outlineLevel="1">
      <c r="A186" s="333"/>
      <c r="B186" s="99"/>
      <c r="C186" s="100" t="s">
        <v>343</v>
      </c>
      <c r="D186" s="91"/>
      <c r="E186" s="81" t="s">
        <v>344</v>
      </c>
      <c r="F186" s="101">
        <v>167</v>
      </c>
      <c r="G186" s="102">
        <v>102</v>
      </c>
      <c r="H186" s="103">
        <v>0.6372549019607845</v>
      </c>
      <c r="I186" s="101">
        <v>835</v>
      </c>
      <c r="J186" s="102">
        <v>510</v>
      </c>
      <c r="K186" s="103">
        <v>0.6372549019607845</v>
      </c>
      <c r="M186" s="101">
        <v>0</v>
      </c>
      <c r="N186" s="102">
        <v>0</v>
      </c>
      <c r="O186" s="104">
        <v>0</v>
      </c>
      <c r="P186" s="103" t="s">
        <v>111</v>
      </c>
      <c r="Q186" s="101">
        <v>18</v>
      </c>
      <c r="R186" s="102">
        <v>0</v>
      </c>
      <c r="S186" s="104">
        <v>18</v>
      </c>
      <c r="T186" s="103" t="s">
        <v>111</v>
      </c>
      <c r="V186" s="105">
        <v>0</v>
      </c>
      <c r="W186" s="106">
        <v>0</v>
      </c>
      <c r="X186" s="107">
        <v>0</v>
      </c>
      <c r="Y186" s="105">
        <v>2.1556886227544907</v>
      </c>
      <c r="Z186" s="106">
        <v>0</v>
      </c>
      <c r="AA186" s="107">
        <v>2.1556886227544907</v>
      </c>
    </row>
    <row r="187" spans="1:27" s="81" customFormat="1" ht="14.25" outlineLevel="1">
      <c r="A187" s="333"/>
      <c r="B187" s="99"/>
      <c r="C187" s="100" t="s">
        <v>345</v>
      </c>
      <c r="D187" s="91"/>
      <c r="E187" s="81" t="s">
        <v>346</v>
      </c>
      <c r="F187" s="101">
        <v>46</v>
      </c>
      <c r="G187" s="102">
        <v>42</v>
      </c>
      <c r="H187" s="103">
        <v>0.09523809523809512</v>
      </c>
      <c r="I187" s="101">
        <v>226</v>
      </c>
      <c r="J187" s="102">
        <v>214</v>
      </c>
      <c r="K187" s="103">
        <v>0.05607476635514019</v>
      </c>
      <c r="M187" s="101">
        <v>0</v>
      </c>
      <c r="N187" s="102">
        <v>0</v>
      </c>
      <c r="O187" s="104">
        <v>0</v>
      </c>
      <c r="P187" s="103" t="s">
        <v>111</v>
      </c>
      <c r="Q187" s="101">
        <v>0</v>
      </c>
      <c r="R187" s="102">
        <v>0</v>
      </c>
      <c r="S187" s="104">
        <v>0</v>
      </c>
      <c r="T187" s="103" t="s">
        <v>111</v>
      </c>
      <c r="V187" s="105">
        <v>0</v>
      </c>
      <c r="W187" s="106">
        <v>0</v>
      </c>
      <c r="X187" s="107">
        <v>0</v>
      </c>
      <c r="Y187" s="105">
        <v>0</v>
      </c>
      <c r="Z187" s="106">
        <v>0</v>
      </c>
      <c r="AA187" s="107">
        <v>0</v>
      </c>
    </row>
    <row r="188" spans="1:27" s="81" customFormat="1" ht="14.25" outlineLevel="1">
      <c r="A188" s="333"/>
      <c r="B188" s="99"/>
      <c r="C188" s="100" t="s">
        <v>347</v>
      </c>
      <c r="D188" s="91"/>
      <c r="E188" s="81" t="s">
        <v>348</v>
      </c>
      <c r="F188" s="101">
        <v>33</v>
      </c>
      <c r="G188" s="102">
        <v>31</v>
      </c>
      <c r="H188" s="103">
        <v>0.06451612903225823</v>
      </c>
      <c r="I188" s="101">
        <v>165</v>
      </c>
      <c r="J188" s="102">
        <v>155</v>
      </c>
      <c r="K188" s="103">
        <v>0.06451612903225823</v>
      </c>
      <c r="M188" s="101">
        <v>0</v>
      </c>
      <c r="N188" s="102">
        <v>0</v>
      </c>
      <c r="O188" s="104">
        <v>0</v>
      </c>
      <c r="P188" s="103" t="s">
        <v>111</v>
      </c>
      <c r="Q188" s="101">
        <v>0</v>
      </c>
      <c r="R188" s="102">
        <v>0</v>
      </c>
      <c r="S188" s="104">
        <v>0</v>
      </c>
      <c r="T188" s="103" t="s">
        <v>111</v>
      </c>
      <c r="V188" s="105">
        <v>0</v>
      </c>
      <c r="W188" s="106">
        <v>0</v>
      </c>
      <c r="X188" s="107">
        <v>0</v>
      </c>
      <c r="Y188" s="105">
        <v>0</v>
      </c>
      <c r="Z188" s="106">
        <v>0</v>
      </c>
      <c r="AA188" s="107">
        <v>0</v>
      </c>
    </row>
    <row r="189" spans="1:27" s="81" customFormat="1" ht="14.25" outlineLevel="1">
      <c r="A189" s="333"/>
      <c r="B189" s="99"/>
      <c r="C189" s="100" t="s">
        <v>349</v>
      </c>
      <c r="D189" s="91"/>
      <c r="E189" s="81" t="s">
        <v>350</v>
      </c>
      <c r="F189" s="101">
        <v>3085</v>
      </c>
      <c r="G189" s="102">
        <v>2901</v>
      </c>
      <c r="H189" s="103">
        <v>0.06342640468803862</v>
      </c>
      <c r="I189" s="101">
        <v>15425</v>
      </c>
      <c r="J189" s="102">
        <v>14505</v>
      </c>
      <c r="K189" s="103">
        <v>0.06342640468803862</v>
      </c>
      <c r="M189" s="101">
        <v>4</v>
      </c>
      <c r="N189" s="102">
        <v>17</v>
      </c>
      <c r="O189" s="104">
        <v>-13</v>
      </c>
      <c r="P189" s="103">
        <v>-0.7647058823529411</v>
      </c>
      <c r="Q189" s="101">
        <v>81</v>
      </c>
      <c r="R189" s="102">
        <v>78</v>
      </c>
      <c r="S189" s="104">
        <v>3</v>
      </c>
      <c r="T189" s="103">
        <v>0.03846153846153855</v>
      </c>
      <c r="V189" s="105">
        <v>0.12965964343598055</v>
      </c>
      <c r="W189" s="106">
        <v>0.5860048259220959</v>
      </c>
      <c r="X189" s="107">
        <v>-0.45634518248611533</v>
      </c>
      <c r="Y189" s="105">
        <v>0.5251215559157213</v>
      </c>
      <c r="Z189" s="106">
        <v>0.5377456049638056</v>
      </c>
      <c r="AA189" s="107">
        <v>-0.01262404904808434</v>
      </c>
    </row>
    <row r="190" spans="1:27" s="81" customFormat="1" ht="14.25" outlineLevel="1">
      <c r="A190" s="333"/>
      <c r="B190" s="99"/>
      <c r="C190" s="100" t="s">
        <v>351</v>
      </c>
      <c r="D190" s="91"/>
      <c r="E190" s="81" t="s">
        <v>352</v>
      </c>
      <c r="F190" s="101">
        <v>758</v>
      </c>
      <c r="G190" s="102">
        <v>758</v>
      </c>
      <c r="H190" s="103">
        <v>0</v>
      </c>
      <c r="I190" s="101">
        <v>3790</v>
      </c>
      <c r="J190" s="102">
        <v>3790</v>
      </c>
      <c r="K190" s="103">
        <v>0</v>
      </c>
      <c r="M190" s="101">
        <v>0</v>
      </c>
      <c r="N190" s="102">
        <v>0</v>
      </c>
      <c r="O190" s="104">
        <v>0</v>
      </c>
      <c r="P190" s="103" t="s">
        <v>111</v>
      </c>
      <c r="Q190" s="101">
        <v>0</v>
      </c>
      <c r="R190" s="102">
        <v>0</v>
      </c>
      <c r="S190" s="104">
        <v>0</v>
      </c>
      <c r="T190" s="103" t="s">
        <v>111</v>
      </c>
      <c r="V190" s="105">
        <v>0</v>
      </c>
      <c r="W190" s="106">
        <v>0</v>
      </c>
      <c r="X190" s="107">
        <v>0</v>
      </c>
      <c r="Y190" s="105">
        <v>0</v>
      </c>
      <c r="Z190" s="106">
        <v>0</v>
      </c>
      <c r="AA190" s="107">
        <v>0</v>
      </c>
    </row>
    <row r="191" spans="1:27" s="81" customFormat="1" ht="14.25" outlineLevel="1">
      <c r="A191" s="333"/>
      <c r="B191" s="99"/>
      <c r="C191" s="100" t="s">
        <v>353</v>
      </c>
      <c r="D191" s="91"/>
      <c r="E191" s="81" t="s">
        <v>354</v>
      </c>
      <c r="F191" s="101">
        <v>3110</v>
      </c>
      <c r="G191" s="102">
        <v>2925</v>
      </c>
      <c r="H191" s="103">
        <v>0.06324786324786325</v>
      </c>
      <c r="I191" s="101">
        <v>15550</v>
      </c>
      <c r="J191" s="102">
        <v>14625</v>
      </c>
      <c r="K191" s="103">
        <v>0.06324786324786325</v>
      </c>
      <c r="M191" s="101">
        <v>11</v>
      </c>
      <c r="N191" s="102">
        <v>18</v>
      </c>
      <c r="O191" s="104">
        <v>-7</v>
      </c>
      <c r="P191" s="103">
        <v>-0.38888888888888884</v>
      </c>
      <c r="Q191" s="101">
        <v>91</v>
      </c>
      <c r="R191" s="102">
        <v>130</v>
      </c>
      <c r="S191" s="104">
        <v>-39</v>
      </c>
      <c r="T191" s="103">
        <v>-0.3</v>
      </c>
      <c r="V191" s="105">
        <v>0.3536977491961415</v>
      </c>
      <c r="W191" s="106">
        <v>0.6153846153846154</v>
      </c>
      <c r="X191" s="107">
        <v>-0.2616868661884739</v>
      </c>
      <c r="Y191" s="105">
        <v>0.5852090032154341</v>
      </c>
      <c r="Z191" s="106">
        <v>0.8888888888888888</v>
      </c>
      <c r="AA191" s="107">
        <v>-0.3036798856734547</v>
      </c>
    </row>
    <row r="192" spans="1:27" s="81" customFormat="1" ht="14.25" outlineLevel="1">
      <c r="A192" s="333"/>
      <c r="B192" s="99"/>
      <c r="C192" s="100" t="s">
        <v>355</v>
      </c>
      <c r="D192" s="91"/>
      <c r="E192" s="81" t="s">
        <v>356</v>
      </c>
      <c r="F192" s="101">
        <v>135</v>
      </c>
      <c r="G192" s="102">
        <v>134</v>
      </c>
      <c r="H192" s="103">
        <v>0.00746268656716409</v>
      </c>
      <c r="I192" s="101">
        <v>675</v>
      </c>
      <c r="J192" s="102">
        <v>670</v>
      </c>
      <c r="K192" s="103">
        <v>0.00746268656716409</v>
      </c>
      <c r="M192" s="101">
        <v>0</v>
      </c>
      <c r="N192" s="102">
        <v>0</v>
      </c>
      <c r="O192" s="104">
        <v>0</v>
      </c>
      <c r="P192" s="103" t="s">
        <v>111</v>
      </c>
      <c r="Q192" s="101">
        <v>0</v>
      </c>
      <c r="R192" s="102">
        <v>0</v>
      </c>
      <c r="S192" s="104">
        <v>0</v>
      </c>
      <c r="T192" s="103" t="s">
        <v>111</v>
      </c>
      <c r="V192" s="105">
        <v>0</v>
      </c>
      <c r="W192" s="106">
        <v>0</v>
      </c>
      <c r="X192" s="107">
        <v>0</v>
      </c>
      <c r="Y192" s="105">
        <v>0</v>
      </c>
      <c r="Z192" s="106">
        <v>0</v>
      </c>
      <c r="AA192" s="107">
        <v>0</v>
      </c>
    </row>
    <row r="193" spans="1:27" s="81" customFormat="1" ht="14.25" outlineLevel="1">
      <c r="A193" s="333"/>
      <c r="B193" s="99"/>
      <c r="C193" s="100" t="s">
        <v>357</v>
      </c>
      <c r="D193" s="91"/>
      <c r="E193" s="81" t="s">
        <v>358</v>
      </c>
      <c r="F193" s="101">
        <v>35</v>
      </c>
      <c r="G193" s="102">
        <v>35</v>
      </c>
      <c r="H193" s="103">
        <v>0</v>
      </c>
      <c r="I193" s="101">
        <v>175</v>
      </c>
      <c r="J193" s="102">
        <v>175</v>
      </c>
      <c r="K193" s="103">
        <v>0</v>
      </c>
      <c r="M193" s="101">
        <v>0</v>
      </c>
      <c r="N193" s="102">
        <v>0</v>
      </c>
      <c r="O193" s="104">
        <v>0</v>
      </c>
      <c r="P193" s="103" t="s">
        <v>111</v>
      </c>
      <c r="Q193" s="101">
        <v>0</v>
      </c>
      <c r="R193" s="102">
        <v>0</v>
      </c>
      <c r="S193" s="104">
        <v>0</v>
      </c>
      <c r="T193" s="103" t="s">
        <v>111</v>
      </c>
      <c r="V193" s="105">
        <v>0</v>
      </c>
      <c r="W193" s="106">
        <v>0</v>
      </c>
      <c r="X193" s="107">
        <v>0</v>
      </c>
      <c r="Y193" s="105">
        <v>0</v>
      </c>
      <c r="Z193" s="106">
        <v>0</v>
      </c>
      <c r="AA193" s="107">
        <v>0</v>
      </c>
    </row>
    <row r="194" spans="1:27" s="81" customFormat="1" ht="14.25" outlineLevel="1">
      <c r="A194" s="333"/>
      <c r="B194" s="99"/>
      <c r="C194" s="100" t="s">
        <v>359</v>
      </c>
      <c r="D194" s="91"/>
      <c r="E194" s="81" t="s">
        <v>360</v>
      </c>
      <c r="F194" s="101">
        <v>41</v>
      </c>
      <c r="G194" s="102">
        <v>41</v>
      </c>
      <c r="H194" s="103">
        <v>0</v>
      </c>
      <c r="I194" s="101">
        <v>208</v>
      </c>
      <c r="J194" s="102">
        <v>211</v>
      </c>
      <c r="K194" s="103">
        <v>-0.014218009478673022</v>
      </c>
      <c r="M194" s="101">
        <v>0</v>
      </c>
      <c r="N194" s="102">
        <v>0</v>
      </c>
      <c r="O194" s="104">
        <v>0</v>
      </c>
      <c r="P194" s="103" t="s">
        <v>111</v>
      </c>
      <c r="Q194" s="101">
        <v>0</v>
      </c>
      <c r="R194" s="102">
        <v>0</v>
      </c>
      <c r="S194" s="104">
        <v>0</v>
      </c>
      <c r="T194" s="103" t="s">
        <v>111</v>
      </c>
      <c r="V194" s="105">
        <v>0</v>
      </c>
      <c r="W194" s="106">
        <v>0</v>
      </c>
      <c r="X194" s="107">
        <v>0</v>
      </c>
      <c r="Y194" s="105">
        <v>0</v>
      </c>
      <c r="Z194" s="106">
        <v>0</v>
      </c>
      <c r="AA194" s="107">
        <v>0</v>
      </c>
    </row>
    <row r="195" spans="1:27" s="81" customFormat="1" ht="14.25" outlineLevel="1">
      <c r="A195" s="333"/>
      <c r="B195" s="99"/>
      <c r="C195" s="100" t="s">
        <v>361</v>
      </c>
      <c r="D195" s="91"/>
      <c r="E195" s="81" t="s">
        <v>362</v>
      </c>
      <c r="F195" s="101">
        <v>233</v>
      </c>
      <c r="G195" s="102">
        <v>397</v>
      </c>
      <c r="H195" s="103">
        <v>-0.4130982367758186</v>
      </c>
      <c r="I195" s="101">
        <v>2072</v>
      </c>
      <c r="J195" s="102">
        <v>2373</v>
      </c>
      <c r="K195" s="103">
        <v>-0.12684365781710916</v>
      </c>
      <c r="M195" s="101">
        <v>22</v>
      </c>
      <c r="N195" s="102">
        <v>16</v>
      </c>
      <c r="O195" s="104">
        <v>6</v>
      </c>
      <c r="P195" s="103">
        <v>0.375</v>
      </c>
      <c r="Q195" s="101">
        <v>103</v>
      </c>
      <c r="R195" s="102">
        <v>117</v>
      </c>
      <c r="S195" s="104">
        <v>-14</v>
      </c>
      <c r="T195" s="103">
        <v>-0.11965811965811968</v>
      </c>
      <c r="V195" s="105">
        <v>9.44206008583691</v>
      </c>
      <c r="W195" s="106">
        <v>4.030226700251889</v>
      </c>
      <c r="X195" s="107">
        <v>5.411833385585021</v>
      </c>
      <c r="Y195" s="105">
        <v>4.9710424710424705</v>
      </c>
      <c r="Z195" s="106">
        <v>4.9304677623261695</v>
      </c>
      <c r="AA195" s="107">
        <v>0.04057470871630109</v>
      </c>
    </row>
    <row r="196" spans="1:27" s="81" customFormat="1" ht="14.25" outlineLevel="1">
      <c r="A196" s="333"/>
      <c r="B196" s="99"/>
      <c r="C196" s="100" t="s">
        <v>363</v>
      </c>
      <c r="D196" s="91"/>
      <c r="E196" s="81" t="s">
        <v>364</v>
      </c>
      <c r="F196" s="101">
        <v>80</v>
      </c>
      <c r="G196" s="102">
        <v>80</v>
      </c>
      <c r="H196" s="103">
        <v>0</v>
      </c>
      <c r="I196" s="101">
        <v>400</v>
      </c>
      <c r="J196" s="102">
        <v>400</v>
      </c>
      <c r="K196" s="103">
        <v>0</v>
      </c>
      <c r="M196" s="101">
        <v>0</v>
      </c>
      <c r="N196" s="102">
        <v>0</v>
      </c>
      <c r="O196" s="104">
        <v>0</v>
      </c>
      <c r="P196" s="103" t="s">
        <v>111</v>
      </c>
      <c r="Q196" s="101">
        <v>0</v>
      </c>
      <c r="R196" s="102">
        <v>0</v>
      </c>
      <c r="S196" s="104">
        <v>0</v>
      </c>
      <c r="T196" s="103" t="s">
        <v>111</v>
      </c>
      <c r="V196" s="105">
        <v>0</v>
      </c>
      <c r="W196" s="106">
        <v>0</v>
      </c>
      <c r="X196" s="107">
        <v>0</v>
      </c>
      <c r="Y196" s="105">
        <v>0</v>
      </c>
      <c r="Z196" s="106">
        <v>0</v>
      </c>
      <c r="AA196" s="107">
        <v>0</v>
      </c>
    </row>
    <row r="197" spans="1:27" s="81" customFormat="1" ht="14.25" outlineLevel="1">
      <c r="A197" s="333"/>
      <c r="B197" s="99"/>
      <c r="C197" s="100" t="s">
        <v>365</v>
      </c>
      <c r="D197" s="91"/>
      <c r="E197" s="81" t="s">
        <v>366</v>
      </c>
      <c r="F197" s="101">
        <v>342</v>
      </c>
      <c r="G197" s="102">
        <v>243</v>
      </c>
      <c r="H197" s="103">
        <v>0.4074074074074072</v>
      </c>
      <c r="I197" s="101">
        <v>1589</v>
      </c>
      <c r="J197" s="102">
        <v>1179</v>
      </c>
      <c r="K197" s="103">
        <v>0.3477523324851568</v>
      </c>
      <c r="M197" s="101">
        <v>0</v>
      </c>
      <c r="N197" s="102">
        <v>0</v>
      </c>
      <c r="O197" s="104">
        <v>0</v>
      </c>
      <c r="P197" s="103" t="s">
        <v>111</v>
      </c>
      <c r="Q197" s="101">
        <v>0</v>
      </c>
      <c r="R197" s="102">
        <v>0</v>
      </c>
      <c r="S197" s="104">
        <v>0</v>
      </c>
      <c r="T197" s="103" t="s">
        <v>111</v>
      </c>
      <c r="V197" s="105">
        <v>0</v>
      </c>
      <c r="W197" s="106">
        <v>0</v>
      </c>
      <c r="X197" s="107">
        <v>0</v>
      </c>
      <c r="Y197" s="105">
        <v>0</v>
      </c>
      <c r="Z197" s="106">
        <v>0</v>
      </c>
      <c r="AA197" s="107">
        <v>0</v>
      </c>
    </row>
    <row r="198" spans="1:27" s="81" customFormat="1" ht="14.25" outlineLevel="1">
      <c r="A198" s="333"/>
      <c r="B198" s="99"/>
      <c r="C198" s="100" t="s">
        <v>367</v>
      </c>
      <c r="D198" s="91"/>
      <c r="E198" s="81" t="s">
        <v>368</v>
      </c>
      <c r="F198" s="101">
        <v>3333</v>
      </c>
      <c r="G198" s="102">
        <v>6956</v>
      </c>
      <c r="H198" s="103">
        <v>-0.5208453133985048</v>
      </c>
      <c r="I198" s="101">
        <v>16665</v>
      </c>
      <c r="J198" s="102">
        <v>22283</v>
      </c>
      <c r="K198" s="103">
        <v>-0.2521204505676973</v>
      </c>
      <c r="M198" s="101">
        <v>125</v>
      </c>
      <c r="N198" s="102">
        <v>177</v>
      </c>
      <c r="O198" s="104">
        <v>-52</v>
      </c>
      <c r="P198" s="103">
        <v>-0.29378531073446323</v>
      </c>
      <c r="Q198" s="101">
        <v>610</v>
      </c>
      <c r="R198" s="102">
        <v>926</v>
      </c>
      <c r="S198" s="104">
        <v>-316</v>
      </c>
      <c r="T198" s="103">
        <v>-0.3412526997840173</v>
      </c>
      <c r="V198" s="105">
        <v>3.7503750375037503</v>
      </c>
      <c r="W198" s="106">
        <v>2.544565842438183</v>
      </c>
      <c r="X198" s="107">
        <v>1.2058091950655672</v>
      </c>
      <c r="Y198" s="105">
        <v>3.6603660366036608</v>
      </c>
      <c r="Z198" s="106">
        <v>4.155634340079882</v>
      </c>
      <c r="AA198" s="107">
        <v>-0.49526830347622086</v>
      </c>
    </row>
    <row r="199" spans="1:27" s="81" customFormat="1" ht="14.25" outlineLevel="1">
      <c r="A199" s="333"/>
      <c r="B199" s="99"/>
      <c r="C199" s="100" t="s">
        <v>369</v>
      </c>
      <c r="D199" s="91"/>
      <c r="E199" s="81" t="s">
        <v>370</v>
      </c>
      <c r="F199" s="101">
        <v>37</v>
      </c>
      <c r="G199" s="102">
        <v>33</v>
      </c>
      <c r="H199" s="103">
        <v>0.1212121212121211</v>
      </c>
      <c r="I199" s="101">
        <v>185</v>
      </c>
      <c r="J199" s="102">
        <v>165</v>
      </c>
      <c r="K199" s="103">
        <v>0.1212121212121211</v>
      </c>
      <c r="M199" s="101">
        <v>0</v>
      </c>
      <c r="N199" s="102">
        <v>0</v>
      </c>
      <c r="O199" s="104">
        <v>0</v>
      </c>
      <c r="P199" s="103" t="s">
        <v>111</v>
      </c>
      <c r="Q199" s="101">
        <v>0</v>
      </c>
      <c r="R199" s="102">
        <v>0</v>
      </c>
      <c r="S199" s="104">
        <v>0</v>
      </c>
      <c r="T199" s="103" t="s">
        <v>111</v>
      </c>
      <c r="V199" s="105">
        <v>0</v>
      </c>
      <c r="W199" s="106">
        <v>0</v>
      </c>
      <c r="X199" s="107">
        <v>0</v>
      </c>
      <c r="Y199" s="105">
        <v>0</v>
      </c>
      <c r="Z199" s="106">
        <v>0</v>
      </c>
      <c r="AA199" s="107">
        <v>0</v>
      </c>
    </row>
    <row r="200" spans="1:27" s="81" customFormat="1" ht="14.25" outlineLevel="1">
      <c r="A200" s="333"/>
      <c r="B200" s="99"/>
      <c r="C200" s="100" t="s">
        <v>371</v>
      </c>
      <c r="D200" s="91"/>
      <c r="E200" s="81" t="s">
        <v>372</v>
      </c>
      <c r="F200" s="101">
        <v>77</v>
      </c>
      <c r="G200" s="102">
        <v>48</v>
      </c>
      <c r="H200" s="103">
        <v>0.6041666666666665</v>
      </c>
      <c r="I200" s="101">
        <v>385</v>
      </c>
      <c r="J200" s="102">
        <v>240</v>
      </c>
      <c r="K200" s="103">
        <v>0.6041666666666667</v>
      </c>
      <c r="M200" s="101">
        <v>14</v>
      </c>
      <c r="N200" s="102">
        <v>0</v>
      </c>
      <c r="O200" s="104">
        <v>14</v>
      </c>
      <c r="P200" s="103" t="s">
        <v>111</v>
      </c>
      <c r="Q200" s="101">
        <v>14</v>
      </c>
      <c r="R200" s="102">
        <v>0</v>
      </c>
      <c r="S200" s="104">
        <v>14</v>
      </c>
      <c r="T200" s="103" t="s">
        <v>111</v>
      </c>
      <c r="V200" s="105">
        <v>18.181818181818183</v>
      </c>
      <c r="W200" s="106">
        <v>0</v>
      </c>
      <c r="X200" s="107">
        <v>18.181818181818183</v>
      </c>
      <c r="Y200" s="105">
        <v>3.6363636363636362</v>
      </c>
      <c r="Z200" s="106">
        <v>0</v>
      </c>
      <c r="AA200" s="107">
        <v>3.6363636363636362</v>
      </c>
    </row>
    <row r="201" spans="1:27" s="81" customFormat="1" ht="14.25" outlineLevel="1">
      <c r="A201" s="333"/>
      <c r="B201" s="99"/>
      <c r="C201" s="100" t="s">
        <v>373</v>
      </c>
      <c r="D201" s="91"/>
      <c r="E201" s="81" t="s">
        <v>374</v>
      </c>
      <c r="F201" s="101">
        <v>833</v>
      </c>
      <c r="G201" s="102">
        <v>759</v>
      </c>
      <c r="H201" s="103">
        <v>0.0974967061923584</v>
      </c>
      <c r="I201" s="101">
        <v>4165</v>
      </c>
      <c r="J201" s="102">
        <v>3795</v>
      </c>
      <c r="K201" s="103">
        <v>0.0974967061923584</v>
      </c>
      <c r="M201" s="101">
        <v>0</v>
      </c>
      <c r="N201" s="102">
        <v>0</v>
      </c>
      <c r="O201" s="104">
        <v>0</v>
      </c>
      <c r="P201" s="103" t="s">
        <v>111</v>
      </c>
      <c r="Q201" s="101">
        <v>0</v>
      </c>
      <c r="R201" s="102">
        <v>0</v>
      </c>
      <c r="S201" s="104">
        <v>0</v>
      </c>
      <c r="T201" s="103" t="s">
        <v>111</v>
      </c>
      <c r="V201" s="105">
        <v>0</v>
      </c>
      <c r="W201" s="106">
        <v>0</v>
      </c>
      <c r="X201" s="107">
        <v>0</v>
      </c>
      <c r="Y201" s="105">
        <v>0</v>
      </c>
      <c r="Z201" s="106">
        <v>0</v>
      </c>
      <c r="AA201" s="107">
        <v>0</v>
      </c>
    </row>
    <row r="202" spans="1:27" s="149" customFormat="1" ht="15">
      <c r="A202" s="333"/>
      <c r="B202" s="144"/>
      <c r="C202" s="249" t="s">
        <v>375</v>
      </c>
      <c r="D202" s="250"/>
      <c r="E202" s="81" t="s">
        <v>376</v>
      </c>
      <c r="F202" s="146">
        <v>92722</v>
      </c>
      <c r="G202" s="147">
        <v>90043</v>
      </c>
      <c r="H202" s="148">
        <v>0.029752451606454455</v>
      </c>
      <c r="I202" s="146">
        <v>466786</v>
      </c>
      <c r="J202" s="147">
        <v>425767</v>
      </c>
      <c r="K202" s="148">
        <v>0.0963414261791069</v>
      </c>
      <c r="M202" s="146">
        <v>631</v>
      </c>
      <c r="N202" s="147">
        <v>834</v>
      </c>
      <c r="O202" s="150">
        <v>-203</v>
      </c>
      <c r="P202" s="148">
        <v>-0.24340527577937654</v>
      </c>
      <c r="Q202" s="146">
        <v>3674</v>
      </c>
      <c r="R202" s="147">
        <v>4233</v>
      </c>
      <c r="S202" s="150">
        <v>-559</v>
      </c>
      <c r="T202" s="148">
        <v>-0.13205764233404205</v>
      </c>
      <c r="V202" s="151">
        <v>0.6805288928193957</v>
      </c>
      <c r="W202" s="152">
        <v>0.9262241373565963</v>
      </c>
      <c r="X202" s="153">
        <v>-0.2456952445372006</v>
      </c>
      <c r="Y202" s="151">
        <v>0.7870844455489242</v>
      </c>
      <c r="Z202" s="152">
        <v>0.9942057510328417</v>
      </c>
      <c r="AA202" s="153">
        <v>-0.2071213054839175</v>
      </c>
    </row>
    <row r="203" spans="1:27" s="149" customFormat="1" ht="3.75" customHeight="1">
      <c r="A203" s="333"/>
      <c r="B203" s="117"/>
      <c r="C203" s="251"/>
      <c r="D203" s="117"/>
      <c r="F203" s="215"/>
      <c r="G203" s="215"/>
      <c r="H203" s="216"/>
      <c r="I203" s="215"/>
      <c r="J203" s="215"/>
      <c r="K203" s="216"/>
      <c r="M203" s="215"/>
      <c r="N203" s="215"/>
      <c r="O203" s="225"/>
      <c r="P203" s="216"/>
      <c r="Q203" s="215"/>
      <c r="R203" s="215"/>
      <c r="S203" s="225"/>
      <c r="T203" s="216"/>
      <c r="V203" s="220"/>
      <c r="W203" s="220"/>
      <c r="X203" s="221"/>
      <c r="Y203" s="220"/>
      <c r="Z203" s="220"/>
      <c r="AA203" s="221"/>
    </row>
    <row r="204" spans="1:27" s="149" customFormat="1" ht="15" customHeight="1">
      <c r="A204" s="333"/>
      <c r="B204" s="144"/>
      <c r="C204" s="223" t="s">
        <v>377</v>
      </c>
      <c r="D204" s="117"/>
      <c r="E204" s="81" t="s">
        <v>378</v>
      </c>
      <c r="F204" s="146">
        <v>22902</v>
      </c>
      <c r="G204" s="147">
        <v>15962</v>
      </c>
      <c r="H204" s="148">
        <v>0.43478260869565233</v>
      </c>
      <c r="I204" s="146">
        <v>72149</v>
      </c>
      <c r="J204" s="147">
        <v>58013</v>
      </c>
      <c r="K204" s="148">
        <v>0.2436695223484393</v>
      </c>
      <c r="M204" s="146">
        <v>724</v>
      </c>
      <c r="N204" s="147">
        <v>500</v>
      </c>
      <c r="O204" s="150">
        <v>224</v>
      </c>
      <c r="P204" s="148">
        <v>0.44799999999999995</v>
      </c>
      <c r="Q204" s="146">
        <v>2839</v>
      </c>
      <c r="R204" s="147">
        <v>2330</v>
      </c>
      <c r="S204" s="150">
        <v>509</v>
      </c>
      <c r="T204" s="148">
        <v>0.21845493562231755</v>
      </c>
      <c r="V204" s="151">
        <v>3.1612959566850054</v>
      </c>
      <c r="W204" s="152">
        <v>3.1324395439168025</v>
      </c>
      <c r="X204" s="153">
        <v>0.028856412768202944</v>
      </c>
      <c r="Y204" s="151">
        <v>3.9349124727993456</v>
      </c>
      <c r="Z204" s="152">
        <v>4.016341164911313</v>
      </c>
      <c r="AA204" s="153">
        <v>-0.08142869211196713</v>
      </c>
    </row>
    <row r="205" spans="1:27" s="149" customFormat="1" ht="3.75" customHeight="1">
      <c r="A205" s="333"/>
      <c r="B205" s="117"/>
      <c r="C205" s="251"/>
      <c r="D205" s="117"/>
      <c r="F205" s="215"/>
      <c r="G205" s="215"/>
      <c r="H205" s="216"/>
      <c r="I205" s="215"/>
      <c r="J205" s="215"/>
      <c r="K205" s="216"/>
      <c r="M205" s="215"/>
      <c r="N205" s="215"/>
      <c r="O205" s="225"/>
      <c r="P205" s="216"/>
      <c r="Q205" s="215"/>
      <c r="R205" s="215"/>
      <c r="S205" s="225"/>
      <c r="T205" s="216"/>
      <c r="V205" s="220"/>
      <c r="W205" s="220"/>
      <c r="X205" s="221"/>
      <c r="Y205" s="220"/>
      <c r="Z205" s="220"/>
      <c r="AA205" s="221"/>
    </row>
    <row r="206" spans="1:27" s="149" customFormat="1" ht="15" customHeight="1">
      <c r="A206" s="333"/>
      <c r="B206" s="144"/>
      <c r="C206" s="223" t="s">
        <v>379</v>
      </c>
      <c r="D206" s="117"/>
      <c r="E206" s="81" t="s">
        <v>380</v>
      </c>
      <c r="F206" s="146">
        <v>98671</v>
      </c>
      <c r="G206" s="147">
        <v>89934</v>
      </c>
      <c r="H206" s="148">
        <v>0.09714902039273232</v>
      </c>
      <c r="I206" s="146">
        <v>456254</v>
      </c>
      <c r="J206" s="147">
        <v>398472</v>
      </c>
      <c r="K206" s="148">
        <v>0.14500893412837046</v>
      </c>
      <c r="M206" s="146">
        <v>76</v>
      </c>
      <c r="N206" s="147">
        <v>0</v>
      </c>
      <c r="O206" s="150">
        <v>76</v>
      </c>
      <c r="P206" s="148" t="s">
        <v>111</v>
      </c>
      <c r="Q206" s="146">
        <v>1451</v>
      </c>
      <c r="R206" s="147">
        <v>0</v>
      </c>
      <c r="S206" s="150">
        <v>1451</v>
      </c>
      <c r="T206" s="148" t="s">
        <v>111</v>
      </c>
      <c r="V206" s="151">
        <v>0.07702364423184119</v>
      </c>
      <c r="W206" s="152">
        <v>0</v>
      </c>
      <c r="X206" s="153">
        <v>0.07702364423184119</v>
      </c>
      <c r="Y206" s="151">
        <v>0.31802460909931746</v>
      </c>
      <c r="Z206" s="152">
        <v>0</v>
      </c>
      <c r="AA206" s="153">
        <v>0.31802460909931746</v>
      </c>
    </row>
    <row r="207" spans="1:27" s="149" customFormat="1" ht="6.75" customHeight="1">
      <c r="A207" s="333"/>
      <c r="B207" s="117"/>
      <c r="D207" s="117"/>
      <c r="F207" s="215"/>
      <c r="G207" s="215"/>
      <c r="H207" s="216"/>
      <c r="I207" s="215"/>
      <c r="J207" s="215"/>
      <c r="K207" s="216"/>
      <c r="M207" s="215"/>
      <c r="N207" s="215"/>
      <c r="O207" s="225"/>
      <c r="P207" s="216"/>
      <c r="Q207" s="215"/>
      <c r="R207" s="215"/>
      <c r="S207" s="225"/>
      <c r="T207" s="216"/>
      <c r="V207" s="220"/>
      <c r="W207" s="220"/>
      <c r="X207" s="221"/>
      <c r="Y207" s="220"/>
      <c r="Z207" s="220"/>
      <c r="AA207" s="221"/>
    </row>
    <row r="208" spans="1:27" s="81" customFormat="1" ht="15" customHeight="1" outlineLevel="1">
      <c r="A208" s="333"/>
      <c r="B208" s="89"/>
      <c r="C208" s="90" t="s">
        <v>381</v>
      </c>
      <c r="D208" s="91"/>
      <c r="E208" s="81" t="s">
        <v>382</v>
      </c>
      <c r="F208" s="92">
        <v>325</v>
      </c>
      <c r="G208" s="93">
        <v>333</v>
      </c>
      <c r="H208" s="94">
        <v>-0.024024024024024038</v>
      </c>
      <c r="I208" s="92">
        <v>1625</v>
      </c>
      <c r="J208" s="93">
        <v>1665</v>
      </c>
      <c r="K208" s="94">
        <v>-0.024024024024024038</v>
      </c>
      <c r="M208" s="92">
        <v>0</v>
      </c>
      <c r="N208" s="93">
        <v>0</v>
      </c>
      <c r="O208" s="95">
        <v>0</v>
      </c>
      <c r="P208" s="94" t="s">
        <v>111</v>
      </c>
      <c r="Q208" s="92">
        <v>0</v>
      </c>
      <c r="R208" s="93">
        <v>0</v>
      </c>
      <c r="S208" s="95">
        <v>0</v>
      </c>
      <c r="T208" s="94" t="s">
        <v>111</v>
      </c>
      <c r="V208" s="96">
        <v>0</v>
      </c>
      <c r="W208" s="97">
        <v>0</v>
      </c>
      <c r="X208" s="98">
        <v>0</v>
      </c>
      <c r="Y208" s="96">
        <v>0</v>
      </c>
      <c r="Z208" s="97">
        <v>0</v>
      </c>
      <c r="AA208" s="98">
        <v>0</v>
      </c>
    </row>
    <row r="209" spans="1:27" s="81" customFormat="1" ht="14.25" outlineLevel="1">
      <c r="A209" s="333"/>
      <c r="B209" s="99"/>
      <c r="C209" s="100" t="s">
        <v>383</v>
      </c>
      <c r="D209" s="91"/>
      <c r="E209" s="81" t="s">
        <v>384</v>
      </c>
      <c r="F209" s="101">
        <v>216</v>
      </c>
      <c r="G209" s="102">
        <v>216</v>
      </c>
      <c r="H209" s="103">
        <v>0</v>
      </c>
      <c r="I209" s="101">
        <v>1080</v>
      </c>
      <c r="J209" s="102">
        <v>1080</v>
      </c>
      <c r="K209" s="103">
        <v>0</v>
      </c>
      <c r="M209" s="101">
        <v>0</v>
      </c>
      <c r="N209" s="102">
        <v>0</v>
      </c>
      <c r="O209" s="104">
        <v>0</v>
      </c>
      <c r="P209" s="103" t="s">
        <v>111</v>
      </c>
      <c r="Q209" s="101">
        <v>0</v>
      </c>
      <c r="R209" s="102">
        <v>0</v>
      </c>
      <c r="S209" s="104">
        <v>0</v>
      </c>
      <c r="T209" s="103" t="s">
        <v>111</v>
      </c>
      <c r="V209" s="105">
        <v>0</v>
      </c>
      <c r="W209" s="106">
        <v>0</v>
      </c>
      <c r="X209" s="107">
        <v>0</v>
      </c>
      <c r="Y209" s="105">
        <v>0</v>
      </c>
      <c r="Z209" s="106">
        <v>0</v>
      </c>
      <c r="AA209" s="107">
        <v>0</v>
      </c>
    </row>
    <row r="210" spans="1:27" s="81" customFormat="1" ht="14.25" outlineLevel="1">
      <c r="A210" s="333"/>
      <c r="B210" s="99"/>
      <c r="C210" s="100" t="s">
        <v>385</v>
      </c>
      <c r="D210" s="91"/>
      <c r="E210" s="81" t="s">
        <v>386</v>
      </c>
      <c r="F210" s="101">
        <v>133049</v>
      </c>
      <c r="G210" s="102">
        <v>123672</v>
      </c>
      <c r="H210" s="103">
        <v>0.07582152791254271</v>
      </c>
      <c r="I210" s="101">
        <v>688142</v>
      </c>
      <c r="J210" s="102">
        <v>606464</v>
      </c>
      <c r="K210" s="103">
        <v>0.1346790576192487</v>
      </c>
      <c r="M210" s="101">
        <v>2787</v>
      </c>
      <c r="N210" s="102">
        <v>0</v>
      </c>
      <c r="O210" s="104">
        <v>2787</v>
      </c>
      <c r="P210" s="103" t="s">
        <v>111</v>
      </c>
      <c r="Q210" s="101">
        <v>2787</v>
      </c>
      <c r="R210" s="102">
        <v>0</v>
      </c>
      <c r="S210" s="104">
        <v>2787</v>
      </c>
      <c r="T210" s="103" t="s">
        <v>111</v>
      </c>
      <c r="V210" s="105">
        <v>2.094716983968312</v>
      </c>
      <c r="W210" s="106">
        <v>0</v>
      </c>
      <c r="X210" s="107">
        <v>2.094716983968312</v>
      </c>
      <c r="Y210" s="105">
        <v>0.4050036184392175</v>
      </c>
      <c r="Z210" s="106">
        <v>0</v>
      </c>
      <c r="AA210" s="107">
        <v>0.4050036184392175</v>
      </c>
    </row>
    <row r="211" spans="1:27" s="81" customFormat="1" ht="14.25" outlineLevel="1">
      <c r="A211" s="333"/>
      <c r="B211" s="99"/>
      <c r="C211" s="100" t="s">
        <v>387</v>
      </c>
      <c r="D211" s="91"/>
      <c r="E211" s="81" t="s">
        <v>388</v>
      </c>
      <c r="F211" s="101">
        <v>267</v>
      </c>
      <c r="G211" s="102">
        <v>267</v>
      </c>
      <c r="H211" s="103">
        <v>0</v>
      </c>
      <c r="I211" s="101">
        <v>1335</v>
      </c>
      <c r="J211" s="102">
        <v>1335</v>
      </c>
      <c r="K211" s="103">
        <v>0</v>
      </c>
      <c r="M211" s="101">
        <v>0</v>
      </c>
      <c r="N211" s="102">
        <v>0</v>
      </c>
      <c r="O211" s="104">
        <v>0</v>
      </c>
      <c r="P211" s="103" t="s">
        <v>111</v>
      </c>
      <c r="Q211" s="101">
        <v>0</v>
      </c>
      <c r="R211" s="102">
        <v>0</v>
      </c>
      <c r="S211" s="104">
        <v>0</v>
      </c>
      <c r="T211" s="103" t="s">
        <v>111</v>
      </c>
      <c r="V211" s="105">
        <v>0</v>
      </c>
      <c r="W211" s="106">
        <v>0</v>
      </c>
      <c r="X211" s="107">
        <v>0</v>
      </c>
      <c r="Y211" s="105">
        <v>0</v>
      </c>
      <c r="Z211" s="106">
        <v>0</v>
      </c>
      <c r="AA211" s="107">
        <v>0</v>
      </c>
    </row>
    <row r="212" spans="1:27" s="81" customFormat="1" ht="14.25" outlineLevel="1">
      <c r="A212" s="333"/>
      <c r="B212" s="99"/>
      <c r="C212" s="100" t="s">
        <v>389</v>
      </c>
      <c r="D212" s="91"/>
      <c r="E212" s="81" t="s">
        <v>390</v>
      </c>
      <c r="F212" s="101">
        <v>20908</v>
      </c>
      <c r="G212" s="102">
        <v>18247</v>
      </c>
      <c r="H212" s="103">
        <v>0.14583219159313865</v>
      </c>
      <c r="I212" s="101">
        <v>91038</v>
      </c>
      <c r="J212" s="102">
        <v>83208</v>
      </c>
      <c r="K212" s="103">
        <v>0.09410152869916355</v>
      </c>
      <c r="M212" s="101">
        <v>0</v>
      </c>
      <c r="N212" s="102">
        <v>0</v>
      </c>
      <c r="O212" s="104">
        <v>0</v>
      </c>
      <c r="P212" s="103" t="s">
        <v>111</v>
      </c>
      <c r="Q212" s="101">
        <v>0</v>
      </c>
      <c r="R212" s="102">
        <v>0</v>
      </c>
      <c r="S212" s="104">
        <v>0</v>
      </c>
      <c r="T212" s="103" t="s">
        <v>111</v>
      </c>
      <c r="V212" s="105">
        <v>0</v>
      </c>
      <c r="W212" s="106">
        <v>0</v>
      </c>
      <c r="X212" s="107">
        <v>0</v>
      </c>
      <c r="Y212" s="105">
        <v>0</v>
      </c>
      <c r="Z212" s="106">
        <v>0</v>
      </c>
      <c r="AA212" s="107">
        <v>0</v>
      </c>
    </row>
    <row r="213" spans="1:27" s="81" customFormat="1" ht="14.25" outlineLevel="1">
      <c r="A213" s="333"/>
      <c r="B213" s="99"/>
      <c r="C213" s="100" t="s">
        <v>391</v>
      </c>
      <c r="D213" s="91"/>
      <c r="E213" s="81" t="s">
        <v>392</v>
      </c>
      <c r="F213" s="101">
        <v>378</v>
      </c>
      <c r="G213" s="102">
        <v>356</v>
      </c>
      <c r="H213" s="103">
        <v>0.061797752808988804</v>
      </c>
      <c r="I213" s="101">
        <v>1868</v>
      </c>
      <c r="J213" s="102">
        <v>1780</v>
      </c>
      <c r="K213" s="103">
        <v>0.04943820224719109</v>
      </c>
      <c r="M213" s="101">
        <v>0</v>
      </c>
      <c r="N213" s="102">
        <v>0</v>
      </c>
      <c r="O213" s="104">
        <v>0</v>
      </c>
      <c r="P213" s="103" t="s">
        <v>111</v>
      </c>
      <c r="Q213" s="101">
        <v>0</v>
      </c>
      <c r="R213" s="102">
        <v>0</v>
      </c>
      <c r="S213" s="104">
        <v>0</v>
      </c>
      <c r="T213" s="103" t="s">
        <v>111</v>
      </c>
      <c r="V213" s="105">
        <v>0</v>
      </c>
      <c r="W213" s="106">
        <v>0</v>
      </c>
      <c r="X213" s="107">
        <v>0</v>
      </c>
      <c r="Y213" s="105">
        <v>0</v>
      </c>
      <c r="Z213" s="106">
        <v>0</v>
      </c>
      <c r="AA213" s="107">
        <v>0</v>
      </c>
    </row>
    <row r="214" spans="1:27" s="149" customFormat="1" ht="15">
      <c r="A214" s="333"/>
      <c r="B214" s="144"/>
      <c r="C214" s="223" t="s">
        <v>393</v>
      </c>
      <c r="D214" s="117"/>
      <c r="E214" s="81" t="s">
        <v>394</v>
      </c>
      <c r="F214" s="146">
        <v>155143</v>
      </c>
      <c r="G214" s="147">
        <v>143091</v>
      </c>
      <c r="H214" s="148">
        <v>0.08422612183855005</v>
      </c>
      <c r="I214" s="146">
        <v>785088</v>
      </c>
      <c r="J214" s="147">
        <v>695532</v>
      </c>
      <c r="K214" s="148">
        <v>0.1287589931160611</v>
      </c>
      <c r="M214" s="146">
        <v>2787</v>
      </c>
      <c r="N214" s="147">
        <v>0</v>
      </c>
      <c r="O214" s="150">
        <v>2787</v>
      </c>
      <c r="P214" s="148" t="s">
        <v>111</v>
      </c>
      <c r="Q214" s="146">
        <v>2787</v>
      </c>
      <c r="R214" s="147">
        <v>0</v>
      </c>
      <c r="S214" s="150">
        <v>2787</v>
      </c>
      <c r="T214" s="148" t="s">
        <v>111</v>
      </c>
      <c r="V214" s="151">
        <v>1.796407185628743</v>
      </c>
      <c r="W214" s="152">
        <v>0</v>
      </c>
      <c r="X214" s="153">
        <v>1.796407185628743</v>
      </c>
      <c r="Y214" s="151">
        <v>0.35499205184641713</v>
      </c>
      <c r="Z214" s="152">
        <v>0</v>
      </c>
      <c r="AA214" s="153">
        <v>0.35499205184641713</v>
      </c>
    </row>
    <row r="215" spans="1:27" s="81" customFormat="1" ht="7.5" customHeight="1">
      <c r="A215" s="333"/>
      <c r="B215" s="91"/>
      <c r="C215" s="241"/>
      <c r="D215" s="91"/>
      <c r="F215" s="102"/>
      <c r="G215" s="102"/>
      <c r="H215" s="229"/>
      <c r="I215" s="102"/>
      <c r="J215" s="102"/>
      <c r="K215" s="229"/>
      <c r="M215" s="102"/>
      <c r="N215" s="102"/>
      <c r="O215" s="104"/>
      <c r="P215" s="229"/>
      <c r="Q215" s="102"/>
      <c r="R215" s="102"/>
      <c r="S215" s="104"/>
      <c r="T215" s="229"/>
      <c r="V215" s="106"/>
      <c r="W215" s="106"/>
      <c r="X215" s="230"/>
      <c r="Y215" s="106"/>
      <c r="Z215" s="106"/>
      <c r="AA215" s="230"/>
    </row>
    <row r="216" spans="1:27" s="81" customFormat="1" ht="14.25" outlineLevel="1">
      <c r="A216" s="333"/>
      <c r="B216" s="89"/>
      <c r="C216" s="90" t="s">
        <v>395</v>
      </c>
      <c r="D216" s="91"/>
      <c r="E216" s="81" t="s">
        <v>396</v>
      </c>
      <c r="F216" s="92">
        <v>86428</v>
      </c>
      <c r="G216" s="93">
        <v>81712</v>
      </c>
      <c r="H216" s="94">
        <v>0.0577149011161151</v>
      </c>
      <c r="I216" s="92">
        <v>410636</v>
      </c>
      <c r="J216" s="93">
        <v>379267</v>
      </c>
      <c r="K216" s="94">
        <v>0.08270954235406713</v>
      </c>
      <c r="M216" s="92">
        <v>278</v>
      </c>
      <c r="N216" s="93">
        <v>227</v>
      </c>
      <c r="O216" s="95">
        <v>51</v>
      </c>
      <c r="P216" s="94">
        <v>0.22466960352422904</v>
      </c>
      <c r="Q216" s="92">
        <v>1127</v>
      </c>
      <c r="R216" s="93">
        <v>1199</v>
      </c>
      <c r="S216" s="95">
        <v>-72</v>
      </c>
      <c r="T216" s="94">
        <v>-0.06005004170141781</v>
      </c>
      <c r="V216" s="96">
        <v>0.32165501920673856</v>
      </c>
      <c r="W216" s="97">
        <v>0.27780497356569417</v>
      </c>
      <c r="X216" s="98">
        <v>0.04385004564104439</v>
      </c>
      <c r="Y216" s="96">
        <v>0.2744523129973992</v>
      </c>
      <c r="Z216" s="97">
        <v>0.31613612573727745</v>
      </c>
      <c r="AA216" s="98">
        <v>-0.041683812739878257</v>
      </c>
    </row>
    <row r="217" spans="1:27" s="81" customFormat="1" ht="14.25" outlineLevel="1">
      <c r="A217" s="333"/>
      <c r="B217" s="99"/>
      <c r="C217" s="100" t="s">
        <v>397</v>
      </c>
      <c r="D217" s="91"/>
      <c r="E217" s="81" t="s">
        <v>398</v>
      </c>
      <c r="F217" s="101">
        <v>835</v>
      </c>
      <c r="G217" s="102">
        <v>856</v>
      </c>
      <c r="H217" s="103">
        <v>-0.02453271028037385</v>
      </c>
      <c r="I217" s="101">
        <v>5192</v>
      </c>
      <c r="J217" s="102">
        <v>4388</v>
      </c>
      <c r="K217" s="103">
        <v>0.18322698268003657</v>
      </c>
      <c r="M217" s="101">
        <v>6</v>
      </c>
      <c r="N217" s="102">
        <v>1</v>
      </c>
      <c r="O217" s="104">
        <v>5</v>
      </c>
      <c r="P217" s="103">
        <v>5</v>
      </c>
      <c r="Q217" s="101">
        <v>21</v>
      </c>
      <c r="R217" s="102">
        <v>18</v>
      </c>
      <c r="S217" s="104">
        <v>3</v>
      </c>
      <c r="T217" s="103">
        <v>0.16666666666666674</v>
      </c>
      <c r="V217" s="105">
        <v>0.7185628742514969</v>
      </c>
      <c r="W217" s="106">
        <v>0.11682242990654204</v>
      </c>
      <c r="X217" s="107">
        <v>0.6017404443449549</v>
      </c>
      <c r="Y217" s="105">
        <v>0.4044684129429892</v>
      </c>
      <c r="Z217" s="106">
        <v>0.41020966271649956</v>
      </c>
      <c r="AA217" s="107">
        <v>-0.005741249773510371</v>
      </c>
    </row>
    <row r="218" spans="1:27" s="81" customFormat="1" ht="14.25" outlineLevel="1">
      <c r="A218" s="333"/>
      <c r="B218" s="99"/>
      <c r="C218" s="100" t="s">
        <v>399</v>
      </c>
      <c r="D218" s="91"/>
      <c r="E218" s="81" t="s">
        <v>400</v>
      </c>
      <c r="F218" s="101">
        <v>83</v>
      </c>
      <c r="G218" s="102">
        <v>100</v>
      </c>
      <c r="H218" s="103">
        <v>-0.17</v>
      </c>
      <c r="I218" s="101">
        <v>415</v>
      </c>
      <c r="J218" s="102">
        <v>500</v>
      </c>
      <c r="K218" s="103">
        <v>-0.17</v>
      </c>
      <c r="M218" s="101">
        <v>0</v>
      </c>
      <c r="N218" s="102">
        <v>0</v>
      </c>
      <c r="O218" s="104">
        <v>0</v>
      </c>
      <c r="P218" s="103" t="s">
        <v>111</v>
      </c>
      <c r="Q218" s="101">
        <v>0</v>
      </c>
      <c r="R218" s="102">
        <v>0</v>
      </c>
      <c r="S218" s="104">
        <v>0</v>
      </c>
      <c r="T218" s="103" t="s">
        <v>111</v>
      </c>
      <c r="V218" s="105">
        <v>0</v>
      </c>
      <c r="W218" s="106">
        <v>0</v>
      </c>
      <c r="X218" s="107">
        <v>0</v>
      </c>
      <c r="Y218" s="105">
        <v>0</v>
      </c>
      <c r="Z218" s="106">
        <v>0</v>
      </c>
      <c r="AA218" s="107">
        <v>0</v>
      </c>
    </row>
    <row r="219" spans="1:27" s="81" customFormat="1" ht="14.25" outlineLevel="1">
      <c r="A219" s="333"/>
      <c r="B219" s="99"/>
      <c r="C219" s="100" t="s">
        <v>401</v>
      </c>
      <c r="D219" s="91"/>
      <c r="E219" s="81" t="s">
        <v>402</v>
      </c>
      <c r="F219" s="101">
        <v>593340</v>
      </c>
      <c r="G219" s="102">
        <v>517823</v>
      </c>
      <c r="H219" s="103">
        <v>0.14583554612290284</v>
      </c>
      <c r="I219" s="101">
        <v>3201556</v>
      </c>
      <c r="J219" s="102">
        <v>2730592</v>
      </c>
      <c r="K219" s="103">
        <v>0.17247688413355045</v>
      </c>
      <c r="M219" s="101">
        <v>310</v>
      </c>
      <c r="N219" s="102">
        <v>152</v>
      </c>
      <c r="O219" s="104">
        <v>158</v>
      </c>
      <c r="P219" s="103">
        <v>1.039473684210526</v>
      </c>
      <c r="Q219" s="101">
        <v>1203</v>
      </c>
      <c r="R219" s="102">
        <v>1115</v>
      </c>
      <c r="S219" s="104">
        <v>88</v>
      </c>
      <c r="T219" s="103">
        <v>0.07892376681614355</v>
      </c>
      <c r="V219" s="105">
        <v>0.052246603970741906</v>
      </c>
      <c r="W219" s="106">
        <v>0.029353659455064754</v>
      </c>
      <c r="X219" s="107">
        <v>0.022892944515677152</v>
      </c>
      <c r="Y219" s="105">
        <v>0.03757547892337351</v>
      </c>
      <c r="Z219" s="106">
        <v>0.04083363607598645</v>
      </c>
      <c r="AA219" s="107">
        <v>-0.0032581571526129408</v>
      </c>
    </row>
    <row r="220" spans="1:27" s="81" customFormat="1" ht="14.25" outlineLevel="1">
      <c r="A220" s="333"/>
      <c r="B220" s="99"/>
      <c r="C220" s="100" t="s">
        <v>403</v>
      </c>
      <c r="D220" s="91"/>
      <c r="E220" s="81" t="s">
        <v>404</v>
      </c>
      <c r="F220" s="101">
        <v>16</v>
      </c>
      <c r="G220" s="102">
        <v>16</v>
      </c>
      <c r="H220" s="103">
        <v>0</v>
      </c>
      <c r="I220" s="101">
        <v>80</v>
      </c>
      <c r="J220" s="102">
        <v>80</v>
      </c>
      <c r="K220" s="103">
        <v>0</v>
      </c>
      <c r="M220" s="101">
        <v>0</v>
      </c>
      <c r="N220" s="102">
        <v>0</v>
      </c>
      <c r="O220" s="104">
        <v>0</v>
      </c>
      <c r="P220" s="103" t="s">
        <v>111</v>
      </c>
      <c r="Q220" s="101">
        <v>0</v>
      </c>
      <c r="R220" s="102">
        <v>0</v>
      </c>
      <c r="S220" s="104">
        <v>0</v>
      </c>
      <c r="T220" s="103" t="s">
        <v>111</v>
      </c>
      <c r="V220" s="105">
        <v>0</v>
      </c>
      <c r="W220" s="106">
        <v>0</v>
      </c>
      <c r="X220" s="107">
        <v>0</v>
      </c>
      <c r="Y220" s="105">
        <v>0</v>
      </c>
      <c r="Z220" s="106">
        <v>0</v>
      </c>
      <c r="AA220" s="107">
        <v>0</v>
      </c>
    </row>
    <row r="221" spans="1:27" s="81" customFormat="1" ht="14.25" outlineLevel="1">
      <c r="A221" s="333"/>
      <c r="B221" s="99"/>
      <c r="C221" s="100" t="s">
        <v>405</v>
      </c>
      <c r="D221" s="91"/>
      <c r="E221" s="1" t="s">
        <v>406</v>
      </c>
      <c r="F221" s="101">
        <v>367</v>
      </c>
      <c r="G221" s="102">
        <v>367</v>
      </c>
      <c r="H221" s="103">
        <v>0</v>
      </c>
      <c r="I221" s="101">
        <v>1835</v>
      </c>
      <c r="J221" s="102">
        <v>1835</v>
      </c>
      <c r="K221" s="103">
        <v>0</v>
      </c>
      <c r="M221" s="101">
        <v>0</v>
      </c>
      <c r="N221" s="102">
        <v>0</v>
      </c>
      <c r="O221" s="104">
        <v>0</v>
      </c>
      <c r="P221" s="103" t="s">
        <v>111</v>
      </c>
      <c r="Q221" s="101">
        <v>0</v>
      </c>
      <c r="R221" s="102">
        <v>0</v>
      </c>
      <c r="S221" s="104">
        <v>0</v>
      </c>
      <c r="T221" s="103" t="s">
        <v>111</v>
      </c>
      <c r="V221" s="105">
        <v>0</v>
      </c>
      <c r="W221" s="106">
        <v>0</v>
      </c>
      <c r="X221" s="107">
        <v>0</v>
      </c>
      <c r="Y221" s="105">
        <v>0</v>
      </c>
      <c r="Z221" s="106">
        <v>0</v>
      </c>
      <c r="AA221" s="107">
        <v>0</v>
      </c>
    </row>
    <row r="222" spans="1:27" s="81" customFormat="1" ht="14.25" outlineLevel="1">
      <c r="A222" s="333"/>
      <c r="B222" s="99"/>
      <c r="C222" s="100" t="s">
        <v>407</v>
      </c>
      <c r="D222" s="91"/>
      <c r="E222" s="81" t="s">
        <v>408</v>
      </c>
      <c r="F222" s="101">
        <v>700</v>
      </c>
      <c r="G222" s="102">
        <v>622</v>
      </c>
      <c r="H222" s="103">
        <v>0.12540192926045002</v>
      </c>
      <c r="I222" s="101">
        <v>3552</v>
      </c>
      <c r="J222" s="102">
        <v>2956</v>
      </c>
      <c r="K222" s="103">
        <v>0.20162381596752366</v>
      </c>
      <c r="M222" s="101">
        <v>0</v>
      </c>
      <c r="N222" s="102">
        <v>0</v>
      </c>
      <c r="O222" s="104">
        <v>0</v>
      </c>
      <c r="P222" s="103" t="s">
        <v>111</v>
      </c>
      <c r="Q222" s="101">
        <v>0</v>
      </c>
      <c r="R222" s="102">
        <v>0</v>
      </c>
      <c r="S222" s="104">
        <v>0</v>
      </c>
      <c r="T222" s="103" t="s">
        <v>111</v>
      </c>
      <c r="V222" s="105">
        <v>0</v>
      </c>
      <c r="W222" s="106">
        <v>0</v>
      </c>
      <c r="X222" s="107">
        <v>0</v>
      </c>
      <c r="Y222" s="105">
        <v>0</v>
      </c>
      <c r="Z222" s="106">
        <v>0</v>
      </c>
      <c r="AA222" s="107">
        <v>0</v>
      </c>
    </row>
    <row r="223" spans="1:27" s="149" customFormat="1" ht="15" outlineLevel="1">
      <c r="A223" s="333"/>
      <c r="B223" s="193"/>
      <c r="C223" s="100" t="s">
        <v>409</v>
      </c>
      <c r="D223" s="91"/>
      <c r="E223" s="81" t="s">
        <v>410</v>
      </c>
      <c r="F223" s="101">
        <v>3295</v>
      </c>
      <c r="G223" s="102">
        <v>2066</v>
      </c>
      <c r="H223" s="103">
        <v>0.5948693126815103</v>
      </c>
      <c r="I223" s="101">
        <v>11530</v>
      </c>
      <c r="J223" s="102">
        <v>10159</v>
      </c>
      <c r="K223" s="103">
        <v>0.1349542277783249</v>
      </c>
      <c r="L223" s="81"/>
      <c r="M223" s="101">
        <v>2</v>
      </c>
      <c r="N223" s="102">
        <v>1</v>
      </c>
      <c r="O223" s="104">
        <v>1</v>
      </c>
      <c r="P223" s="103">
        <v>1</v>
      </c>
      <c r="Q223" s="101">
        <v>12</v>
      </c>
      <c r="R223" s="102">
        <v>4</v>
      </c>
      <c r="S223" s="104">
        <v>8</v>
      </c>
      <c r="T223" s="103">
        <v>2</v>
      </c>
      <c r="U223" s="81"/>
      <c r="V223" s="105">
        <v>0.06069802731411229</v>
      </c>
      <c r="W223" s="106">
        <v>0.0484027105517909</v>
      </c>
      <c r="X223" s="107">
        <v>0.012295316762321394</v>
      </c>
      <c r="Y223" s="105">
        <v>0.10407632263660016</v>
      </c>
      <c r="Z223" s="106">
        <v>0.03937395412934344</v>
      </c>
      <c r="AA223" s="107">
        <v>0.06470236850725672</v>
      </c>
    </row>
    <row r="224" spans="1:27" s="83" customFormat="1" ht="14.25" outlineLevel="1">
      <c r="A224" s="333"/>
      <c r="B224" s="108"/>
      <c r="C224" s="100" t="s">
        <v>411</v>
      </c>
      <c r="D224" s="91"/>
      <c r="E224" s="81" t="s">
        <v>412</v>
      </c>
      <c r="F224" s="101">
        <v>4</v>
      </c>
      <c r="G224" s="102">
        <v>4</v>
      </c>
      <c r="H224" s="103">
        <v>0</v>
      </c>
      <c r="I224" s="101">
        <v>20</v>
      </c>
      <c r="J224" s="102">
        <v>20</v>
      </c>
      <c r="K224" s="103">
        <v>0</v>
      </c>
      <c r="L224" s="81"/>
      <c r="M224" s="101">
        <v>0</v>
      </c>
      <c r="N224" s="102">
        <v>0</v>
      </c>
      <c r="O224" s="104">
        <v>0</v>
      </c>
      <c r="P224" s="103" t="s">
        <v>111</v>
      </c>
      <c r="Q224" s="101">
        <v>0</v>
      </c>
      <c r="R224" s="102">
        <v>0</v>
      </c>
      <c r="S224" s="104">
        <v>0</v>
      </c>
      <c r="T224" s="103" t="s">
        <v>111</v>
      </c>
      <c r="U224" s="81"/>
      <c r="V224" s="105">
        <v>0</v>
      </c>
      <c r="W224" s="106">
        <v>0</v>
      </c>
      <c r="X224" s="107">
        <v>0</v>
      </c>
      <c r="Y224" s="105">
        <v>0</v>
      </c>
      <c r="Z224" s="106">
        <v>0</v>
      </c>
      <c r="AA224" s="107">
        <v>0</v>
      </c>
    </row>
    <row r="225" spans="1:27" s="81" customFormat="1" ht="14.25" outlineLevel="1">
      <c r="A225" s="333"/>
      <c r="B225" s="99"/>
      <c r="C225" s="100" t="s">
        <v>413</v>
      </c>
      <c r="D225" s="91"/>
      <c r="E225" s="81" t="s">
        <v>414</v>
      </c>
      <c r="F225" s="101">
        <v>6</v>
      </c>
      <c r="G225" s="102">
        <v>6</v>
      </c>
      <c r="H225" s="103">
        <v>0</v>
      </c>
      <c r="I225" s="101">
        <v>30</v>
      </c>
      <c r="J225" s="102">
        <v>30</v>
      </c>
      <c r="K225" s="103">
        <v>0</v>
      </c>
      <c r="M225" s="101">
        <v>0</v>
      </c>
      <c r="N225" s="102">
        <v>0</v>
      </c>
      <c r="O225" s="104">
        <v>0</v>
      </c>
      <c r="P225" s="103" t="s">
        <v>111</v>
      </c>
      <c r="Q225" s="101">
        <v>0</v>
      </c>
      <c r="R225" s="102">
        <v>0</v>
      </c>
      <c r="S225" s="104">
        <v>0</v>
      </c>
      <c r="T225" s="103" t="s">
        <v>111</v>
      </c>
      <c r="V225" s="105">
        <v>0</v>
      </c>
      <c r="W225" s="106">
        <v>0</v>
      </c>
      <c r="X225" s="107">
        <v>0</v>
      </c>
      <c r="Y225" s="105">
        <v>0</v>
      </c>
      <c r="Z225" s="106">
        <v>0</v>
      </c>
      <c r="AA225" s="107">
        <v>0</v>
      </c>
    </row>
    <row r="226" spans="1:27" s="81" customFormat="1" ht="14.25" outlineLevel="1">
      <c r="A226" s="333"/>
      <c r="B226" s="99"/>
      <c r="C226" s="100" t="s">
        <v>415</v>
      </c>
      <c r="D226" s="91"/>
      <c r="E226" s="81" t="s">
        <v>416</v>
      </c>
      <c r="F226" s="101">
        <v>51510</v>
      </c>
      <c r="G226" s="102">
        <v>22574</v>
      </c>
      <c r="H226" s="103">
        <v>1.2818286524320017</v>
      </c>
      <c r="I226" s="101">
        <v>169003</v>
      </c>
      <c r="J226" s="102">
        <v>122509</v>
      </c>
      <c r="K226" s="103">
        <v>0.3795149744100432</v>
      </c>
      <c r="M226" s="101">
        <v>1</v>
      </c>
      <c r="N226" s="102">
        <v>0</v>
      </c>
      <c r="O226" s="104">
        <v>1</v>
      </c>
      <c r="P226" s="103" t="s">
        <v>111</v>
      </c>
      <c r="Q226" s="101">
        <v>6</v>
      </c>
      <c r="R226" s="102">
        <v>8</v>
      </c>
      <c r="S226" s="104">
        <v>-2</v>
      </c>
      <c r="T226" s="103">
        <v>-0.25</v>
      </c>
      <c r="V226" s="105">
        <v>0.0019413706076490003</v>
      </c>
      <c r="W226" s="106">
        <v>0</v>
      </c>
      <c r="X226" s="107">
        <v>0.0019413706076490003</v>
      </c>
      <c r="Y226" s="105">
        <v>0.003550232836103501</v>
      </c>
      <c r="Z226" s="106">
        <v>0.006530132480062689</v>
      </c>
      <c r="AA226" s="107">
        <v>-0.0029798996439591883</v>
      </c>
    </row>
    <row r="227" spans="1:27" s="149" customFormat="1" ht="15" outlineLevel="1">
      <c r="A227" s="333"/>
      <c r="B227" s="193"/>
      <c r="C227" s="100" t="s">
        <v>417</v>
      </c>
      <c r="D227" s="91"/>
      <c r="E227" s="81" t="s">
        <v>418</v>
      </c>
      <c r="F227" s="101">
        <v>353693</v>
      </c>
      <c r="G227" s="102">
        <v>396277</v>
      </c>
      <c r="H227" s="103">
        <v>-0.10746018567820004</v>
      </c>
      <c r="I227" s="101">
        <v>2274384</v>
      </c>
      <c r="J227" s="102">
        <v>2510837</v>
      </c>
      <c r="K227" s="103">
        <v>-0.0941729789707576</v>
      </c>
      <c r="L227" s="81"/>
      <c r="M227" s="101">
        <v>185</v>
      </c>
      <c r="N227" s="102">
        <v>249</v>
      </c>
      <c r="O227" s="104">
        <v>-64</v>
      </c>
      <c r="P227" s="103">
        <v>-0.2570281124497992</v>
      </c>
      <c r="Q227" s="101">
        <v>1042</v>
      </c>
      <c r="R227" s="102">
        <v>1365</v>
      </c>
      <c r="S227" s="104">
        <v>-323</v>
      </c>
      <c r="T227" s="103">
        <v>-0.23663003663003668</v>
      </c>
      <c r="U227" s="81"/>
      <c r="V227" s="105">
        <v>0.05230524777137235</v>
      </c>
      <c r="W227" s="106">
        <v>0.06283483522889291</v>
      </c>
      <c r="X227" s="107">
        <v>-0.010529587457520563</v>
      </c>
      <c r="Y227" s="105">
        <v>0.04581460298700659</v>
      </c>
      <c r="Z227" s="106">
        <v>0.05436434145267096</v>
      </c>
      <c r="AA227" s="107">
        <v>-0.00854973846566437</v>
      </c>
    </row>
    <row r="228" spans="1:27" ht="14.25" outlineLevel="1">
      <c r="A228" s="333"/>
      <c r="B228" s="99"/>
      <c r="C228" s="100" t="s">
        <v>419</v>
      </c>
      <c r="D228" s="91"/>
      <c r="E228" s="81" t="s">
        <v>420</v>
      </c>
      <c r="F228" s="101">
        <v>12</v>
      </c>
      <c r="G228" s="102">
        <v>12</v>
      </c>
      <c r="H228" s="103">
        <v>0</v>
      </c>
      <c r="I228" s="101">
        <v>60</v>
      </c>
      <c r="J228" s="102">
        <v>60</v>
      </c>
      <c r="K228" s="103">
        <v>0</v>
      </c>
      <c r="L228" s="81"/>
      <c r="M228" s="101">
        <v>0</v>
      </c>
      <c r="N228" s="102">
        <v>0</v>
      </c>
      <c r="O228" s="104">
        <v>0</v>
      </c>
      <c r="P228" s="103" t="s">
        <v>111</v>
      </c>
      <c r="Q228" s="101">
        <v>0</v>
      </c>
      <c r="R228" s="102">
        <v>0</v>
      </c>
      <c r="S228" s="104">
        <v>0</v>
      </c>
      <c r="T228" s="103" t="s">
        <v>111</v>
      </c>
      <c r="U228" s="81"/>
      <c r="V228" s="105">
        <v>0</v>
      </c>
      <c r="W228" s="106">
        <v>0</v>
      </c>
      <c r="X228" s="107">
        <v>0</v>
      </c>
      <c r="Y228" s="105">
        <v>0</v>
      </c>
      <c r="Z228" s="106">
        <v>0</v>
      </c>
      <c r="AA228" s="107">
        <v>0</v>
      </c>
    </row>
    <row r="229" spans="1:27" s="81" customFormat="1" ht="14.25" outlineLevel="1">
      <c r="A229" s="333"/>
      <c r="B229" s="99"/>
      <c r="C229" s="100" t="s">
        <v>421</v>
      </c>
      <c r="D229" s="91"/>
      <c r="E229" s="81" t="s">
        <v>422</v>
      </c>
      <c r="F229" s="101">
        <v>150</v>
      </c>
      <c r="G229" s="102">
        <v>21</v>
      </c>
      <c r="H229" s="103">
        <v>6.142857142857143</v>
      </c>
      <c r="I229" s="101">
        <v>750</v>
      </c>
      <c r="J229" s="102">
        <v>105</v>
      </c>
      <c r="K229" s="103">
        <v>6.142857142857142</v>
      </c>
      <c r="M229" s="101">
        <v>0</v>
      </c>
      <c r="N229" s="102">
        <v>0</v>
      </c>
      <c r="O229" s="104">
        <v>0</v>
      </c>
      <c r="P229" s="103" t="s">
        <v>111</v>
      </c>
      <c r="Q229" s="101">
        <v>0</v>
      </c>
      <c r="R229" s="102">
        <v>0</v>
      </c>
      <c r="S229" s="104">
        <v>0</v>
      </c>
      <c r="T229" s="103" t="s">
        <v>111</v>
      </c>
      <c r="V229" s="105">
        <v>0</v>
      </c>
      <c r="W229" s="106">
        <v>0</v>
      </c>
      <c r="X229" s="107">
        <v>0</v>
      </c>
      <c r="Y229" s="105">
        <v>0</v>
      </c>
      <c r="Z229" s="106">
        <v>0</v>
      </c>
      <c r="AA229" s="107">
        <v>0</v>
      </c>
    </row>
    <row r="230" spans="1:27" s="81" customFormat="1" ht="14.25" outlineLevel="1">
      <c r="A230" s="333"/>
      <c r="B230" s="227"/>
      <c r="C230" s="100" t="s">
        <v>423</v>
      </c>
      <c r="D230" s="91"/>
      <c r="E230" s="83" t="s">
        <v>424</v>
      </c>
      <c r="F230" s="101">
        <v>44945</v>
      </c>
      <c r="G230" s="102">
        <v>43171</v>
      </c>
      <c r="H230" s="103">
        <v>0.04109239999073444</v>
      </c>
      <c r="I230" s="101">
        <v>190718</v>
      </c>
      <c r="J230" s="102">
        <v>206401</v>
      </c>
      <c r="K230" s="103">
        <v>-0.07598315899632269</v>
      </c>
      <c r="M230" s="101">
        <v>80</v>
      </c>
      <c r="N230" s="102">
        <v>72</v>
      </c>
      <c r="O230" s="104">
        <v>8</v>
      </c>
      <c r="P230" s="103">
        <v>0.11111111111111116</v>
      </c>
      <c r="Q230" s="101">
        <v>342</v>
      </c>
      <c r="R230" s="102">
        <v>480</v>
      </c>
      <c r="S230" s="104">
        <v>-138</v>
      </c>
      <c r="T230" s="103">
        <v>-0.2875</v>
      </c>
      <c r="V230" s="105">
        <v>0.17799532762264994</v>
      </c>
      <c r="W230" s="106">
        <v>0.1667786245396215</v>
      </c>
      <c r="X230" s="107">
        <v>0.01121670308302844</v>
      </c>
      <c r="Y230" s="105">
        <v>0.17932235027632418</v>
      </c>
      <c r="Z230" s="106">
        <v>0.2325570128051705</v>
      </c>
      <c r="AA230" s="107">
        <v>-0.053234662528846316</v>
      </c>
    </row>
    <row r="231" spans="1:27" s="81" customFormat="1" ht="14.25" outlineLevel="1">
      <c r="A231" s="333"/>
      <c r="B231" s="227"/>
      <c r="C231" s="100" t="s">
        <v>425</v>
      </c>
      <c r="D231" s="91"/>
      <c r="E231" s="81" t="s">
        <v>426</v>
      </c>
      <c r="F231" s="101">
        <v>150</v>
      </c>
      <c r="G231" s="102">
        <v>150</v>
      </c>
      <c r="H231" s="103">
        <v>0</v>
      </c>
      <c r="I231" s="101">
        <v>750</v>
      </c>
      <c r="J231" s="102">
        <v>750</v>
      </c>
      <c r="K231" s="103">
        <v>0</v>
      </c>
      <c r="M231" s="101">
        <v>0</v>
      </c>
      <c r="N231" s="102">
        <v>0</v>
      </c>
      <c r="O231" s="104">
        <v>0</v>
      </c>
      <c r="P231" s="103" t="s">
        <v>111</v>
      </c>
      <c r="Q231" s="101">
        <v>0</v>
      </c>
      <c r="R231" s="102">
        <v>0</v>
      </c>
      <c r="S231" s="104">
        <v>0</v>
      </c>
      <c r="T231" s="103" t="s">
        <v>111</v>
      </c>
      <c r="V231" s="105">
        <v>0</v>
      </c>
      <c r="W231" s="106">
        <v>0</v>
      </c>
      <c r="X231" s="107">
        <v>0</v>
      </c>
      <c r="Y231" s="105">
        <v>0</v>
      </c>
      <c r="Z231" s="106">
        <v>0</v>
      </c>
      <c r="AA231" s="107">
        <v>0</v>
      </c>
    </row>
    <row r="232" spans="1:27" s="81" customFormat="1" ht="14.25" outlineLevel="1">
      <c r="A232" s="333"/>
      <c r="B232" s="227"/>
      <c r="C232" s="100" t="s">
        <v>427</v>
      </c>
      <c r="D232" s="91"/>
      <c r="E232" s="81" t="s">
        <v>428</v>
      </c>
      <c r="F232" s="101">
        <v>486</v>
      </c>
      <c r="G232" s="102">
        <v>486</v>
      </c>
      <c r="H232" s="103">
        <v>0</v>
      </c>
      <c r="I232" s="101">
        <v>2430</v>
      </c>
      <c r="J232" s="102">
        <v>2430</v>
      </c>
      <c r="K232" s="103">
        <v>0</v>
      </c>
      <c r="M232" s="101">
        <v>0</v>
      </c>
      <c r="N232" s="102">
        <v>0</v>
      </c>
      <c r="O232" s="104">
        <v>0</v>
      </c>
      <c r="P232" s="103" t="s">
        <v>111</v>
      </c>
      <c r="Q232" s="101">
        <v>0</v>
      </c>
      <c r="R232" s="102">
        <v>0</v>
      </c>
      <c r="S232" s="104">
        <v>0</v>
      </c>
      <c r="T232" s="103" t="s">
        <v>111</v>
      </c>
      <c r="V232" s="105">
        <v>0</v>
      </c>
      <c r="W232" s="106">
        <v>0</v>
      </c>
      <c r="X232" s="107">
        <v>0</v>
      </c>
      <c r="Y232" s="105">
        <v>0</v>
      </c>
      <c r="Z232" s="106">
        <v>0</v>
      </c>
      <c r="AA232" s="107">
        <v>0</v>
      </c>
    </row>
    <row r="233" spans="1:27" s="81" customFormat="1" ht="14.25" outlineLevel="1">
      <c r="A233" s="333"/>
      <c r="B233" s="227"/>
      <c r="C233" s="100" t="s">
        <v>429</v>
      </c>
      <c r="D233" s="91"/>
      <c r="E233" s="81" t="s">
        <v>430</v>
      </c>
      <c r="F233" s="101">
        <v>208</v>
      </c>
      <c r="G233" s="102">
        <v>200</v>
      </c>
      <c r="H233" s="103">
        <v>0.039999999999999813</v>
      </c>
      <c r="I233" s="101">
        <v>1040</v>
      </c>
      <c r="J233" s="102">
        <v>1000</v>
      </c>
      <c r="K233" s="103">
        <v>0.04</v>
      </c>
      <c r="M233" s="101">
        <v>0</v>
      </c>
      <c r="N233" s="102">
        <v>0</v>
      </c>
      <c r="O233" s="104">
        <v>0</v>
      </c>
      <c r="P233" s="103" t="s">
        <v>111</v>
      </c>
      <c r="Q233" s="101">
        <v>0</v>
      </c>
      <c r="R233" s="102">
        <v>0</v>
      </c>
      <c r="S233" s="104">
        <v>0</v>
      </c>
      <c r="T233" s="103" t="s">
        <v>111</v>
      </c>
      <c r="V233" s="105">
        <v>0</v>
      </c>
      <c r="W233" s="106">
        <v>0</v>
      </c>
      <c r="X233" s="107">
        <v>0</v>
      </c>
      <c r="Y233" s="105">
        <v>0</v>
      </c>
      <c r="Z233" s="106">
        <v>0</v>
      </c>
      <c r="AA233" s="107">
        <v>0</v>
      </c>
    </row>
    <row r="234" spans="1:27" s="81" customFormat="1" ht="14.25" outlineLevel="1">
      <c r="A234" s="333"/>
      <c r="B234" s="227"/>
      <c r="C234" s="100" t="s">
        <v>431</v>
      </c>
      <c r="D234" s="91"/>
      <c r="E234" s="81" t="s">
        <v>432</v>
      </c>
      <c r="F234" s="101">
        <v>8395</v>
      </c>
      <c r="G234" s="102">
        <v>8007</v>
      </c>
      <c r="H234" s="103">
        <v>0.04845759960034979</v>
      </c>
      <c r="I234" s="101">
        <v>40224</v>
      </c>
      <c r="J234" s="102">
        <v>39157</v>
      </c>
      <c r="K234" s="103">
        <v>0.027249278545343314</v>
      </c>
      <c r="M234" s="101">
        <v>21</v>
      </c>
      <c r="N234" s="102">
        <v>12</v>
      </c>
      <c r="O234" s="104">
        <v>9</v>
      </c>
      <c r="P234" s="103">
        <v>0.75</v>
      </c>
      <c r="Q234" s="101">
        <v>82</v>
      </c>
      <c r="R234" s="102">
        <v>100</v>
      </c>
      <c r="S234" s="104">
        <v>-18</v>
      </c>
      <c r="T234" s="103">
        <v>-0.18</v>
      </c>
      <c r="V234" s="105">
        <v>0.25014889815366287</v>
      </c>
      <c r="W234" s="106">
        <v>0.14986886474334957</v>
      </c>
      <c r="X234" s="107">
        <v>0.1002800334103133</v>
      </c>
      <c r="Y234" s="105">
        <v>0.20385839299920444</v>
      </c>
      <c r="Z234" s="106">
        <v>0.25538217943151925</v>
      </c>
      <c r="AA234" s="107">
        <v>-0.05152378643231481</v>
      </c>
    </row>
    <row r="235" spans="1:27" s="81" customFormat="1" ht="14.25" outlineLevel="1">
      <c r="A235" s="333"/>
      <c r="B235" s="227"/>
      <c r="C235" s="100" t="s">
        <v>433</v>
      </c>
      <c r="D235" s="91"/>
      <c r="E235" s="81" t="s">
        <v>434</v>
      </c>
      <c r="F235" s="101">
        <v>283</v>
      </c>
      <c r="G235" s="102">
        <v>267</v>
      </c>
      <c r="H235" s="103">
        <v>0.05992509363295895</v>
      </c>
      <c r="I235" s="101">
        <v>1415</v>
      </c>
      <c r="J235" s="102">
        <v>1335</v>
      </c>
      <c r="K235" s="103">
        <v>0.05992509363295895</v>
      </c>
      <c r="M235" s="101">
        <v>0</v>
      </c>
      <c r="N235" s="102">
        <v>0</v>
      </c>
      <c r="O235" s="104">
        <v>0</v>
      </c>
      <c r="P235" s="103" t="s">
        <v>111</v>
      </c>
      <c r="Q235" s="101">
        <v>0</v>
      </c>
      <c r="R235" s="102">
        <v>0</v>
      </c>
      <c r="S235" s="104">
        <v>0</v>
      </c>
      <c r="T235" s="103" t="s">
        <v>111</v>
      </c>
      <c r="V235" s="105">
        <v>0</v>
      </c>
      <c r="W235" s="106">
        <v>0</v>
      </c>
      <c r="X235" s="107">
        <v>0</v>
      </c>
      <c r="Y235" s="105">
        <v>0</v>
      </c>
      <c r="Z235" s="106">
        <v>0</v>
      </c>
      <c r="AA235" s="107">
        <v>0</v>
      </c>
    </row>
    <row r="236" spans="1:27" s="81" customFormat="1" ht="14.25" outlineLevel="1">
      <c r="A236" s="333"/>
      <c r="B236" s="227"/>
      <c r="C236" s="100" t="s">
        <v>435</v>
      </c>
      <c r="D236" s="91"/>
      <c r="E236" s="81" t="s">
        <v>436</v>
      </c>
      <c r="F236" s="101">
        <v>8642</v>
      </c>
      <c r="G236" s="102">
        <v>8493</v>
      </c>
      <c r="H236" s="103">
        <v>0.01754385964912264</v>
      </c>
      <c r="I236" s="101">
        <v>43478</v>
      </c>
      <c r="J236" s="102">
        <v>37828</v>
      </c>
      <c r="K236" s="103">
        <v>0.14936026223961063</v>
      </c>
      <c r="M236" s="101">
        <v>0</v>
      </c>
      <c r="N236" s="102">
        <v>0</v>
      </c>
      <c r="O236" s="104">
        <v>0</v>
      </c>
      <c r="P236" s="103" t="s">
        <v>111</v>
      </c>
      <c r="Q236" s="101">
        <v>0</v>
      </c>
      <c r="R236" s="102">
        <v>0</v>
      </c>
      <c r="S236" s="104">
        <v>0</v>
      </c>
      <c r="T236" s="103" t="s">
        <v>111</v>
      </c>
      <c r="V236" s="105">
        <v>0</v>
      </c>
      <c r="W236" s="106">
        <v>0</v>
      </c>
      <c r="X236" s="107">
        <v>0</v>
      </c>
      <c r="Y236" s="105">
        <v>0</v>
      </c>
      <c r="Z236" s="106">
        <v>0</v>
      </c>
      <c r="AA236" s="107">
        <v>0</v>
      </c>
    </row>
    <row r="237" spans="1:27" s="81" customFormat="1" ht="14.25" outlineLevel="1">
      <c r="A237" s="333"/>
      <c r="B237" s="227"/>
      <c r="C237" s="100" t="s">
        <v>437</v>
      </c>
      <c r="D237" s="91"/>
      <c r="E237" s="81" t="s">
        <v>438</v>
      </c>
      <c r="F237" s="101">
        <v>8</v>
      </c>
      <c r="G237" s="102">
        <v>8</v>
      </c>
      <c r="H237" s="103">
        <v>0</v>
      </c>
      <c r="I237" s="101">
        <v>40</v>
      </c>
      <c r="J237" s="102">
        <v>40</v>
      </c>
      <c r="K237" s="103">
        <v>0</v>
      </c>
      <c r="M237" s="101">
        <v>0</v>
      </c>
      <c r="N237" s="102">
        <v>0</v>
      </c>
      <c r="O237" s="104">
        <v>0</v>
      </c>
      <c r="P237" s="103" t="s">
        <v>111</v>
      </c>
      <c r="Q237" s="101">
        <v>0</v>
      </c>
      <c r="R237" s="102">
        <v>0</v>
      </c>
      <c r="S237" s="104">
        <v>0</v>
      </c>
      <c r="T237" s="103" t="s">
        <v>111</v>
      </c>
      <c r="V237" s="105">
        <v>0</v>
      </c>
      <c r="W237" s="106">
        <v>0</v>
      </c>
      <c r="X237" s="107">
        <v>0</v>
      </c>
      <c r="Y237" s="105">
        <v>0</v>
      </c>
      <c r="Z237" s="106">
        <v>0</v>
      </c>
      <c r="AA237" s="107">
        <v>0</v>
      </c>
    </row>
    <row r="238" spans="1:27" s="81" customFormat="1" ht="14.25" outlineLevel="1">
      <c r="A238" s="333"/>
      <c r="B238" s="227"/>
      <c r="C238" s="100" t="s">
        <v>439</v>
      </c>
      <c r="D238" s="91"/>
      <c r="E238" s="81" t="s">
        <v>440</v>
      </c>
      <c r="F238" s="101">
        <v>7621</v>
      </c>
      <c r="G238" s="102">
        <v>9368</v>
      </c>
      <c r="H238" s="103">
        <v>-0.18648590947907773</v>
      </c>
      <c r="I238" s="101">
        <v>40737</v>
      </c>
      <c r="J238" s="102">
        <v>48214</v>
      </c>
      <c r="K238" s="103">
        <v>-0.15507943750777775</v>
      </c>
      <c r="M238" s="101">
        <v>130</v>
      </c>
      <c r="N238" s="102">
        <v>77</v>
      </c>
      <c r="O238" s="104">
        <v>53</v>
      </c>
      <c r="P238" s="103">
        <v>0.6883116883116882</v>
      </c>
      <c r="Q238" s="101">
        <v>667</v>
      </c>
      <c r="R238" s="102">
        <v>540</v>
      </c>
      <c r="S238" s="104">
        <v>127</v>
      </c>
      <c r="T238" s="103">
        <v>0.23518518518518516</v>
      </c>
      <c r="V238" s="105">
        <v>1.705812885448104</v>
      </c>
      <c r="W238" s="106">
        <v>0.8219470538001709</v>
      </c>
      <c r="X238" s="107">
        <v>0.8838658316479332</v>
      </c>
      <c r="Y238" s="105">
        <v>1.6373321550433269</v>
      </c>
      <c r="Z238" s="106">
        <v>1.1200066370763677</v>
      </c>
      <c r="AA238" s="107">
        <v>0.5173255179669591</v>
      </c>
    </row>
    <row r="239" spans="1:27" s="81" customFormat="1" ht="14.25" outlineLevel="1">
      <c r="A239" s="333"/>
      <c r="B239" s="227"/>
      <c r="C239" s="100" t="s">
        <v>441</v>
      </c>
      <c r="D239" s="91"/>
      <c r="E239" s="81" t="s">
        <v>442</v>
      </c>
      <c r="F239" s="101">
        <v>27010</v>
      </c>
      <c r="G239" s="102">
        <v>31863</v>
      </c>
      <c r="H239" s="103">
        <v>-0.1523083199949785</v>
      </c>
      <c r="I239" s="101">
        <v>138787</v>
      </c>
      <c r="J239" s="102">
        <v>170422</v>
      </c>
      <c r="K239" s="103">
        <v>-0.1856274424663482</v>
      </c>
      <c r="M239" s="101">
        <v>25</v>
      </c>
      <c r="N239" s="102">
        <v>17</v>
      </c>
      <c r="O239" s="104">
        <v>8</v>
      </c>
      <c r="P239" s="103">
        <v>0.47058823529411775</v>
      </c>
      <c r="Q239" s="101">
        <v>120</v>
      </c>
      <c r="R239" s="102">
        <v>123</v>
      </c>
      <c r="S239" s="104">
        <v>-3</v>
      </c>
      <c r="T239" s="103">
        <v>-0.024390243902439046</v>
      </c>
      <c r="V239" s="105">
        <v>0.09255831173639394</v>
      </c>
      <c r="W239" s="106">
        <v>0.05335341932649155</v>
      </c>
      <c r="X239" s="107">
        <v>0.03920489240990239</v>
      </c>
      <c r="Y239" s="105">
        <v>0.08646342957193397</v>
      </c>
      <c r="Z239" s="106">
        <v>0.0721737803804673</v>
      </c>
      <c r="AA239" s="107">
        <v>0.014289649191466663</v>
      </c>
    </row>
    <row r="240" spans="1:27" s="81" customFormat="1" ht="14.25" outlineLevel="1">
      <c r="A240" s="333"/>
      <c r="B240" s="227"/>
      <c r="C240" s="100" t="s">
        <v>443</v>
      </c>
      <c r="D240" s="91"/>
      <c r="E240" s="81" t="s">
        <v>444</v>
      </c>
      <c r="F240" s="101">
        <v>63167</v>
      </c>
      <c r="G240" s="102">
        <v>51888</v>
      </c>
      <c r="H240" s="103">
        <v>0.21737203206907174</v>
      </c>
      <c r="I240" s="101">
        <v>244002</v>
      </c>
      <c r="J240" s="102">
        <v>261914</v>
      </c>
      <c r="K240" s="103">
        <v>-0.06838886046564896</v>
      </c>
      <c r="M240" s="101">
        <v>0</v>
      </c>
      <c r="N240" s="102">
        <v>0</v>
      </c>
      <c r="O240" s="104">
        <v>0</v>
      </c>
      <c r="P240" s="103" t="s">
        <v>111</v>
      </c>
      <c r="Q240" s="101">
        <v>0</v>
      </c>
      <c r="R240" s="102">
        <v>0</v>
      </c>
      <c r="S240" s="104">
        <v>0</v>
      </c>
      <c r="T240" s="103" t="s">
        <v>111</v>
      </c>
      <c r="V240" s="105">
        <v>0</v>
      </c>
      <c r="W240" s="106">
        <v>0</v>
      </c>
      <c r="X240" s="107">
        <v>0</v>
      </c>
      <c r="Y240" s="105">
        <v>0</v>
      </c>
      <c r="Z240" s="106">
        <v>0</v>
      </c>
      <c r="AA240" s="107">
        <v>0</v>
      </c>
    </row>
    <row r="241" spans="1:27" s="81" customFormat="1" ht="14.25" outlineLevel="1">
      <c r="A241" s="333"/>
      <c r="B241" s="227"/>
      <c r="C241" s="100" t="s">
        <v>445</v>
      </c>
      <c r="D241" s="91"/>
      <c r="E241" s="81" t="s">
        <v>446</v>
      </c>
      <c r="F241" s="101">
        <v>6</v>
      </c>
      <c r="G241" s="102">
        <v>6</v>
      </c>
      <c r="H241" s="103">
        <v>0</v>
      </c>
      <c r="I241" s="101">
        <v>30</v>
      </c>
      <c r="J241" s="102">
        <v>30</v>
      </c>
      <c r="K241" s="103">
        <v>0</v>
      </c>
      <c r="M241" s="101">
        <v>0</v>
      </c>
      <c r="N241" s="102">
        <v>0</v>
      </c>
      <c r="O241" s="104">
        <v>0</v>
      </c>
      <c r="P241" s="103" t="s">
        <v>111</v>
      </c>
      <c r="Q241" s="101">
        <v>0</v>
      </c>
      <c r="R241" s="102">
        <v>0</v>
      </c>
      <c r="S241" s="104">
        <v>0</v>
      </c>
      <c r="T241" s="103" t="s">
        <v>111</v>
      </c>
      <c r="V241" s="105">
        <v>0</v>
      </c>
      <c r="W241" s="106">
        <v>0</v>
      </c>
      <c r="X241" s="107">
        <v>0</v>
      </c>
      <c r="Y241" s="105">
        <v>0</v>
      </c>
      <c r="Z241" s="106">
        <v>0</v>
      </c>
      <c r="AA241" s="107">
        <v>0</v>
      </c>
    </row>
    <row r="242" spans="1:27" s="81" customFormat="1" ht="14.25" outlineLevel="1">
      <c r="A242" s="333"/>
      <c r="B242" s="227"/>
      <c r="C242" s="100" t="s">
        <v>447</v>
      </c>
      <c r="D242" s="91"/>
      <c r="E242" s="81" t="s">
        <v>448</v>
      </c>
      <c r="F242" s="101">
        <v>6</v>
      </c>
      <c r="G242" s="102">
        <v>6</v>
      </c>
      <c r="H242" s="103">
        <v>0</v>
      </c>
      <c r="I242" s="101">
        <v>30</v>
      </c>
      <c r="J242" s="102">
        <v>30</v>
      </c>
      <c r="K242" s="103">
        <v>0</v>
      </c>
      <c r="M242" s="101">
        <v>0</v>
      </c>
      <c r="N242" s="102">
        <v>0</v>
      </c>
      <c r="O242" s="104">
        <v>0</v>
      </c>
      <c r="P242" s="103" t="s">
        <v>111</v>
      </c>
      <c r="Q242" s="101">
        <v>0</v>
      </c>
      <c r="R242" s="102">
        <v>0</v>
      </c>
      <c r="S242" s="104">
        <v>0</v>
      </c>
      <c r="T242" s="103" t="s">
        <v>111</v>
      </c>
      <c r="V242" s="105">
        <v>0</v>
      </c>
      <c r="W242" s="106">
        <v>0</v>
      </c>
      <c r="X242" s="107">
        <v>0</v>
      </c>
      <c r="Y242" s="105">
        <v>0</v>
      </c>
      <c r="Z242" s="106">
        <v>0</v>
      </c>
      <c r="AA242" s="107">
        <v>0</v>
      </c>
    </row>
    <row r="243" spans="1:27" s="81" customFormat="1" ht="14.25" outlineLevel="1">
      <c r="A243" s="333"/>
      <c r="B243" s="227"/>
      <c r="C243" s="100" t="s">
        <v>449</v>
      </c>
      <c r="D243" s="91"/>
      <c r="E243" s="81" t="s">
        <v>450</v>
      </c>
      <c r="F243" s="101">
        <v>3333</v>
      </c>
      <c r="G243" s="102">
        <v>3259</v>
      </c>
      <c r="H243" s="103">
        <v>0.022706351641607947</v>
      </c>
      <c r="I243" s="101">
        <v>17825</v>
      </c>
      <c r="J243" s="102">
        <v>11167</v>
      </c>
      <c r="K243" s="103">
        <v>0.5962210083281099</v>
      </c>
      <c r="M243" s="101">
        <v>0</v>
      </c>
      <c r="N243" s="102">
        <v>0</v>
      </c>
      <c r="O243" s="104">
        <v>0</v>
      </c>
      <c r="P243" s="103" t="s">
        <v>111</v>
      </c>
      <c r="Q243" s="101">
        <v>0</v>
      </c>
      <c r="R243" s="102">
        <v>0</v>
      </c>
      <c r="S243" s="104">
        <v>0</v>
      </c>
      <c r="T243" s="103" t="s">
        <v>111</v>
      </c>
      <c r="V243" s="105">
        <v>0</v>
      </c>
      <c r="W243" s="106">
        <v>0</v>
      </c>
      <c r="X243" s="107">
        <v>0</v>
      </c>
      <c r="Y243" s="105">
        <v>0</v>
      </c>
      <c r="Z243" s="106">
        <v>0</v>
      </c>
      <c r="AA243" s="107">
        <v>0</v>
      </c>
    </row>
    <row r="244" spans="1:27" s="149" customFormat="1" ht="15">
      <c r="A244" s="333"/>
      <c r="B244" s="252"/>
      <c r="C244" s="223" t="s">
        <v>451</v>
      </c>
      <c r="D244" s="117"/>
      <c r="E244" s="81" t="s">
        <v>452</v>
      </c>
      <c r="F244" s="146">
        <v>1254699</v>
      </c>
      <c r="G244" s="147">
        <v>1179628</v>
      </c>
      <c r="H244" s="148">
        <v>0.06363955416453337</v>
      </c>
      <c r="I244" s="146">
        <v>6800549</v>
      </c>
      <c r="J244" s="147">
        <v>6544056</v>
      </c>
      <c r="K244" s="148">
        <v>0.039194805178928815</v>
      </c>
      <c r="M244" s="146">
        <v>1038</v>
      </c>
      <c r="N244" s="147">
        <v>808</v>
      </c>
      <c r="O244" s="150">
        <v>230</v>
      </c>
      <c r="P244" s="148">
        <v>0.2846534653465347</v>
      </c>
      <c r="Q244" s="146">
        <v>4622</v>
      </c>
      <c r="R244" s="147">
        <v>4952</v>
      </c>
      <c r="S244" s="150">
        <v>-330</v>
      </c>
      <c r="T244" s="148">
        <v>-0.06663974151857832</v>
      </c>
      <c r="V244" s="151">
        <v>0.08272900512393805</v>
      </c>
      <c r="W244" s="152">
        <v>0.06849616997901029</v>
      </c>
      <c r="X244" s="153">
        <v>0.014232835144927763</v>
      </c>
      <c r="Y244" s="151">
        <v>0.06796510105287087</v>
      </c>
      <c r="Z244" s="152">
        <v>0.07567172408060079</v>
      </c>
      <c r="AA244" s="153">
        <v>-0.007706623027729911</v>
      </c>
    </row>
    <row r="245" spans="1:27" s="81" customFormat="1" ht="7.5" customHeight="1">
      <c r="A245" s="333"/>
      <c r="C245" s="241"/>
      <c r="D245" s="91"/>
      <c r="F245" s="102"/>
      <c r="G245" s="102"/>
      <c r="H245" s="229"/>
      <c r="I245" s="102"/>
      <c r="J245" s="102"/>
      <c r="K245" s="229"/>
      <c r="M245" s="102"/>
      <c r="N245" s="102"/>
      <c r="O245" s="104"/>
      <c r="P245" s="229"/>
      <c r="Q245" s="102"/>
      <c r="R245" s="102"/>
      <c r="S245" s="104"/>
      <c r="T245" s="229"/>
      <c r="V245" s="106"/>
      <c r="W245" s="106"/>
      <c r="X245" s="230"/>
      <c r="Y245" s="106"/>
      <c r="Z245" s="106"/>
      <c r="AA245" s="230"/>
    </row>
    <row r="246" spans="1:27" s="149" customFormat="1" ht="15">
      <c r="A246" s="333"/>
      <c r="B246" s="144"/>
      <c r="C246" s="223" t="s">
        <v>453</v>
      </c>
      <c r="D246" s="117"/>
      <c r="E246" s="81" t="s">
        <v>454</v>
      </c>
      <c r="F246" s="146">
        <v>109113</v>
      </c>
      <c r="G246" s="147">
        <v>94832</v>
      </c>
      <c r="H246" s="148">
        <v>0.15059262696136333</v>
      </c>
      <c r="I246" s="146">
        <v>515460</v>
      </c>
      <c r="J246" s="147">
        <v>464804</v>
      </c>
      <c r="K246" s="148">
        <v>0.10898357156995209</v>
      </c>
      <c r="M246" s="146">
        <v>9303</v>
      </c>
      <c r="N246" s="147">
        <v>9509</v>
      </c>
      <c r="O246" s="150">
        <v>-206</v>
      </c>
      <c r="P246" s="148">
        <v>-0.021663687033336876</v>
      </c>
      <c r="Q246" s="146">
        <v>47619</v>
      </c>
      <c r="R246" s="147">
        <v>47934</v>
      </c>
      <c r="S246" s="150">
        <v>-315</v>
      </c>
      <c r="T246" s="148">
        <v>-0.0065715358618100295</v>
      </c>
      <c r="V246" s="151">
        <v>8.52602348024525</v>
      </c>
      <c r="W246" s="152">
        <v>10.027206006411337</v>
      </c>
      <c r="X246" s="153">
        <v>-1.5011825261660867</v>
      </c>
      <c r="Y246" s="151">
        <v>9.238156209987194</v>
      </c>
      <c r="Z246" s="152">
        <v>10.312733969587178</v>
      </c>
      <c r="AA246" s="153">
        <v>-1.0745777595999844</v>
      </c>
    </row>
    <row r="247" spans="1:27" s="81" customFormat="1" ht="6.75" customHeight="1">
      <c r="A247" s="333"/>
      <c r="B247" s="91"/>
      <c r="C247" s="100"/>
      <c r="D247" s="91"/>
      <c r="F247" s="102"/>
      <c r="G247" s="102"/>
      <c r="H247" s="229"/>
      <c r="I247" s="102"/>
      <c r="J247" s="102"/>
      <c r="K247" s="229"/>
      <c r="M247" s="102"/>
      <c r="N247" s="102"/>
      <c r="O247" s="104"/>
      <c r="P247" s="229"/>
      <c r="Q247" s="102"/>
      <c r="R247" s="102"/>
      <c r="S247" s="104"/>
      <c r="T247" s="229"/>
      <c r="V247" s="106"/>
      <c r="W247" s="106"/>
      <c r="X247" s="230"/>
      <c r="Y247" s="106"/>
      <c r="Z247" s="106"/>
      <c r="AA247" s="230"/>
    </row>
    <row r="248" spans="1:30" s="81" customFormat="1" ht="14.25" outlineLevel="1">
      <c r="A248" s="333"/>
      <c r="B248" s="253"/>
      <c r="C248" s="90" t="s">
        <v>455</v>
      </c>
      <c r="D248" s="91"/>
      <c r="E248" s="81" t="s">
        <v>456</v>
      </c>
      <c r="F248" s="92">
        <v>131</v>
      </c>
      <c r="G248" s="93">
        <v>98</v>
      </c>
      <c r="H248" s="94">
        <v>0.33673469387755106</v>
      </c>
      <c r="I248" s="92">
        <v>610</v>
      </c>
      <c r="J248" s="93">
        <v>501</v>
      </c>
      <c r="K248" s="94">
        <v>0.217564870259481</v>
      </c>
      <c r="M248" s="92">
        <v>46</v>
      </c>
      <c r="N248" s="93">
        <v>26</v>
      </c>
      <c r="O248" s="95">
        <v>20</v>
      </c>
      <c r="P248" s="94">
        <v>0.7692307692307692</v>
      </c>
      <c r="Q248" s="92">
        <v>156</v>
      </c>
      <c r="R248" s="93">
        <v>118</v>
      </c>
      <c r="S248" s="95">
        <v>38</v>
      </c>
      <c r="T248" s="94">
        <v>0.3220338983050848</v>
      </c>
      <c r="V248" s="96">
        <v>35.11450381679389</v>
      </c>
      <c r="W248" s="97">
        <v>26.53061224489796</v>
      </c>
      <c r="X248" s="98">
        <v>8.583891571895933</v>
      </c>
      <c r="Y248" s="96">
        <v>25.573770491803277</v>
      </c>
      <c r="Z248" s="97">
        <v>23.55289421157685</v>
      </c>
      <c r="AA248" s="98">
        <v>2.020876280226428</v>
      </c>
      <c r="AB248" s="254"/>
      <c r="AC248" s="254"/>
      <c r="AD248" s="254"/>
    </row>
    <row r="249" spans="1:30" s="81" customFormat="1" ht="14.25" outlineLevel="1">
      <c r="A249" s="333"/>
      <c r="B249" s="227"/>
      <c r="C249" s="100" t="s">
        <v>457</v>
      </c>
      <c r="D249" s="91"/>
      <c r="E249" s="81" t="s">
        <v>458</v>
      </c>
      <c r="F249" s="101">
        <v>881</v>
      </c>
      <c r="G249" s="102">
        <v>866</v>
      </c>
      <c r="H249" s="103">
        <v>0.01732101616628201</v>
      </c>
      <c r="I249" s="101">
        <v>4648</v>
      </c>
      <c r="J249" s="102">
        <v>4251</v>
      </c>
      <c r="K249" s="103">
        <v>0.0933897906374972</v>
      </c>
      <c r="M249" s="101">
        <v>124</v>
      </c>
      <c r="N249" s="102">
        <v>86</v>
      </c>
      <c r="O249" s="104">
        <v>38</v>
      </c>
      <c r="P249" s="103">
        <v>0.44186046511627897</v>
      </c>
      <c r="Q249" s="101">
        <v>566</v>
      </c>
      <c r="R249" s="102">
        <v>571</v>
      </c>
      <c r="S249" s="104">
        <v>-5</v>
      </c>
      <c r="T249" s="103">
        <v>-0.008756567425569184</v>
      </c>
      <c r="V249" s="105">
        <v>14.074914869466514</v>
      </c>
      <c r="W249" s="106">
        <v>9.930715935334874</v>
      </c>
      <c r="X249" s="107">
        <v>4.144198934131641</v>
      </c>
      <c r="Y249" s="105">
        <v>12.177280550774526</v>
      </c>
      <c r="Z249" s="106">
        <v>13.432133615619858</v>
      </c>
      <c r="AA249" s="107">
        <v>-1.2548530648453315</v>
      </c>
      <c r="AB249" s="254"/>
      <c r="AC249" s="254"/>
      <c r="AD249" s="254"/>
    </row>
    <row r="250" spans="1:30" s="81" customFormat="1" ht="14.25" outlineLevel="1">
      <c r="A250" s="333"/>
      <c r="B250" s="227"/>
      <c r="C250" s="100" t="s">
        <v>459</v>
      </c>
      <c r="D250" s="91"/>
      <c r="E250" s="81" t="s">
        <v>460</v>
      </c>
      <c r="F250" s="101">
        <v>2597</v>
      </c>
      <c r="G250" s="102">
        <v>2265</v>
      </c>
      <c r="H250" s="103">
        <v>0.14657836644591593</v>
      </c>
      <c r="I250" s="101">
        <v>12106</v>
      </c>
      <c r="J250" s="102">
        <v>12487</v>
      </c>
      <c r="K250" s="103">
        <v>-0.030511732201489616</v>
      </c>
      <c r="M250" s="101">
        <v>597</v>
      </c>
      <c r="N250" s="102">
        <v>494</v>
      </c>
      <c r="O250" s="104">
        <v>103</v>
      </c>
      <c r="P250" s="103">
        <v>0.2085020242914979</v>
      </c>
      <c r="Q250" s="101">
        <v>2319</v>
      </c>
      <c r="R250" s="102">
        <v>2818</v>
      </c>
      <c r="S250" s="104">
        <v>-499</v>
      </c>
      <c r="T250" s="103">
        <v>-0.17707594038325059</v>
      </c>
      <c r="V250" s="105">
        <v>22.988063149788218</v>
      </c>
      <c r="W250" s="106">
        <v>21.810154525386313</v>
      </c>
      <c r="X250" s="107">
        <v>1.1779086244019048</v>
      </c>
      <c r="Y250" s="105">
        <v>19.155790517098957</v>
      </c>
      <c r="Z250" s="106">
        <v>22.567470168975735</v>
      </c>
      <c r="AA250" s="107">
        <v>-3.411679651876778</v>
      </c>
      <c r="AB250" s="254"/>
      <c r="AC250" s="254"/>
      <c r="AD250" s="254"/>
    </row>
    <row r="251" spans="1:30" s="81" customFormat="1" ht="14.25" outlineLevel="1">
      <c r="A251" s="333"/>
      <c r="B251" s="227"/>
      <c r="C251" s="100" t="s">
        <v>461</v>
      </c>
      <c r="D251" s="91"/>
      <c r="E251" s="81" t="s">
        <v>462</v>
      </c>
      <c r="F251" s="101">
        <v>635</v>
      </c>
      <c r="G251" s="102">
        <v>667</v>
      </c>
      <c r="H251" s="103">
        <v>-0.04797601199400303</v>
      </c>
      <c r="I251" s="101">
        <v>3060</v>
      </c>
      <c r="J251" s="102">
        <v>2930</v>
      </c>
      <c r="K251" s="103">
        <v>0.04436860068259407</v>
      </c>
      <c r="M251" s="101">
        <v>50</v>
      </c>
      <c r="N251" s="102">
        <v>90</v>
      </c>
      <c r="O251" s="104">
        <v>-40</v>
      </c>
      <c r="P251" s="103">
        <v>-0.4444444444444444</v>
      </c>
      <c r="Q251" s="101">
        <v>321</v>
      </c>
      <c r="R251" s="102">
        <v>419</v>
      </c>
      <c r="S251" s="104">
        <v>-98</v>
      </c>
      <c r="T251" s="103">
        <v>-0.233890214797136</v>
      </c>
      <c r="V251" s="105">
        <v>7.874015748031496</v>
      </c>
      <c r="W251" s="106">
        <v>13.493253373313344</v>
      </c>
      <c r="X251" s="107">
        <v>-5.619237625281848</v>
      </c>
      <c r="Y251" s="105">
        <v>10.490196078431373</v>
      </c>
      <c r="Z251" s="106">
        <v>14.300341296928329</v>
      </c>
      <c r="AA251" s="107">
        <v>-3.810145218496956</v>
      </c>
      <c r="AB251" s="254"/>
      <c r="AC251" s="254"/>
      <c r="AD251" s="254"/>
    </row>
    <row r="252" spans="1:30" s="149" customFormat="1" ht="15">
      <c r="A252" s="334"/>
      <c r="B252" s="252"/>
      <c r="C252" s="223" t="s">
        <v>463</v>
      </c>
      <c r="D252" s="117"/>
      <c r="E252" s="81" t="s">
        <v>463</v>
      </c>
      <c r="F252" s="146">
        <v>4244</v>
      </c>
      <c r="G252" s="147">
        <v>3896</v>
      </c>
      <c r="H252" s="148">
        <v>0.08932238193018471</v>
      </c>
      <c r="I252" s="146">
        <v>20424</v>
      </c>
      <c r="J252" s="147">
        <v>20169</v>
      </c>
      <c r="K252" s="148">
        <v>0.012643165253606758</v>
      </c>
      <c r="M252" s="146">
        <v>817</v>
      </c>
      <c r="N252" s="147">
        <v>696</v>
      </c>
      <c r="O252" s="150">
        <v>121</v>
      </c>
      <c r="P252" s="148">
        <v>0.17385057471264376</v>
      </c>
      <c r="Q252" s="146">
        <v>3362</v>
      </c>
      <c r="R252" s="147">
        <v>3926</v>
      </c>
      <c r="S252" s="150">
        <v>-564</v>
      </c>
      <c r="T252" s="148">
        <v>-0.14365766683647474</v>
      </c>
      <c r="V252" s="151">
        <v>19.250706880301603</v>
      </c>
      <c r="W252" s="152">
        <v>17.864476386036962</v>
      </c>
      <c r="X252" s="153">
        <v>1.386230494264641</v>
      </c>
      <c r="Y252" s="151">
        <v>16.461026243634944</v>
      </c>
      <c r="Z252" s="152">
        <v>19.46551638653379</v>
      </c>
      <c r="AA252" s="153">
        <v>-3.0044901428988453</v>
      </c>
      <c r="AB252" s="255"/>
      <c r="AC252" s="255"/>
      <c r="AD252" s="255"/>
    </row>
    <row r="253" spans="1:30" s="167" customFormat="1" ht="15.75">
      <c r="A253" s="231"/>
      <c r="B253" s="232" t="s">
        <v>464</v>
      </c>
      <c r="C253" s="233"/>
      <c r="D253" s="56"/>
      <c r="E253" s="163" t="s">
        <v>465</v>
      </c>
      <c r="F253" s="234">
        <v>1790945</v>
      </c>
      <c r="G253" s="235">
        <v>1675797</v>
      </c>
      <c r="H253" s="236">
        <v>0.06871237984075629</v>
      </c>
      <c r="I253" s="234">
        <v>9385584</v>
      </c>
      <c r="J253" s="235">
        <v>8890619</v>
      </c>
      <c r="K253" s="236">
        <v>0.0556727264996959</v>
      </c>
      <c r="M253" s="234">
        <v>16431</v>
      </c>
      <c r="N253" s="235">
        <v>13432</v>
      </c>
      <c r="O253" s="237">
        <v>2999</v>
      </c>
      <c r="P253" s="236">
        <v>0.2232727814175104</v>
      </c>
      <c r="Q253" s="234">
        <v>70959</v>
      </c>
      <c r="R253" s="235">
        <v>70746</v>
      </c>
      <c r="S253" s="237">
        <v>213</v>
      </c>
      <c r="T253" s="236">
        <v>0.0030107709269782124</v>
      </c>
      <c r="V253" s="238">
        <v>0.9174486095329557</v>
      </c>
      <c r="W253" s="239">
        <v>0.8015290634844192</v>
      </c>
      <c r="X253" s="240">
        <v>0.11591954604853649</v>
      </c>
      <c r="Y253" s="238">
        <v>0.7560424583062706</v>
      </c>
      <c r="Z253" s="239">
        <v>0.7957376196190614</v>
      </c>
      <c r="AA253" s="240">
        <v>-0.03969516131279083</v>
      </c>
      <c r="AB253" s="256"/>
      <c r="AC253" s="256"/>
      <c r="AD253" s="256"/>
    </row>
    <row r="254" spans="4:30" s="81" customFormat="1" ht="12.75" customHeight="1">
      <c r="D254" s="91"/>
      <c r="E254" s="149"/>
      <c r="F254" s="102"/>
      <c r="G254" s="102"/>
      <c r="H254" s="229"/>
      <c r="I254" s="102"/>
      <c r="J254" s="102"/>
      <c r="K254" s="229"/>
      <c r="M254" s="102"/>
      <c r="N254" s="102"/>
      <c r="O254" s="104"/>
      <c r="P254" s="229"/>
      <c r="Q254" s="102"/>
      <c r="R254" s="102"/>
      <c r="S254" s="104"/>
      <c r="T254" s="229"/>
      <c r="V254" s="106"/>
      <c r="W254" s="106"/>
      <c r="X254" s="230"/>
      <c r="Y254" s="106"/>
      <c r="Z254" s="106"/>
      <c r="AA254" s="26"/>
      <c r="AB254" s="254"/>
      <c r="AC254" s="254"/>
      <c r="AD254" s="254"/>
    </row>
    <row r="255" spans="1:27" s="149" customFormat="1" ht="36" customHeight="1" outlineLevel="1">
      <c r="A255" s="335"/>
      <c r="B255" s="257"/>
      <c r="C255" s="258" t="s">
        <v>466</v>
      </c>
      <c r="D255" s="30"/>
      <c r="E255" s="81"/>
      <c r="F255" s="92">
        <v>185506</v>
      </c>
      <c r="G255" s="93">
        <v>168197</v>
      </c>
      <c r="H255" s="94">
        <v>0.10290908874712401</v>
      </c>
      <c r="I255" s="92">
        <v>693480</v>
      </c>
      <c r="J255" s="93">
        <v>658142</v>
      </c>
      <c r="K255" s="94">
        <v>0.05369357980496603</v>
      </c>
      <c r="L255" s="81"/>
      <c r="M255" s="92"/>
      <c r="N255" s="93"/>
      <c r="O255" s="95"/>
      <c r="P255" s="94"/>
      <c r="Q255" s="92"/>
      <c r="R255" s="93"/>
      <c r="S255" s="95"/>
      <c r="T255" s="94"/>
      <c r="U255" s="81"/>
      <c r="V255" s="96"/>
      <c r="W255" s="97"/>
      <c r="X255" s="98"/>
      <c r="Y255" s="96"/>
      <c r="Z255" s="97"/>
      <c r="AA255" s="259"/>
    </row>
    <row r="256" spans="1:27" s="81" customFormat="1" ht="36" customHeight="1" outlineLevel="1">
      <c r="A256" s="336"/>
      <c r="C256" s="260" t="s">
        <v>467</v>
      </c>
      <c r="D256" s="30"/>
      <c r="F256" s="261">
        <v>1564170</v>
      </c>
      <c r="G256" s="262">
        <v>1490462</v>
      </c>
      <c r="H256" s="263">
        <v>0.04945312258883483</v>
      </c>
      <c r="I256" s="261">
        <v>6791921</v>
      </c>
      <c r="J256" s="262">
        <v>6874753</v>
      </c>
      <c r="K256" s="263">
        <v>-0.01204872378687638</v>
      </c>
      <c r="L256" s="264"/>
      <c r="M256" s="261"/>
      <c r="N256" s="262"/>
      <c r="O256" s="265"/>
      <c r="P256" s="263"/>
      <c r="Q256" s="261"/>
      <c r="R256" s="262"/>
      <c r="S256" s="265"/>
      <c r="T256" s="263"/>
      <c r="U256" s="264"/>
      <c r="V256" s="266"/>
      <c r="W256" s="267"/>
      <c r="X256" s="268"/>
      <c r="Y256" s="266"/>
      <c r="Z256" s="267"/>
      <c r="AA256" s="269"/>
    </row>
    <row r="257" spans="1:27" s="167" customFormat="1" ht="15.75">
      <c r="A257" s="231"/>
      <c r="B257" s="232" t="s">
        <v>468</v>
      </c>
      <c r="C257" s="233"/>
      <c r="D257" s="56"/>
      <c r="E257" s="163"/>
      <c r="F257" s="270">
        <v>1749676</v>
      </c>
      <c r="G257" s="271">
        <v>1658659</v>
      </c>
      <c r="H257" s="272">
        <v>0.054873846884742505</v>
      </c>
      <c r="I257" s="270">
        <v>7485401</v>
      </c>
      <c r="J257" s="271">
        <v>7532895</v>
      </c>
      <c r="K257" s="272">
        <v>-0.006304880129087143</v>
      </c>
      <c r="L257" s="273"/>
      <c r="M257" s="270"/>
      <c r="N257" s="271"/>
      <c r="O257" s="274"/>
      <c r="P257" s="272"/>
      <c r="Q257" s="270"/>
      <c r="R257" s="271"/>
      <c r="S257" s="274"/>
      <c r="T257" s="272"/>
      <c r="U257" s="273"/>
      <c r="V257" s="275">
        <v>0</v>
      </c>
      <c r="W257" s="276">
        <v>0</v>
      </c>
      <c r="X257" s="277">
        <v>0</v>
      </c>
      <c r="Y257" s="275">
        <v>0</v>
      </c>
      <c r="Z257" s="276">
        <v>0</v>
      </c>
      <c r="AA257" s="278">
        <v>0</v>
      </c>
    </row>
    <row r="258" spans="2:27" s="81" customFormat="1" ht="12.75" customHeight="1" thickBot="1">
      <c r="B258" s="91"/>
      <c r="D258" s="91"/>
      <c r="F258" s="102"/>
      <c r="G258" s="102"/>
      <c r="H258" s="229"/>
      <c r="I258" s="102"/>
      <c r="J258" s="102"/>
      <c r="K258" s="229" t="s">
        <v>111</v>
      </c>
      <c r="O258" s="104"/>
      <c r="P258" s="229"/>
      <c r="S258" s="104"/>
      <c r="T258" s="229" t="s">
        <v>111</v>
      </c>
      <c r="V258" s="106"/>
      <c r="W258" s="106"/>
      <c r="X258" s="26"/>
      <c r="Y258" s="106"/>
      <c r="Z258" s="106"/>
      <c r="AA258" s="26"/>
    </row>
    <row r="259" spans="1:27" s="167" customFormat="1" ht="20.25" customHeight="1">
      <c r="A259" s="279"/>
      <c r="B259" s="280" t="s">
        <v>469</v>
      </c>
      <c r="C259" s="281"/>
      <c r="D259" s="56"/>
      <c r="E259" s="163"/>
      <c r="F259" s="282">
        <v>4217770</v>
      </c>
      <c r="G259" s="283">
        <v>4042156</v>
      </c>
      <c r="H259" s="284">
        <v>0.043445626541875226</v>
      </c>
      <c r="I259" s="282">
        <v>20884659</v>
      </c>
      <c r="J259" s="283">
        <v>19928892</v>
      </c>
      <c r="K259" s="284">
        <v>0.04795886294130147</v>
      </c>
      <c r="M259" s="282">
        <v>213825</v>
      </c>
      <c r="N259" s="283">
        <v>220390</v>
      </c>
      <c r="O259" s="285">
        <v>-6565</v>
      </c>
      <c r="P259" s="284">
        <v>-0.02978810290848044</v>
      </c>
      <c r="Q259" s="282">
        <v>1016348</v>
      </c>
      <c r="R259" s="283">
        <v>1054618</v>
      </c>
      <c r="S259" s="285">
        <v>-38270</v>
      </c>
      <c r="T259" s="284">
        <v>-0.036288020875805294</v>
      </c>
      <c r="V259" s="286">
        <v>5.0592611735585375</v>
      </c>
      <c r="W259" s="287">
        <v>5.4342286641089546</v>
      </c>
      <c r="X259" s="288">
        <v>-0.374967490550417</v>
      </c>
      <c r="Y259" s="286">
        <v>4.86087898298938</v>
      </c>
      <c r="Z259" s="287">
        <v>5.274031290851493</v>
      </c>
      <c r="AA259" s="288">
        <v>-0.4131523078621129</v>
      </c>
    </row>
    <row r="260" spans="1:27" s="167" customFormat="1" ht="19.5" customHeight="1">
      <c r="A260" s="289"/>
      <c r="B260" s="290" t="s">
        <v>470</v>
      </c>
      <c r="C260" s="291"/>
      <c r="D260" s="56"/>
      <c r="F260" s="292">
        <v>5967446.000000001</v>
      </c>
      <c r="G260" s="293">
        <v>5700815.000000001</v>
      </c>
      <c r="H260" s="294">
        <v>0.04677068103420301</v>
      </c>
      <c r="I260" s="292">
        <v>28370060</v>
      </c>
      <c r="J260" s="293">
        <v>27461787</v>
      </c>
      <c r="K260" s="294">
        <v>0.03307406761257026</v>
      </c>
      <c r="M260" s="292">
        <v>213825</v>
      </c>
      <c r="N260" s="293">
        <v>220390</v>
      </c>
      <c r="O260" s="295">
        <v>-6565</v>
      </c>
      <c r="P260" s="294">
        <v>-0.02978810290848044</v>
      </c>
      <c r="Q260" s="292">
        <v>1016348</v>
      </c>
      <c r="R260" s="293">
        <v>1054618</v>
      </c>
      <c r="S260" s="295">
        <v>-38270</v>
      </c>
      <c r="T260" s="294">
        <v>-0.036288020875805294</v>
      </c>
      <c r="V260" s="296">
        <v>3.575868135212283</v>
      </c>
      <c r="W260" s="297">
        <v>3.853133280066095</v>
      </c>
      <c r="X260" s="298">
        <v>-0.27726514485381193</v>
      </c>
      <c r="Y260" s="296">
        <v>3.578342802235878</v>
      </c>
      <c r="Z260" s="297">
        <v>3.8273401508794747</v>
      </c>
      <c r="AA260" s="298">
        <v>-0.2489973486435968</v>
      </c>
    </row>
    <row r="261" spans="1:75" s="163" customFormat="1" ht="16.5" thickBot="1">
      <c r="A261" s="299"/>
      <c r="B261" s="300" t="s">
        <v>471</v>
      </c>
      <c r="C261" s="301"/>
      <c r="D261" s="302"/>
      <c r="F261" s="303"/>
      <c r="G261" s="304"/>
      <c r="H261" s="305"/>
      <c r="I261" s="303"/>
      <c r="J261" s="304"/>
      <c r="K261" s="306"/>
      <c r="M261" s="303">
        <v>216927</v>
      </c>
      <c r="N261" s="304">
        <v>223702</v>
      </c>
      <c r="O261" s="307">
        <v>-6775</v>
      </c>
      <c r="P261" s="306">
        <v>-0.030285826680137018</v>
      </c>
      <c r="Q261" s="303">
        <v>1024703</v>
      </c>
      <c r="R261" s="304">
        <v>1064093</v>
      </c>
      <c r="S261" s="307">
        <v>-39390</v>
      </c>
      <c r="T261" s="306">
        <v>-0.03701744114471195</v>
      </c>
      <c r="U261" s="167"/>
      <c r="V261" s="308"/>
      <c r="W261" s="309"/>
      <c r="X261" s="310"/>
      <c r="Y261" s="308"/>
      <c r="Z261" s="309"/>
      <c r="AA261" s="310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7"/>
      <c r="BD261" s="57"/>
      <c r="BE261" s="57"/>
      <c r="BF261" s="57"/>
      <c r="BG261" s="57"/>
      <c r="BH261" s="57"/>
      <c r="BI261" s="57"/>
      <c r="BJ261" s="57"/>
      <c r="BK261" s="57"/>
      <c r="BL261" s="57"/>
      <c r="BM261" s="57"/>
      <c r="BN261" s="57"/>
      <c r="BO261" s="57"/>
      <c r="BP261" s="57"/>
      <c r="BQ261" s="57"/>
      <c r="BR261" s="57"/>
      <c r="BS261" s="57"/>
      <c r="BT261" s="57"/>
      <c r="BU261" s="57"/>
      <c r="BV261" s="57"/>
      <c r="BW261" s="57"/>
    </row>
    <row r="262" spans="1:75" s="149" customFormat="1" ht="15">
      <c r="A262" s="311" t="s">
        <v>472</v>
      </c>
      <c r="C262" s="149" t="s">
        <v>473</v>
      </c>
      <c r="D262" s="117"/>
      <c r="F262" s="215"/>
      <c r="G262" s="215"/>
      <c r="H262" s="312"/>
      <c r="I262" s="215"/>
      <c r="J262" s="215"/>
      <c r="K262" s="312"/>
      <c r="M262" s="215">
        <f>M261-M55</f>
        <v>76266</v>
      </c>
      <c r="N262" s="215">
        <f>N261-N55</f>
        <v>69000</v>
      </c>
      <c r="O262" s="215">
        <f>M262-N262</f>
        <v>7266</v>
      </c>
      <c r="P262" s="312">
        <f>M262/N262-1</f>
        <v>0.10530434782608689</v>
      </c>
      <c r="Q262" s="215">
        <f>Q261-Q55</f>
        <v>324694</v>
      </c>
      <c r="R262" s="215">
        <f>R261-R55</f>
        <v>297058</v>
      </c>
      <c r="S262" s="215">
        <f>Q262-R262</f>
        <v>27636</v>
      </c>
      <c r="T262" s="312">
        <f>Q262/R262-1</f>
        <v>0.09303233711935044</v>
      </c>
      <c r="V262" s="315"/>
      <c r="W262" s="315"/>
      <c r="Y262" s="315"/>
      <c r="Z262" s="315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21"/>
      <c r="AV262" s="121"/>
      <c r="AW262" s="121"/>
      <c r="AX262" s="121"/>
      <c r="AY262" s="121"/>
      <c r="AZ262" s="121"/>
      <c r="BA262" s="121"/>
      <c r="BB262" s="121"/>
      <c r="BC262" s="121"/>
      <c r="BD262" s="121"/>
      <c r="BE262" s="121"/>
      <c r="BF262" s="121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21"/>
      <c r="BS262" s="121"/>
      <c r="BT262" s="121"/>
      <c r="BU262" s="121"/>
      <c r="BV262" s="121"/>
      <c r="BW262" s="121"/>
    </row>
    <row r="263" spans="1:75" s="81" customFormat="1" ht="14.25">
      <c r="A263" s="313" t="s">
        <v>474</v>
      </c>
      <c r="D263" s="91"/>
      <c r="F263" s="102"/>
      <c r="G263" s="102"/>
      <c r="H263" s="314"/>
      <c r="I263" s="102"/>
      <c r="J263" s="102"/>
      <c r="K263" s="314"/>
      <c r="P263" s="314"/>
      <c r="T263" s="314"/>
      <c r="V263" s="26"/>
      <c r="W263" s="26"/>
      <c r="Y263" s="26"/>
      <c r="Z263" s="26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</row>
    <row r="264" spans="2:75" s="81" customFormat="1" ht="15" hidden="1">
      <c r="B264" s="91"/>
      <c r="D264" s="91"/>
      <c r="E264" s="149"/>
      <c r="F264" s="102"/>
      <c r="G264" s="102"/>
      <c r="H264" s="314"/>
      <c r="I264" s="102"/>
      <c r="J264" s="102"/>
      <c r="K264" s="314"/>
      <c r="P264" s="314"/>
      <c r="T264" s="314"/>
      <c r="V264" s="26"/>
      <c r="W264" s="26"/>
      <c r="Y264" s="26"/>
      <c r="Z264" s="26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</row>
    <row r="265" spans="2:75" s="81" customFormat="1" ht="14.25" hidden="1">
      <c r="B265" s="91"/>
      <c r="D265" s="91"/>
      <c r="F265" s="102"/>
      <c r="G265" s="102"/>
      <c r="H265" s="314"/>
      <c r="I265" s="102"/>
      <c r="J265" s="102"/>
      <c r="K265" s="314"/>
      <c r="P265" s="314"/>
      <c r="T265" s="314"/>
      <c r="V265" s="26"/>
      <c r="W265" s="26"/>
      <c r="Y265" s="26"/>
      <c r="Z265" s="26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</row>
    <row r="266" spans="2:75" s="81" customFormat="1" ht="14.25" hidden="1">
      <c r="B266" s="91"/>
      <c r="D266" s="91"/>
      <c r="F266" s="102"/>
      <c r="G266" s="102"/>
      <c r="H266" s="314"/>
      <c r="I266" s="102"/>
      <c r="J266" s="102"/>
      <c r="K266" s="314"/>
      <c r="P266" s="314"/>
      <c r="T266" s="314"/>
      <c r="V266" s="26"/>
      <c r="W266" s="26"/>
      <c r="Y266" s="26"/>
      <c r="Z266" s="26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</row>
    <row r="267" spans="2:75" s="81" customFormat="1" ht="14.25" hidden="1">
      <c r="B267" s="91"/>
      <c r="D267" s="91"/>
      <c r="F267" s="102"/>
      <c r="G267" s="102"/>
      <c r="H267" s="314"/>
      <c r="I267" s="102"/>
      <c r="J267" s="102"/>
      <c r="K267" s="314"/>
      <c r="P267" s="314"/>
      <c r="T267" s="314"/>
      <c r="V267" s="26"/>
      <c r="W267" s="26"/>
      <c r="Y267" s="26"/>
      <c r="Z267" s="26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</row>
    <row r="268" spans="2:75" s="81" customFormat="1" ht="14.25" hidden="1">
      <c r="B268" s="91"/>
      <c r="D268" s="91"/>
      <c r="F268" s="102"/>
      <c r="G268" s="102"/>
      <c r="H268" s="314"/>
      <c r="I268" s="102"/>
      <c r="J268" s="102"/>
      <c r="K268" s="314"/>
      <c r="P268" s="314"/>
      <c r="T268" s="314"/>
      <c r="V268" s="26"/>
      <c r="W268" s="26"/>
      <c r="Y268" s="26"/>
      <c r="Z268" s="26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</row>
    <row r="269" spans="2:75" s="81" customFormat="1" ht="14.25" hidden="1">
      <c r="B269" s="91"/>
      <c r="D269" s="91"/>
      <c r="F269" s="102"/>
      <c r="G269" s="102"/>
      <c r="H269" s="314"/>
      <c r="I269" s="102"/>
      <c r="J269" s="102"/>
      <c r="K269" s="314"/>
      <c r="P269" s="314"/>
      <c r="T269" s="314"/>
      <c r="V269" s="26"/>
      <c r="W269" s="26"/>
      <c r="Y269" s="26"/>
      <c r="Z269" s="26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</row>
    <row r="270" spans="2:75" s="81" customFormat="1" ht="14.25" hidden="1">
      <c r="B270" s="91"/>
      <c r="D270" s="91"/>
      <c r="F270" s="102"/>
      <c r="G270" s="102"/>
      <c r="H270" s="314"/>
      <c r="I270" s="102"/>
      <c r="J270" s="102"/>
      <c r="K270" s="314"/>
      <c r="P270" s="314"/>
      <c r="T270" s="314"/>
      <c r="V270" s="26"/>
      <c r="W270" s="26"/>
      <c r="Y270" s="26"/>
      <c r="Z270" s="26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</row>
    <row r="271" spans="2:75" s="81" customFormat="1" ht="14.25" hidden="1">
      <c r="B271" s="91"/>
      <c r="D271" s="91"/>
      <c r="F271" s="102"/>
      <c r="G271" s="102"/>
      <c r="H271" s="314"/>
      <c r="I271" s="102"/>
      <c r="J271" s="102"/>
      <c r="K271" s="314"/>
      <c r="P271" s="314"/>
      <c r="T271" s="314"/>
      <c r="V271" s="26"/>
      <c r="W271" s="26"/>
      <c r="Y271" s="26"/>
      <c r="Z271" s="26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</row>
    <row r="272" spans="2:75" s="81" customFormat="1" ht="14.25" hidden="1">
      <c r="B272" s="91"/>
      <c r="D272" s="91"/>
      <c r="F272" s="102"/>
      <c r="G272" s="102"/>
      <c r="H272" s="314"/>
      <c r="I272" s="102"/>
      <c r="J272" s="102"/>
      <c r="K272" s="314"/>
      <c r="P272" s="314"/>
      <c r="T272" s="314"/>
      <c r="V272" s="26"/>
      <c r="W272" s="26"/>
      <c r="Y272" s="26"/>
      <c r="Z272" s="26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</row>
    <row r="273" spans="2:75" s="81" customFormat="1" ht="14.25" hidden="1">
      <c r="B273" s="91"/>
      <c r="D273" s="91"/>
      <c r="F273" s="102"/>
      <c r="G273" s="102"/>
      <c r="H273" s="314"/>
      <c r="I273" s="102"/>
      <c r="J273" s="102"/>
      <c r="K273" s="314"/>
      <c r="P273" s="314"/>
      <c r="T273" s="314"/>
      <c r="V273" s="26"/>
      <c r="W273" s="26"/>
      <c r="Y273" s="26"/>
      <c r="Z273" s="26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</row>
    <row r="274" spans="2:75" s="81" customFormat="1" ht="14.25" hidden="1">
      <c r="B274" s="91"/>
      <c r="D274" s="91"/>
      <c r="F274" s="102"/>
      <c r="G274" s="102"/>
      <c r="H274" s="314"/>
      <c r="I274" s="102"/>
      <c r="J274" s="102"/>
      <c r="K274" s="314"/>
      <c r="P274" s="314"/>
      <c r="T274" s="314"/>
      <c r="V274" s="26"/>
      <c r="W274" s="26"/>
      <c r="Y274" s="26"/>
      <c r="Z274" s="26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</row>
    <row r="275" spans="2:75" s="81" customFormat="1" ht="14.25" hidden="1">
      <c r="B275" s="91"/>
      <c r="D275" s="91"/>
      <c r="F275" s="102"/>
      <c r="G275" s="102"/>
      <c r="H275" s="314"/>
      <c r="I275" s="102"/>
      <c r="J275" s="102"/>
      <c r="K275" s="314"/>
      <c r="P275" s="314"/>
      <c r="T275" s="314"/>
      <c r="V275" s="26"/>
      <c r="W275" s="26"/>
      <c r="Y275" s="26"/>
      <c r="Z275" s="26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</row>
    <row r="276" spans="2:75" s="81" customFormat="1" ht="14.25" hidden="1">
      <c r="B276" s="91"/>
      <c r="D276" s="91"/>
      <c r="F276" s="102"/>
      <c r="G276" s="102"/>
      <c r="H276" s="314"/>
      <c r="I276" s="102"/>
      <c r="J276" s="102"/>
      <c r="K276" s="314"/>
      <c r="P276" s="314"/>
      <c r="T276" s="314"/>
      <c r="V276" s="26"/>
      <c r="W276" s="26"/>
      <c r="Y276" s="26"/>
      <c r="Z276" s="26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</row>
    <row r="277" spans="2:26" s="81" customFormat="1" ht="14.25" hidden="1">
      <c r="B277" s="91"/>
      <c r="D277" s="91"/>
      <c r="F277" s="102"/>
      <c r="G277" s="102"/>
      <c r="H277" s="314"/>
      <c r="I277" s="102"/>
      <c r="J277" s="102"/>
      <c r="K277" s="314"/>
      <c r="P277" s="314"/>
      <c r="T277" s="314"/>
      <c r="V277" s="26"/>
      <c r="W277" s="26"/>
      <c r="Y277" s="26"/>
      <c r="Z277" s="26"/>
    </row>
    <row r="278" spans="2:26" s="81" customFormat="1" ht="14.25" hidden="1">
      <c r="B278" s="91"/>
      <c r="D278" s="91"/>
      <c r="F278" s="102"/>
      <c r="G278" s="102"/>
      <c r="H278" s="314"/>
      <c r="I278" s="102"/>
      <c r="J278" s="102"/>
      <c r="K278" s="314"/>
      <c r="P278" s="314"/>
      <c r="T278" s="314"/>
      <c r="V278" s="26"/>
      <c r="W278" s="26"/>
      <c r="Y278" s="26"/>
      <c r="Z278" s="26"/>
    </row>
    <row r="279" spans="2:26" s="81" customFormat="1" ht="14.25" hidden="1">
      <c r="B279" s="91"/>
      <c r="D279" s="91"/>
      <c r="F279" s="102"/>
      <c r="G279" s="102"/>
      <c r="H279" s="314"/>
      <c r="I279" s="102"/>
      <c r="J279" s="102"/>
      <c r="K279" s="314"/>
      <c r="P279" s="314"/>
      <c r="T279" s="314"/>
      <c r="V279" s="26"/>
      <c r="W279" s="26"/>
      <c r="Y279" s="26"/>
      <c r="Z279" s="26"/>
    </row>
    <row r="280" spans="2:26" s="81" customFormat="1" ht="14.25" hidden="1">
      <c r="B280" s="91"/>
      <c r="D280" s="91"/>
      <c r="F280" s="102"/>
      <c r="G280" s="102"/>
      <c r="H280" s="314"/>
      <c r="I280" s="102"/>
      <c r="J280" s="102"/>
      <c r="K280" s="314"/>
      <c r="P280" s="314"/>
      <c r="T280" s="314"/>
      <c r="V280" s="26"/>
      <c r="W280" s="26"/>
      <c r="Y280" s="26"/>
      <c r="Z280" s="26"/>
    </row>
    <row r="281" spans="2:26" s="81" customFormat="1" ht="14.25" hidden="1">
      <c r="B281" s="91"/>
      <c r="D281" s="91"/>
      <c r="F281" s="102"/>
      <c r="G281" s="102"/>
      <c r="H281" s="314"/>
      <c r="I281" s="102"/>
      <c r="J281" s="102"/>
      <c r="K281" s="314"/>
      <c r="P281" s="314"/>
      <c r="T281" s="314"/>
      <c r="V281" s="26"/>
      <c r="W281" s="26"/>
      <c r="Y281" s="26"/>
      <c r="Z281" s="26"/>
    </row>
    <row r="282" spans="2:26" s="81" customFormat="1" ht="14.25" hidden="1">
      <c r="B282" s="91"/>
      <c r="D282" s="91"/>
      <c r="F282" s="102"/>
      <c r="G282" s="102"/>
      <c r="H282" s="314"/>
      <c r="I282" s="102"/>
      <c r="J282" s="102"/>
      <c r="K282" s="314"/>
      <c r="P282" s="314"/>
      <c r="T282" s="314"/>
      <c r="V282" s="26"/>
      <c r="W282" s="26"/>
      <c r="Y282" s="26"/>
      <c r="Z282" s="26"/>
    </row>
    <row r="283" spans="2:26" s="81" customFormat="1" ht="14.25" hidden="1">
      <c r="B283" s="91"/>
      <c r="D283" s="91"/>
      <c r="F283" s="102"/>
      <c r="G283" s="102"/>
      <c r="H283" s="314"/>
      <c r="I283" s="102"/>
      <c r="J283" s="102"/>
      <c r="K283" s="314"/>
      <c r="P283" s="314"/>
      <c r="T283" s="314"/>
      <c r="V283" s="26"/>
      <c r="W283" s="26"/>
      <c r="Y283" s="26"/>
      <c r="Z283" s="26"/>
    </row>
    <row r="284" spans="2:26" s="81" customFormat="1" ht="14.25" hidden="1">
      <c r="B284" s="91"/>
      <c r="D284" s="91"/>
      <c r="F284" s="102"/>
      <c r="G284" s="102"/>
      <c r="H284" s="314"/>
      <c r="I284" s="102"/>
      <c r="J284" s="102"/>
      <c r="K284" s="314"/>
      <c r="P284" s="314"/>
      <c r="T284" s="314"/>
      <c r="V284" s="26"/>
      <c r="W284" s="26"/>
      <c r="Y284" s="26"/>
      <c r="Z284" s="26"/>
    </row>
    <row r="285" spans="2:26" s="81" customFormat="1" ht="14.25" hidden="1">
      <c r="B285" s="91"/>
      <c r="D285" s="91"/>
      <c r="F285" s="102"/>
      <c r="G285" s="102"/>
      <c r="H285" s="314"/>
      <c r="I285" s="102"/>
      <c r="J285" s="102"/>
      <c r="K285" s="314"/>
      <c r="P285" s="314"/>
      <c r="T285" s="314"/>
      <c r="V285" s="26"/>
      <c r="W285" s="26"/>
      <c r="Y285" s="26"/>
      <c r="Z285" s="26"/>
    </row>
    <row r="286" spans="2:26" s="81" customFormat="1" ht="14.25" hidden="1">
      <c r="B286" s="91"/>
      <c r="D286" s="91"/>
      <c r="F286" s="102"/>
      <c r="G286" s="102"/>
      <c r="H286" s="314"/>
      <c r="I286" s="102"/>
      <c r="J286" s="102"/>
      <c r="K286" s="314"/>
      <c r="P286" s="314"/>
      <c r="T286" s="314"/>
      <c r="V286" s="26"/>
      <c r="W286" s="26"/>
      <c r="Y286" s="26"/>
      <c r="Z286" s="26"/>
    </row>
    <row r="287" spans="2:26" s="81" customFormat="1" ht="14.25" hidden="1">
      <c r="B287" s="91"/>
      <c r="D287" s="91"/>
      <c r="F287" s="102"/>
      <c r="G287" s="102"/>
      <c r="H287" s="314"/>
      <c r="I287" s="102"/>
      <c r="J287" s="102"/>
      <c r="K287" s="314"/>
      <c r="P287" s="314"/>
      <c r="T287" s="314"/>
      <c r="V287" s="26"/>
      <c r="W287" s="26"/>
      <c r="Y287" s="26"/>
      <c r="Z287" s="26"/>
    </row>
    <row r="288" spans="2:26" s="81" customFormat="1" ht="14.25" hidden="1">
      <c r="B288" s="91"/>
      <c r="D288" s="91"/>
      <c r="F288" s="102"/>
      <c r="G288" s="102"/>
      <c r="H288" s="314"/>
      <c r="I288" s="102"/>
      <c r="J288" s="102"/>
      <c r="K288" s="314"/>
      <c r="P288" s="314"/>
      <c r="T288" s="314"/>
      <c r="V288" s="26"/>
      <c r="W288" s="26"/>
      <c r="Y288" s="26"/>
      <c r="Z288" s="26"/>
    </row>
    <row r="289" spans="1:21" ht="14.25" hidden="1">
      <c r="A289" s="81"/>
      <c r="B289" s="91"/>
      <c r="C289" s="81"/>
      <c r="D289" s="91"/>
      <c r="E289" s="81"/>
      <c r="F289" s="102"/>
      <c r="G289" s="102"/>
      <c r="H289" s="314"/>
      <c r="I289" s="102"/>
      <c r="J289" s="102"/>
      <c r="K289" s="314"/>
      <c r="L289" s="81"/>
      <c r="M289" s="81"/>
      <c r="N289" s="81"/>
      <c r="O289" s="81"/>
      <c r="P289" s="314"/>
      <c r="Q289" s="81"/>
      <c r="R289" s="81"/>
      <c r="S289" s="81"/>
      <c r="T289" s="314"/>
      <c r="U289" s="81"/>
    </row>
    <row r="290" spans="1:21" ht="14.25" hidden="1">
      <c r="A290" s="81"/>
      <c r="B290" s="91"/>
      <c r="C290" s="81"/>
      <c r="D290" s="91"/>
      <c r="E290" s="81"/>
      <c r="F290" s="102"/>
      <c r="G290" s="102"/>
      <c r="H290" s="314"/>
      <c r="I290" s="102"/>
      <c r="J290" s="102"/>
      <c r="K290" s="314"/>
      <c r="L290" s="81"/>
      <c r="M290" s="81"/>
      <c r="N290" s="81"/>
      <c r="O290" s="81"/>
      <c r="P290" s="314"/>
      <c r="Q290" s="81"/>
      <c r="R290" s="81"/>
      <c r="S290" s="81"/>
      <c r="T290" s="314"/>
      <c r="U290" s="81"/>
    </row>
    <row r="291" spans="1:21" ht="14.25" hidden="1">
      <c r="A291" s="81"/>
      <c r="B291" s="91"/>
      <c r="C291" s="81"/>
      <c r="D291" s="91"/>
      <c r="E291" s="81"/>
      <c r="F291" s="102"/>
      <c r="G291" s="102"/>
      <c r="H291" s="314"/>
      <c r="I291" s="102"/>
      <c r="J291" s="102"/>
      <c r="K291" s="314"/>
      <c r="L291" s="81"/>
      <c r="M291" s="81"/>
      <c r="N291" s="81"/>
      <c r="O291" s="81"/>
      <c r="P291" s="314"/>
      <c r="Q291" s="81"/>
      <c r="R291" s="81"/>
      <c r="S291" s="81"/>
      <c r="T291" s="314"/>
      <c r="U291" s="81"/>
    </row>
    <row r="292" spans="1:21" ht="14.25" hidden="1">
      <c r="A292" s="81"/>
      <c r="B292" s="91"/>
      <c r="C292" s="81"/>
      <c r="D292" s="91"/>
      <c r="E292" s="81"/>
      <c r="F292" s="102"/>
      <c r="G292" s="102"/>
      <c r="H292" s="314"/>
      <c r="I292" s="102"/>
      <c r="J292" s="102"/>
      <c r="K292" s="314"/>
      <c r="L292" s="81"/>
      <c r="M292" s="81"/>
      <c r="N292" s="81"/>
      <c r="O292" s="81"/>
      <c r="P292" s="314"/>
      <c r="Q292" s="81"/>
      <c r="R292" s="81"/>
      <c r="S292" s="81"/>
      <c r="T292" s="314"/>
      <c r="U292" s="81"/>
    </row>
    <row r="293" spans="1:21" ht="14.25" hidden="1">
      <c r="A293" s="81"/>
      <c r="B293" s="91"/>
      <c r="C293" s="81"/>
      <c r="D293" s="91"/>
      <c r="E293" s="81"/>
      <c r="F293" s="102"/>
      <c r="G293" s="102"/>
      <c r="H293" s="314"/>
      <c r="I293" s="102"/>
      <c r="J293" s="102"/>
      <c r="K293" s="314"/>
      <c r="L293" s="81"/>
      <c r="M293" s="81"/>
      <c r="N293" s="81"/>
      <c r="O293" s="81"/>
      <c r="P293" s="314"/>
      <c r="Q293" s="81"/>
      <c r="R293" s="81"/>
      <c r="S293" s="81"/>
      <c r="T293" s="314"/>
      <c r="U293" s="81"/>
    </row>
    <row r="294" spans="1:21" ht="14.25" hidden="1">
      <c r="A294" s="81"/>
      <c r="B294" s="91"/>
      <c r="C294" s="81"/>
      <c r="D294" s="91"/>
      <c r="E294" s="81"/>
      <c r="F294" s="102"/>
      <c r="G294" s="102"/>
      <c r="H294" s="314"/>
      <c r="I294" s="102"/>
      <c r="J294" s="102"/>
      <c r="K294" s="314"/>
      <c r="L294" s="81"/>
      <c r="M294" s="81"/>
      <c r="N294" s="81"/>
      <c r="O294" s="81"/>
      <c r="P294" s="314"/>
      <c r="Q294" s="81"/>
      <c r="R294" s="81"/>
      <c r="S294" s="81"/>
      <c r="T294" s="314"/>
      <c r="U294" s="81"/>
    </row>
    <row r="295" spans="1:21" ht="14.25" hidden="1">
      <c r="A295" s="81"/>
      <c r="B295" s="91"/>
      <c r="C295" s="81"/>
      <c r="D295" s="91"/>
      <c r="E295" s="81"/>
      <c r="F295" s="102"/>
      <c r="G295" s="102"/>
      <c r="H295" s="314"/>
      <c r="I295" s="102"/>
      <c r="J295" s="102"/>
      <c r="K295" s="314"/>
      <c r="L295" s="81"/>
      <c r="M295" s="81"/>
      <c r="N295" s="81"/>
      <c r="O295" s="81"/>
      <c r="P295" s="314"/>
      <c r="Q295" s="81"/>
      <c r="R295" s="81"/>
      <c r="S295" s="81"/>
      <c r="T295" s="314"/>
      <c r="U295" s="81"/>
    </row>
    <row r="296" spans="1:21" ht="14.25" hidden="1">
      <c r="A296" s="81"/>
      <c r="B296" s="91"/>
      <c r="C296" s="81"/>
      <c r="D296" s="91"/>
      <c r="E296" s="81"/>
      <c r="F296" s="102"/>
      <c r="G296" s="102"/>
      <c r="H296" s="314"/>
      <c r="I296" s="102"/>
      <c r="J296" s="102"/>
      <c r="K296" s="314"/>
      <c r="L296" s="81"/>
      <c r="M296" s="81"/>
      <c r="N296" s="81"/>
      <c r="O296" s="81"/>
      <c r="P296" s="314"/>
      <c r="Q296" s="81"/>
      <c r="R296" s="81"/>
      <c r="S296" s="81"/>
      <c r="T296" s="314"/>
      <c r="U296" s="81"/>
    </row>
    <row r="297" spans="1:21" ht="14.25" hidden="1">
      <c r="A297" s="81"/>
      <c r="B297" s="91"/>
      <c r="C297" s="81"/>
      <c r="D297" s="91"/>
      <c r="E297" s="81"/>
      <c r="F297" s="102"/>
      <c r="G297" s="102"/>
      <c r="H297" s="314"/>
      <c r="I297" s="102"/>
      <c r="J297" s="102"/>
      <c r="K297" s="314"/>
      <c r="L297" s="81"/>
      <c r="M297" s="81"/>
      <c r="N297" s="81"/>
      <c r="O297" s="81"/>
      <c r="P297" s="314"/>
      <c r="Q297" s="81"/>
      <c r="R297" s="81"/>
      <c r="S297" s="81"/>
      <c r="T297" s="314"/>
      <c r="U297" s="81"/>
    </row>
    <row r="298" spans="1:21" ht="14.25" hidden="1">
      <c r="A298" s="81"/>
      <c r="B298" s="91"/>
      <c r="C298" s="81"/>
      <c r="D298" s="91"/>
      <c r="E298" s="81"/>
      <c r="F298" s="102"/>
      <c r="G298" s="102"/>
      <c r="H298" s="314"/>
      <c r="I298" s="102"/>
      <c r="J298" s="102"/>
      <c r="K298" s="314"/>
      <c r="L298" s="81"/>
      <c r="M298" s="81"/>
      <c r="N298" s="81"/>
      <c r="O298" s="81"/>
      <c r="P298" s="314"/>
      <c r="Q298" s="81"/>
      <c r="R298" s="81"/>
      <c r="S298" s="81"/>
      <c r="T298" s="314"/>
      <c r="U298" s="81"/>
    </row>
    <row r="299" spans="1:21" ht="14.25" hidden="1">
      <c r="A299" s="81"/>
      <c r="B299" s="91"/>
      <c r="C299" s="81"/>
      <c r="D299" s="91"/>
      <c r="E299" s="81"/>
      <c r="F299" s="102"/>
      <c r="G299" s="102"/>
      <c r="H299" s="314"/>
      <c r="I299" s="102"/>
      <c r="J299" s="102"/>
      <c r="K299" s="314"/>
      <c r="L299" s="81"/>
      <c r="M299" s="81"/>
      <c r="N299" s="81"/>
      <c r="O299" s="81"/>
      <c r="P299" s="314"/>
      <c r="Q299" s="81"/>
      <c r="R299" s="81"/>
      <c r="S299" s="81"/>
      <c r="T299" s="314"/>
      <c r="U299" s="81"/>
    </row>
    <row r="300" spans="1:21" ht="14.25" hidden="1">
      <c r="A300" s="81"/>
      <c r="B300" s="91"/>
      <c r="C300" s="81"/>
      <c r="D300" s="91"/>
      <c r="E300" s="81"/>
      <c r="F300" s="102"/>
      <c r="G300" s="102"/>
      <c r="H300" s="314"/>
      <c r="I300" s="102"/>
      <c r="J300" s="102"/>
      <c r="K300" s="314"/>
      <c r="L300" s="81"/>
      <c r="M300" s="81"/>
      <c r="N300" s="81"/>
      <c r="O300" s="81"/>
      <c r="P300" s="314"/>
      <c r="Q300" s="81"/>
      <c r="R300" s="81"/>
      <c r="S300" s="81"/>
      <c r="T300" s="314"/>
      <c r="U300" s="81"/>
    </row>
    <row r="301" spans="1:21" ht="14.25" hidden="1">
      <c r="A301" s="81"/>
      <c r="B301" s="91"/>
      <c r="C301" s="81"/>
      <c r="D301" s="91"/>
      <c r="E301" s="81"/>
      <c r="F301" s="102"/>
      <c r="G301" s="102"/>
      <c r="H301" s="314"/>
      <c r="I301" s="102"/>
      <c r="J301" s="102"/>
      <c r="K301" s="314"/>
      <c r="L301" s="81"/>
      <c r="M301" s="81"/>
      <c r="N301" s="81"/>
      <c r="O301" s="81"/>
      <c r="P301" s="314"/>
      <c r="Q301" s="81"/>
      <c r="R301" s="81"/>
      <c r="S301" s="81"/>
      <c r="T301" s="314"/>
      <c r="U301" s="81"/>
    </row>
    <row r="302" spans="1:21" ht="14.25" hidden="1">
      <c r="A302" s="81"/>
      <c r="B302" s="91"/>
      <c r="C302" s="81"/>
      <c r="D302" s="91"/>
      <c r="E302" s="81"/>
      <c r="F302" s="102"/>
      <c r="G302" s="102"/>
      <c r="H302" s="314"/>
      <c r="I302" s="102"/>
      <c r="J302" s="102"/>
      <c r="K302" s="314"/>
      <c r="L302" s="81"/>
      <c r="M302" s="81"/>
      <c r="N302" s="81"/>
      <c r="O302" s="81"/>
      <c r="P302" s="314"/>
      <c r="Q302" s="81"/>
      <c r="R302" s="81"/>
      <c r="S302" s="81"/>
      <c r="T302" s="314"/>
      <c r="U302" s="81"/>
    </row>
    <row r="303" spans="1:21" ht="14.25" hidden="1">
      <c r="A303" s="81"/>
      <c r="B303" s="91"/>
      <c r="C303" s="81"/>
      <c r="D303" s="91"/>
      <c r="E303" s="81"/>
      <c r="F303" s="102"/>
      <c r="G303" s="102"/>
      <c r="H303" s="314"/>
      <c r="I303" s="102"/>
      <c r="J303" s="102"/>
      <c r="K303" s="314"/>
      <c r="L303" s="81"/>
      <c r="M303" s="81"/>
      <c r="N303" s="81"/>
      <c r="O303" s="81"/>
      <c r="P303" s="314"/>
      <c r="Q303" s="81"/>
      <c r="R303" s="81"/>
      <c r="S303" s="81"/>
      <c r="T303" s="314"/>
      <c r="U303" s="81"/>
    </row>
    <row r="304" spans="1:21" ht="14.25" hidden="1">
      <c r="A304" s="81"/>
      <c r="B304" s="91"/>
      <c r="C304" s="81"/>
      <c r="D304" s="91"/>
      <c r="E304" s="81"/>
      <c r="F304" s="102"/>
      <c r="G304" s="102"/>
      <c r="H304" s="314"/>
      <c r="I304" s="102"/>
      <c r="J304" s="102"/>
      <c r="K304" s="314"/>
      <c r="L304" s="81"/>
      <c r="M304" s="81"/>
      <c r="N304" s="81"/>
      <c r="O304" s="81"/>
      <c r="P304" s="314"/>
      <c r="Q304" s="81"/>
      <c r="R304" s="81"/>
      <c r="S304" s="81"/>
      <c r="T304" s="314"/>
      <c r="U304" s="81"/>
    </row>
    <row r="305" spans="1:21" ht="14.25" hidden="1">
      <c r="A305" s="81"/>
      <c r="B305" s="91"/>
      <c r="C305" s="81"/>
      <c r="D305" s="91"/>
      <c r="E305" s="81"/>
      <c r="F305" s="102"/>
      <c r="G305" s="102"/>
      <c r="H305" s="314"/>
      <c r="I305" s="102"/>
      <c r="J305" s="102"/>
      <c r="K305" s="314"/>
      <c r="L305" s="81"/>
      <c r="M305" s="81"/>
      <c r="N305" s="81"/>
      <c r="O305" s="81"/>
      <c r="P305" s="314"/>
      <c r="Q305" s="81"/>
      <c r="R305" s="81"/>
      <c r="S305" s="81"/>
      <c r="T305" s="314"/>
      <c r="U305" s="81"/>
    </row>
    <row r="306" spans="1:21" ht="14.25" hidden="1">
      <c r="A306" s="81"/>
      <c r="B306" s="91"/>
      <c r="C306" s="81"/>
      <c r="D306" s="91"/>
      <c r="E306" s="81"/>
      <c r="F306" s="102"/>
      <c r="G306" s="102"/>
      <c r="H306" s="314"/>
      <c r="I306" s="102"/>
      <c r="J306" s="102"/>
      <c r="K306" s="314"/>
      <c r="L306" s="81"/>
      <c r="M306" s="81"/>
      <c r="N306" s="81"/>
      <c r="O306" s="81"/>
      <c r="P306" s="314"/>
      <c r="Q306" s="81"/>
      <c r="R306" s="81"/>
      <c r="S306" s="81"/>
      <c r="T306" s="314"/>
      <c r="U306" s="81"/>
    </row>
    <row r="307" spans="1:21" ht="14.25" hidden="1">
      <c r="A307" s="81"/>
      <c r="B307" s="91"/>
      <c r="C307" s="81"/>
      <c r="D307" s="91"/>
      <c r="E307" s="81"/>
      <c r="F307" s="102"/>
      <c r="G307" s="102"/>
      <c r="H307" s="314"/>
      <c r="I307" s="102"/>
      <c r="J307" s="102"/>
      <c r="K307" s="314"/>
      <c r="L307" s="81"/>
      <c r="M307" s="81"/>
      <c r="N307" s="81"/>
      <c r="O307" s="81"/>
      <c r="P307" s="314"/>
      <c r="Q307" s="81"/>
      <c r="R307" s="81"/>
      <c r="S307" s="81"/>
      <c r="T307" s="314"/>
      <c r="U307" s="81"/>
    </row>
    <row r="308" spans="1:21" ht="14.25" hidden="1">
      <c r="A308" s="81"/>
      <c r="B308" s="91"/>
      <c r="C308" s="81"/>
      <c r="D308" s="91"/>
      <c r="E308" s="81"/>
      <c r="F308" s="102"/>
      <c r="G308" s="102"/>
      <c r="H308" s="314"/>
      <c r="I308" s="102"/>
      <c r="J308" s="102"/>
      <c r="K308" s="314"/>
      <c r="L308" s="81"/>
      <c r="M308" s="81"/>
      <c r="N308" s="81"/>
      <c r="O308" s="81"/>
      <c r="P308" s="314"/>
      <c r="Q308" s="81"/>
      <c r="R308" s="81"/>
      <c r="S308" s="81"/>
      <c r="T308" s="314"/>
      <c r="U308" s="81"/>
    </row>
    <row r="309" spans="1:21" ht="14.25" hidden="1">
      <c r="A309" s="81"/>
      <c r="B309" s="91"/>
      <c r="C309" s="81"/>
      <c r="D309" s="91"/>
      <c r="E309" s="81"/>
      <c r="F309" s="102"/>
      <c r="G309" s="102"/>
      <c r="H309" s="314"/>
      <c r="I309" s="102"/>
      <c r="J309" s="102"/>
      <c r="K309" s="314"/>
      <c r="L309" s="81"/>
      <c r="M309" s="81"/>
      <c r="N309" s="81"/>
      <c r="O309" s="81"/>
      <c r="P309" s="314"/>
      <c r="Q309" s="81"/>
      <c r="R309" s="81"/>
      <c r="S309" s="81"/>
      <c r="T309" s="314"/>
      <c r="U309" s="81"/>
    </row>
    <row r="310" spans="1:21" ht="14.25" hidden="1">
      <c r="A310" s="81"/>
      <c r="B310" s="91"/>
      <c r="C310" s="81"/>
      <c r="D310" s="91"/>
      <c r="E310" s="81"/>
      <c r="F310" s="102"/>
      <c r="G310" s="102"/>
      <c r="H310" s="314"/>
      <c r="I310" s="102"/>
      <c r="J310" s="102"/>
      <c r="K310" s="314"/>
      <c r="L310" s="81"/>
      <c r="M310" s="81"/>
      <c r="N310" s="81"/>
      <c r="O310" s="81"/>
      <c r="P310" s="314"/>
      <c r="Q310" s="81"/>
      <c r="R310" s="81"/>
      <c r="S310" s="81"/>
      <c r="T310" s="314"/>
      <c r="U310" s="81"/>
    </row>
    <row r="311" spans="1:21" ht="14.25" hidden="1">
      <c r="A311" s="81"/>
      <c r="B311" s="91"/>
      <c r="C311" s="81"/>
      <c r="D311" s="91"/>
      <c r="E311" s="81"/>
      <c r="F311" s="102"/>
      <c r="G311" s="102"/>
      <c r="H311" s="314"/>
      <c r="I311" s="102"/>
      <c r="J311" s="102"/>
      <c r="K311" s="314"/>
      <c r="L311" s="81"/>
      <c r="M311" s="81"/>
      <c r="N311" s="81"/>
      <c r="O311" s="81"/>
      <c r="P311" s="314"/>
      <c r="Q311" s="81"/>
      <c r="R311" s="81"/>
      <c r="S311" s="81"/>
      <c r="T311" s="314"/>
      <c r="U311" s="81"/>
    </row>
    <row r="312" spans="1:21" ht="14.25" hidden="1">
      <c r="A312" s="81"/>
      <c r="B312" s="91"/>
      <c r="C312" s="81"/>
      <c r="D312" s="91"/>
      <c r="E312" s="81"/>
      <c r="F312" s="102"/>
      <c r="G312" s="102"/>
      <c r="H312" s="314"/>
      <c r="I312" s="102"/>
      <c r="J312" s="102"/>
      <c r="K312" s="314"/>
      <c r="L312" s="81"/>
      <c r="M312" s="81"/>
      <c r="N312" s="81"/>
      <c r="O312" s="81"/>
      <c r="P312" s="314"/>
      <c r="Q312" s="81"/>
      <c r="R312" s="81"/>
      <c r="S312" s="81"/>
      <c r="T312" s="314"/>
      <c r="U312" s="81"/>
    </row>
    <row r="313" spans="1:21" ht="14.25" hidden="1">
      <c r="A313" s="81"/>
      <c r="B313" s="91"/>
      <c r="C313" s="81"/>
      <c r="D313" s="91"/>
      <c r="E313" s="81"/>
      <c r="F313" s="102"/>
      <c r="G313" s="102"/>
      <c r="H313" s="314"/>
      <c r="I313" s="102"/>
      <c r="J313" s="102"/>
      <c r="K313" s="314"/>
      <c r="L313" s="81"/>
      <c r="M313" s="81"/>
      <c r="N313" s="81"/>
      <c r="O313" s="81"/>
      <c r="P313" s="314"/>
      <c r="Q313" s="81"/>
      <c r="R313" s="81"/>
      <c r="S313" s="81"/>
      <c r="T313" s="314"/>
      <c r="U313" s="81"/>
    </row>
    <row r="314" spans="1:21" ht="14.25" hidden="1">
      <c r="A314" s="81"/>
      <c r="B314" s="91"/>
      <c r="C314" s="81"/>
      <c r="D314" s="91"/>
      <c r="E314" s="81"/>
      <c r="F314" s="102"/>
      <c r="G314" s="102"/>
      <c r="H314" s="314"/>
      <c r="I314" s="102"/>
      <c r="J314" s="102"/>
      <c r="K314" s="314"/>
      <c r="L314" s="81"/>
      <c r="M314" s="81"/>
      <c r="N314" s="81"/>
      <c r="O314" s="81"/>
      <c r="P314" s="314"/>
      <c r="Q314" s="81"/>
      <c r="R314" s="81"/>
      <c r="S314" s="81"/>
      <c r="T314" s="314"/>
      <c r="U314" s="81"/>
    </row>
    <row r="315" spans="1:21" ht="14.25" hidden="1">
      <c r="A315" s="81"/>
      <c r="B315" s="91"/>
      <c r="C315" s="81"/>
      <c r="D315" s="91"/>
      <c r="E315" s="81"/>
      <c r="F315" s="102"/>
      <c r="G315" s="102"/>
      <c r="H315" s="314"/>
      <c r="I315" s="102"/>
      <c r="J315" s="102"/>
      <c r="K315" s="314"/>
      <c r="L315" s="81"/>
      <c r="M315" s="81"/>
      <c r="N315" s="81"/>
      <c r="O315" s="81"/>
      <c r="P315" s="314"/>
      <c r="Q315" s="81"/>
      <c r="R315" s="81"/>
      <c r="S315" s="81"/>
      <c r="T315" s="314"/>
      <c r="U315" s="81"/>
    </row>
    <row r="316" spans="1:21" ht="14.25" hidden="1">
      <c r="A316" s="81"/>
      <c r="B316" s="91"/>
      <c r="C316" s="81"/>
      <c r="D316" s="91"/>
      <c r="E316" s="81"/>
      <c r="F316" s="102"/>
      <c r="G316" s="102"/>
      <c r="H316" s="314"/>
      <c r="I316" s="102"/>
      <c r="J316" s="102"/>
      <c r="K316" s="314"/>
      <c r="L316" s="81"/>
      <c r="M316" s="81"/>
      <c r="N316" s="81"/>
      <c r="O316" s="81"/>
      <c r="P316" s="314"/>
      <c r="Q316" s="81"/>
      <c r="R316" s="81"/>
      <c r="S316" s="81"/>
      <c r="T316" s="314"/>
      <c r="U316" s="81"/>
    </row>
    <row r="317" spans="1:21" ht="14.25" hidden="1">
      <c r="A317" s="81"/>
      <c r="B317" s="91"/>
      <c r="C317" s="81"/>
      <c r="D317" s="91"/>
      <c r="E317" s="81"/>
      <c r="F317" s="102"/>
      <c r="G317" s="102"/>
      <c r="H317" s="314"/>
      <c r="I317" s="102"/>
      <c r="J317" s="102"/>
      <c r="K317" s="314"/>
      <c r="L317" s="81"/>
      <c r="M317" s="81"/>
      <c r="N317" s="81"/>
      <c r="O317" s="81"/>
      <c r="P317" s="314"/>
      <c r="Q317" s="81"/>
      <c r="R317" s="81"/>
      <c r="S317" s="81"/>
      <c r="T317" s="314"/>
      <c r="U317" s="81"/>
    </row>
    <row r="318" spans="1:21" ht="14.25" hidden="1">
      <c r="A318" s="81"/>
      <c r="B318" s="91"/>
      <c r="C318" s="81"/>
      <c r="D318" s="91"/>
      <c r="E318" s="81"/>
      <c r="F318" s="102"/>
      <c r="G318" s="102"/>
      <c r="H318" s="314"/>
      <c r="I318" s="102"/>
      <c r="J318" s="102"/>
      <c r="K318" s="314"/>
      <c r="L318" s="81"/>
      <c r="M318" s="81"/>
      <c r="N318" s="81"/>
      <c r="O318" s="81"/>
      <c r="P318" s="314"/>
      <c r="Q318" s="81"/>
      <c r="R318" s="81"/>
      <c r="S318" s="81"/>
      <c r="T318" s="314"/>
      <c r="U318" s="81"/>
    </row>
    <row r="319" spans="1:21" ht="14.25" hidden="1">
      <c r="A319" s="81"/>
      <c r="B319" s="91"/>
      <c r="C319" s="81"/>
      <c r="D319" s="91"/>
      <c r="E319" s="81"/>
      <c r="F319" s="102"/>
      <c r="G319" s="102"/>
      <c r="H319" s="314"/>
      <c r="I319" s="102"/>
      <c r="J319" s="102"/>
      <c r="K319" s="314"/>
      <c r="L319" s="81"/>
      <c r="M319" s="81"/>
      <c r="N319" s="81"/>
      <c r="O319" s="81"/>
      <c r="P319" s="314"/>
      <c r="Q319" s="81"/>
      <c r="R319" s="81"/>
      <c r="S319" s="81"/>
      <c r="T319" s="314"/>
      <c r="U319" s="81"/>
    </row>
    <row r="320" spans="1:21" ht="14.25" hidden="1">
      <c r="A320" s="81"/>
      <c r="B320" s="91"/>
      <c r="C320" s="81"/>
      <c r="D320" s="91"/>
      <c r="E320" s="81"/>
      <c r="F320" s="102"/>
      <c r="G320" s="102"/>
      <c r="H320" s="314"/>
      <c r="I320" s="102"/>
      <c r="J320" s="102"/>
      <c r="K320" s="314"/>
      <c r="L320" s="81"/>
      <c r="M320" s="81"/>
      <c r="N320" s="81"/>
      <c r="O320" s="81"/>
      <c r="P320" s="314"/>
      <c r="Q320" s="81"/>
      <c r="R320" s="81"/>
      <c r="S320" s="81"/>
      <c r="T320" s="314"/>
      <c r="U320" s="81"/>
    </row>
    <row r="321" spans="1:21" ht="14.25" hidden="1">
      <c r="A321" s="81"/>
      <c r="B321" s="91"/>
      <c r="C321" s="81"/>
      <c r="D321" s="91"/>
      <c r="E321" s="81"/>
      <c r="F321" s="102"/>
      <c r="G321" s="102"/>
      <c r="H321" s="314"/>
      <c r="I321" s="102"/>
      <c r="J321" s="102"/>
      <c r="K321" s="314"/>
      <c r="L321" s="81"/>
      <c r="M321" s="81"/>
      <c r="N321" s="81"/>
      <c r="O321" s="81"/>
      <c r="P321" s="314"/>
      <c r="Q321" s="81"/>
      <c r="R321" s="81"/>
      <c r="S321" s="81"/>
      <c r="T321" s="314"/>
      <c r="U321" s="81"/>
    </row>
    <row r="322" spans="1:21" ht="14.25" hidden="1">
      <c r="A322" s="81"/>
      <c r="B322" s="91"/>
      <c r="C322" s="81"/>
      <c r="D322" s="91"/>
      <c r="E322" s="81"/>
      <c r="F322" s="102"/>
      <c r="G322" s="102"/>
      <c r="H322" s="314"/>
      <c r="I322" s="102"/>
      <c r="J322" s="102"/>
      <c r="K322" s="314"/>
      <c r="L322" s="81"/>
      <c r="M322" s="81"/>
      <c r="N322" s="81"/>
      <c r="O322" s="81"/>
      <c r="P322" s="314"/>
      <c r="Q322" s="81"/>
      <c r="R322" s="81"/>
      <c r="S322" s="81"/>
      <c r="T322" s="314"/>
      <c r="U322" s="81"/>
    </row>
    <row r="323" spans="1:21" ht="14.25" hidden="1">
      <c r="A323" s="81"/>
      <c r="B323" s="91"/>
      <c r="C323" s="81"/>
      <c r="D323" s="91"/>
      <c r="E323" s="81"/>
      <c r="F323" s="102"/>
      <c r="G323" s="102"/>
      <c r="H323" s="314"/>
      <c r="I323" s="102"/>
      <c r="J323" s="102"/>
      <c r="K323" s="314"/>
      <c r="L323" s="81"/>
      <c r="M323" s="81"/>
      <c r="N323" s="81"/>
      <c r="O323" s="81"/>
      <c r="P323" s="314"/>
      <c r="Q323" s="81"/>
      <c r="R323" s="81"/>
      <c r="S323" s="81"/>
      <c r="T323" s="314"/>
      <c r="U323" s="81"/>
    </row>
    <row r="324" spans="1:21" ht="14.25" hidden="1">
      <c r="A324" s="81"/>
      <c r="B324" s="91"/>
      <c r="C324" s="81"/>
      <c r="D324" s="91"/>
      <c r="E324" s="81"/>
      <c r="F324" s="102"/>
      <c r="G324" s="102"/>
      <c r="H324" s="314"/>
      <c r="I324" s="102"/>
      <c r="J324" s="102"/>
      <c r="K324" s="314"/>
      <c r="L324" s="81"/>
      <c r="M324" s="81"/>
      <c r="N324" s="81"/>
      <c r="O324" s="81"/>
      <c r="P324" s="314"/>
      <c r="Q324" s="81"/>
      <c r="R324" s="81"/>
      <c r="S324" s="81"/>
      <c r="T324" s="314"/>
      <c r="U324" s="81"/>
    </row>
    <row r="325" spans="1:5" ht="14.25" hidden="1">
      <c r="A325" s="81"/>
      <c r="B325" s="91"/>
      <c r="C325" s="81"/>
      <c r="D325" s="91"/>
      <c r="E325" s="81"/>
    </row>
    <row r="326" spans="1:5" ht="14.25" hidden="1">
      <c r="A326" s="81"/>
      <c r="B326" s="91"/>
      <c r="C326" s="81"/>
      <c r="D326" s="91"/>
      <c r="E326" s="81"/>
    </row>
    <row r="327" spans="1:5" ht="14.25" hidden="1">
      <c r="A327" s="81"/>
      <c r="B327" s="91"/>
      <c r="C327" s="81"/>
      <c r="D327" s="91"/>
      <c r="E327" s="81"/>
    </row>
    <row r="328" spans="1:5" ht="14.25" hidden="1">
      <c r="A328" s="81"/>
      <c r="B328" s="91"/>
      <c r="C328" s="81"/>
      <c r="D328" s="91"/>
      <c r="E328" s="81"/>
    </row>
    <row r="329" spans="1:5" ht="14.25" hidden="1">
      <c r="A329" s="81"/>
      <c r="B329" s="91"/>
      <c r="C329" s="81"/>
      <c r="D329" s="91"/>
      <c r="E329" s="81"/>
    </row>
    <row r="330" spans="1:5" ht="14.25" hidden="1">
      <c r="A330" s="81"/>
      <c r="B330" s="91"/>
      <c r="C330" s="81"/>
      <c r="D330" s="91"/>
      <c r="E330" s="81"/>
    </row>
    <row r="331" spans="1:5" ht="14.25" hidden="1">
      <c r="A331" s="81"/>
      <c r="B331" s="91"/>
      <c r="C331" s="81"/>
      <c r="D331" s="91"/>
      <c r="E331" s="81"/>
    </row>
    <row r="332" spans="1:5" ht="14.25" hidden="1">
      <c r="A332" s="81"/>
      <c r="B332" s="91"/>
      <c r="C332" s="81"/>
      <c r="D332" s="91"/>
      <c r="E332" s="81"/>
    </row>
    <row r="333" spans="1:5" ht="14.25" hidden="1">
      <c r="A333" s="81"/>
      <c r="B333" s="91"/>
      <c r="C333" s="81"/>
      <c r="D333" s="91"/>
      <c r="E333" s="81"/>
    </row>
    <row r="334" spans="1:5" ht="14.25" hidden="1">
      <c r="A334" s="81"/>
      <c r="B334" s="91"/>
      <c r="C334" s="81"/>
      <c r="D334" s="91"/>
      <c r="E334" s="81"/>
    </row>
    <row r="335" spans="1:4" ht="14.25" hidden="1">
      <c r="A335" s="81"/>
      <c r="B335" s="91"/>
      <c r="C335" s="81"/>
      <c r="D335" s="91"/>
    </row>
    <row r="336" spans="1:4" ht="14.25" hidden="1">
      <c r="A336" s="81"/>
      <c r="B336" s="91"/>
      <c r="C336" s="81"/>
      <c r="D336" s="91"/>
    </row>
    <row r="337" spans="1:4" ht="14.25" hidden="1">
      <c r="A337" s="81"/>
      <c r="B337" s="91"/>
      <c r="C337" s="81"/>
      <c r="D337" s="91"/>
    </row>
    <row r="338" spans="1:4" ht="14.25" hidden="1">
      <c r="A338" s="81"/>
      <c r="B338" s="91"/>
      <c r="C338" s="81"/>
      <c r="D338" s="91"/>
    </row>
    <row r="339" spans="1:4" ht="14.25" hidden="1">
      <c r="A339" s="81"/>
      <c r="B339" s="91"/>
      <c r="C339" s="81"/>
      <c r="D339" s="91"/>
    </row>
    <row r="340" spans="1:4" ht="14.25" hidden="1">
      <c r="A340" s="81"/>
      <c r="B340" s="91"/>
      <c r="C340" s="81"/>
      <c r="D340" s="91"/>
    </row>
    <row r="341" spans="1:4" ht="14.25" hidden="1">
      <c r="A341" s="81"/>
      <c r="B341" s="91"/>
      <c r="C341" s="81"/>
      <c r="D341" s="91"/>
    </row>
    <row r="342" spans="1:4" ht="14.25" hidden="1">
      <c r="A342" s="81"/>
      <c r="B342" s="91"/>
      <c r="C342" s="81"/>
      <c r="D342" s="91"/>
    </row>
    <row r="343" spans="1:4" ht="14.25" hidden="1">
      <c r="A343" s="81"/>
      <c r="B343" s="91"/>
      <c r="C343" s="81"/>
      <c r="D343" s="91"/>
    </row>
    <row r="344" spans="1:4" ht="14.25" hidden="1">
      <c r="A344" s="81"/>
      <c r="B344" s="91"/>
      <c r="C344" s="81"/>
      <c r="D344" s="91"/>
    </row>
    <row r="345" spans="1:4" ht="14.25" hidden="1">
      <c r="A345" s="81"/>
      <c r="B345" s="91"/>
      <c r="C345" s="81"/>
      <c r="D345" s="91"/>
    </row>
    <row r="346" spans="1:4" ht="14.25" hidden="1">
      <c r="A346" s="81"/>
      <c r="B346" s="91"/>
      <c r="C346" s="81"/>
      <c r="D346" s="91"/>
    </row>
    <row r="347" spans="1:4" ht="14.25" hidden="1">
      <c r="A347" s="81"/>
      <c r="B347" s="91"/>
      <c r="C347" s="81"/>
      <c r="D347" s="91"/>
    </row>
    <row r="348" spans="1:4" ht="14.25" hidden="1">
      <c r="A348" s="81"/>
      <c r="B348" s="91"/>
      <c r="C348" s="81"/>
      <c r="D348" s="91"/>
    </row>
    <row r="349" spans="1:4" ht="14.25" hidden="1">
      <c r="A349" s="81"/>
      <c r="B349" s="91"/>
      <c r="C349" s="81"/>
      <c r="D349" s="91"/>
    </row>
    <row r="350" spans="1:4" ht="14.25" hidden="1">
      <c r="A350" s="81"/>
      <c r="B350" s="91"/>
      <c r="C350" s="81"/>
      <c r="D350" s="91"/>
    </row>
    <row r="351" spans="1:4" ht="14.25" hidden="1">
      <c r="A351" s="81"/>
      <c r="B351" s="91"/>
      <c r="C351" s="81"/>
      <c r="D351" s="91"/>
    </row>
    <row r="352" spans="1:4" ht="14.25" hidden="1">
      <c r="A352" s="81"/>
      <c r="B352" s="91"/>
      <c r="C352" s="81"/>
      <c r="D352" s="91"/>
    </row>
    <row r="353" spans="1:4" ht="14.25" hidden="1">
      <c r="A353" s="81"/>
      <c r="B353" s="91"/>
      <c r="C353" s="81"/>
      <c r="D353" s="91"/>
    </row>
    <row r="354" spans="1:4" ht="14.25" hidden="1">
      <c r="A354" s="81"/>
      <c r="B354" s="91"/>
      <c r="C354" s="81"/>
      <c r="D354" s="91"/>
    </row>
    <row r="355" spans="1:4" ht="14.25" hidden="1">
      <c r="A355" s="81"/>
      <c r="B355" s="91"/>
      <c r="C355" s="81"/>
      <c r="D355" s="91"/>
    </row>
    <row r="356" spans="1:4" ht="14.25" hidden="1">
      <c r="A356" s="81"/>
      <c r="B356" s="91"/>
      <c r="C356" s="81"/>
      <c r="D356" s="91"/>
    </row>
    <row r="357" spans="1:4" ht="14.25" hidden="1">
      <c r="A357" s="81"/>
      <c r="B357" s="91"/>
      <c r="C357" s="81"/>
      <c r="D357" s="91"/>
    </row>
    <row r="358" spans="1:4" ht="14.25" hidden="1">
      <c r="A358" s="81"/>
      <c r="B358" s="91"/>
      <c r="C358" s="81"/>
      <c r="D358" s="91"/>
    </row>
    <row r="359" spans="1:4" ht="14.25" hidden="1">
      <c r="A359" s="81"/>
      <c r="B359" s="91"/>
      <c r="C359" s="81"/>
      <c r="D359" s="91"/>
    </row>
    <row r="360" spans="1:4" ht="14.25" hidden="1">
      <c r="A360" s="81"/>
      <c r="B360" s="91"/>
      <c r="C360" s="81"/>
      <c r="D360" s="91"/>
    </row>
    <row r="361" spans="1:4" ht="14.25" hidden="1">
      <c r="A361" s="81"/>
      <c r="B361" s="91"/>
      <c r="C361" s="81"/>
      <c r="D361" s="91"/>
    </row>
    <row r="362" spans="1:4" ht="14.25" hidden="1">
      <c r="A362" s="81"/>
      <c r="B362" s="91"/>
      <c r="C362" s="81"/>
      <c r="D362" s="91"/>
    </row>
    <row r="363" spans="1:4" ht="14.25" hidden="1">
      <c r="A363" s="81"/>
      <c r="B363" s="91"/>
      <c r="C363" s="81"/>
      <c r="D363" s="91"/>
    </row>
    <row r="364" spans="1:4" ht="14.25" hidden="1">
      <c r="A364" s="81"/>
      <c r="B364" s="91"/>
      <c r="C364" s="81"/>
      <c r="D364" s="91"/>
    </row>
    <row r="365" spans="1:4" ht="14.25" hidden="1">
      <c r="A365" s="81"/>
      <c r="B365" s="91"/>
      <c r="C365" s="81"/>
      <c r="D365" s="91"/>
    </row>
    <row r="366" spans="1:4" ht="14.25" hidden="1">
      <c r="A366" s="81"/>
      <c r="B366" s="91"/>
      <c r="C366" s="81"/>
      <c r="D366" s="91"/>
    </row>
    <row r="367" spans="1:4" ht="14.25" hidden="1">
      <c r="A367" s="81"/>
      <c r="B367" s="91"/>
      <c r="C367" s="81"/>
      <c r="D367" s="91"/>
    </row>
    <row r="368" spans="1:4" ht="14.25" hidden="1">
      <c r="A368" s="81"/>
      <c r="B368" s="91"/>
      <c r="C368" s="81"/>
      <c r="D368" s="91"/>
    </row>
    <row r="369" spans="1:4" ht="14.25" hidden="1">
      <c r="A369" s="81"/>
      <c r="B369" s="91"/>
      <c r="C369" s="81"/>
      <c r="D369" s="91"/>
    </row>
    <row r="370" spans="1:4" ht="14.25" hidden="1">
      <c r="A370" s="81"/>
      <c r="B370" s="91"/>
      <c r="C370" s="81"/>
      <c r="D370" s="91"/>
    </row>
    <row r="371" spans="1:4" ht="14.25" hidden="1">
      <c r="A371" s="81"/>
      <c r="B371" s="91"/>
      <c r="C371" s="81"/>
      <c r="D371" s="91"/>
    </row>
    <row r="372" spans="1:4" ht="14.25" hidden="1">
      <c r="A372" s="81"/>
      <c r="B372" s="91"/>
      <c r="C372" s="81"/>
      <c r="D372" s="91"/>
    </row>
    <row r="373" spans="1:4" ht="14.25" hidden="1">
      <c r="A373" s="81"/>
      <c r="B373" s="91"/>
      <c r="C373" s="81"/>
      <c r="D373" s="91"/>
    </row>
    <row r="374" spans="1:4" ht="14.25" hidden="1">
      <c r="A374" s="81"/>
      <c r="B374" s="91"/>
      <c r="C374" s="81"/>
      <c r="D374" s="91"/>
    </row>
    <row r="375" spans="1:4" ht="14.25" hidden="1">
      <c r="A375" s="81"/>
      <c r="B375" s="91"/>
      <c r="C375" s="81"/>
      <c r="D375" s="91"/>
    </row>
    <row r="376" ht="14.25" hidden="1"/>
  </sheetData>
  <mergeCells count="18">
    <mergeCell ref="A13:A50"/>
    <mergeCell ref="A58:A84"/>
    <mergeCell ref="A255:A256"/>
    <mergeCell ref="A87:A133"/>
    <mergeCell ref="A136:A252"/>
    <mergeCell ref="A1:AA1"/>
    <mergeCell ref="A2:AA2"/>
    <mergeCell ref="F4:K4"/>
    <mergeCell ref="M4:T4"/>
    <mergeCell ref="V4:AA4"/>
    <mergeCell ref="V5:X5"/>
    <mergeCell ref="Y5:AA5"/>
    <mergeCell ref="A8:A9"/>
    <mergeCell ref="Q5:T5"/>
    <mergeCell ref="A4:C6"/>
    <mergeCell ref="F5:H5"/>
    <mergeCell ref="I5:K5"/>
    <mergeCell ref="M5:P5"/>
  </mergeCells>
  <conditionalFormatting sqref="X8:X261 K9:K261 P8:P261 H9:H261 T8:T261 AA8:AA261">
    <cfRule type="cellIs" priority="1" dxfId="0" operator="greaterThan" stopIfTrue="1">
      <formula>0</formula>
    </cfRule>
    <cfRule type="cellIs" priority="2" dxfId="1" operator="equal" stopIfTrue="1">
      <formula>0</formula>
    </cfRule>
    <cfRule type="cellIs" priority="3" dxfId="2" operator="lessThan" stopIfTrue="1">
      <formula>0</formula>
    </cfRule>
  </conditionalFormatting>
  <conditionalFormatting sqref="H8 K8">
    <cfRule type="cellIs" priority="4" dxfId="3" operator="greaterThan" stopIfTrue="1">
      <formula>0</formula>
    </cfRule>
    <cfRule type="cellIs" priority="5" dxfId="0" operator="equal" stopIfTrue="1">
      <formula>0</formula>
    </cfRule>
    <cfRule type="cellIs" priority="6" dxfId="2" operator="lessThan" stopIfTrue="1">
      <formula>0</formula>
    </cfRule>
  </conditionalFormatting>
  <printOptions horizontalCentered="1" verticalCentered="1"/>
  <pageMargins left="0.14" right="0.09" top="0.18" bottom="0.18" header="0.18" footer="0.18"/>
  <pageSetup fitToHeight="2" horizontalDpi="600" verticalDpi="600" orientation="portrait" paperSize="9" scale="40" r:id="rId1"/>
  <headerFooter alignWithMargins="0">
    <oddFooter>&amp;L&amp;"Arial,Normal"DC / DSM / DPPC / Sce Prévisions et Statistiques&amp;R&amp;"Arial,Normal"Page &amp;P - &amp;D</oddFooter>
  </headerFooter>
  <rowBreaks count="1" manualBreakCount="1">
    <brk id="135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V130"/>
  <sheetViews>
    <sheetView workbookViewId="0" topLeftCell="A1">
      <selection activeCell="B3" sqref="B3"/>
    </sheetView>
  </sheetViews>
  <sheetFormatPr defaultColWidth="12" defaultRowHeight="12.75"/>
  <cols>
    <col min="1" max="1" width="2.5" style="343" customWidth="1"/>
    <col min="2" max="2" width="30.5" style="343" bestFit="1" customWidth="1"/>
    <col min="3" max="3" width="14.5" style="447" customWidth="1"/>
    <col min="4" max="4" width="11.83203125" style="447" hidden="1" customWidth="1"/>
    <col min="5" max="5" width="13.33203125" style="447" customWidth="1"/>
    <col min="6" max="6" width="10.66015625" style="447" hidden="1" customWidth="1"/>
    <col min="7" max="8" width="10.33203125" style="447" customWidth="1"/>
    <col min="9" max="9" width="13.33203125" style="447" customWidth="1"/>
    <col min="10" max="10" width="10.66015625" style="447" hidden="1" customWidth="1"/>
    <col min="11" max="11" width="12.33203125" style="447" customWidth="1"/>
    <col min="12" max="12" width="9.5" style="447" hidden="1" customWidth="1"/>
    <col min="13" max="14" width="10.33203125" style="447" customWidth="1"/>
    <col min="15" max="15" width="8.83203125" style="447" customWidth="1"/>
    <col min="16" max="16" width="7.33203125" style="447" hidden="1" customWidth="1"/>
    <col min="17" max="17" width="12.66015625" style="447" customWidth="1"/>
    <col min="18" max="18" width="8.16015625" style="447" hidden="1" customWidth="1"/>
    <col min="19" max="20" width="10.33203125" style="447" customWidth="1"/>
    <col min="21" max="21" width="2.5" style="420" customWidth="1"/>
    <col min="22" max="22" width="3.16015625" style="343" bestFit="1" customWidth="1"/>
    <col min="23" max="16384" width="13.33203125" style="343" customWidth="1"/>
  </cols>
  <sheetData>
    <row r="1" spans="1:22" ht="30">
      <c r="A1" s="339"/>
      <c r="B1" s="340" t="s">
        <v>479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1"/>
      <c r="V1" s="342"/>
    </row>
    <row r="2" spans="1:22" ht="12.75">
      <c r="A2" s="344"/>
      <c r="B2" s="342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6"/>
      <c r="V2" s="342"/>
    </row>
    <row r="3" spans="1:22" ht="12.75">
      <c r="A3" s="344"/>
      <c r="B3" s="342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6"/>
      <c r="V3" s="342"/>
    </row>
    <row r="4" spans="1:22" ht="15.75">
      <c r="A4" s="344"/>
      <c r="B4" s="342"/>
      <c r="C4" s="347" t="s">
        <v>1</v>
      </c>
      <c r="D4" s="348"/>
      <c r="E4" s="348"/>
      <c r="F4" s="348"/>
      <c r="G4" s="348"/>
      <c r="H4" s="349"/>
      <c r="I4" s="347" t="s">
        <v>480</v>
      </c>
      <c r="J4" s="348"/>
      <c r="K4" s="348"/>
      <c r="L4" s="348"/>
      <c r="M4" s="348"/>
      <c r="N4" s="349"/>
      <c r="O4" s="347" t="s">
        <v>481</v>
      </c>
      <c r="P4" s="348"/>
      <c r="Q4" s="348"/>
      <c r="R4" s="348"/>
      <c r="S4" s="348"/>
      <c r="T4" s="349"/>
      <c r="U4" s="350"/>
      <c r="V4" s="342"/>
    </row>
    <row r="5" spans="1:22" ht="25.5">
      <c r="A5" s="344"/>
      <c r="B5" s="351" t="s">
        <v>482</v>
      </c>
      <c r="C5" s="352" t="s">
        <v>483</v>
      </c>
      <c r="D5" s="353" t="s">
        <v>484</v>
      </c>
      <c r="E5" s="354" t="s">
        <v>485</v>
      </c>
      <c r="F5" s="354" t="s">
        <v>486</v>
      </c>
      <c r="G5" s="353" t="s">
        <v>487</v>
      </c>
      <c r="H5" s="355" t="s">
        <v>488</v>
      </c>
      <c r="I5" s="353" t="s">
        <v>483</v>
      </c>
      <c r="J5" s="353" t="s">
        <v>484</v>
      </c>
      <c r="K5" s="354" t="s">
        <v>485</v>
      </c>
      <c r="L5" s="354" t="s">
        <v>486</v>
      </c>
      <c r="M5" s="353" t="s">
        <v>487</v>
      </c>
      <c r="N5" s="355" t="s">
        <v>488</v>
      </c>
      <c r="O5" s="353" t="s">
        <v>483</v>
      </c>
      <c r="P5" s="353" t="s">
        <v>484</v>
      </c>
      <c r="Q5" s="354" t="s">
        <v>485</v>
      </c>
      <c r="R5" s="354" t="s">
        <v>486</v>
      </c>
      <c r="S5" s="353" t="s">
        <v>489</v>
      </c>
      <c r="T5" s="355" t="s">
        <v>490</v>
      </c>
      <c r="U5" s="356"/>
      <c r="V5" s="342"/>
    </row>
    <row r="6" spans="1:22" ht="12.75">
      <c r="A6" s="344"/>
      <c r="B6" s="342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6"/>
      <c r="V6" s="342"/>
    </row>
    <row r="7" spans="1:22" ht="12.75">
      <c r="A7" s="344"/>
      <c r="B7" s="357" t="s">
        <v>491</v>
      </c>
      <c r="C7" s="358">
        <v>28370060</v>
      </c>
      <c r="D7" s="359">
        <v>27461787</v>
      </c>
      <c r="E7" s="359">
        <v>5967446.000000001</v>
      </c>
      <c r="F7" s="359">
        <v>5700815.000000001</v>
      </c>
      <c r="G7" s="360">
        <v>0.03307406761257026</v>
      </c>
      <c r="H7" s="361">
        <v>0.04677068103420301</v>
      </c>
      <c r="I7" s="362">
        <v>879396</v>
      </c>
      <c r="J7" s="362">
        <v>922200</v>
      </c>
      <c r="K7" s="362">
        <v>179515</v>
      </c>
      <c r="L7" s="362">
        <v>190688</v>
      </c>
      <c r="M7" s="363">
        <v>-0.04641509433962265</v>
      </c>
      <c r="N7" s="364">
        <v>-0.058593094478939456</v>
      </c>
      <c r="O7" s="365">
        <v>0.03099732605429809</v>
      </c>
      <c r="P7" s="363">
        <v>0.0335812086809937</v>
      </c>
      <c r="Q7" s="363">
        <v>0.030082383652906112</v>
      </c>
      <c r="R7" s="363">
        <v>0.03344925243145058</v>
      </c>
      <c r="S7" s="366">
        <v>-0.2583882626695611</v>
      </c>
      <c r="T7" s="367">
        <v>-0.33668687785444706</v>
      </c>
      <c r="U7" s="368"/>
      <c r="V7" s="342"/>
    </row>
    <row r="8" spans="1:22" s="384" customFormat="1" ht="12.75">
      <c r="A8" s="369"/>
      <c r="B8" s="370" t="s">
        <v>492</v>
      </c>
      <c r="C8" s="371"/>
      <c r="D8" s="372"/>
      <c r="E8" s="372"/>
      <c r="F8" s="372"/>
      <c r="G8" s="373"/>
      <c r="H8" s="374"/>
      <c r="I8" s="375">
        <v>887742</v>
      </c>
      <c r="J8" s="375">
        <v>931644</v>
      </c>
      <c r="K8" s="375">
        <v>182616</v>
      </c>
      <c r="L8" s="375">
        <v>193996</v>
      </c>
      <c r="M8" s="376">
        <v>-0.04712315004443757</v>
      </c>
      <c r="N8" s="377">
        <v>-0.05866100331965607</v>
      </c>
      <c r="O8" s="378" t="s">
        <v>493</v>
      </c>
      <c r="P8" s="379" t="s">
        <v>493</v>
      </c>
      <c r="Q8" s="379" t="s">
        <v>493</v>
      </c>
      <c r="R8" s="379" t="s">
        <v>493</v>
      </c>
      <c r="S8" s="380" t="s">
        <v>493</v>
      </c>
      <c r="T8" s="381" t="s">
        <v>493</v>
      </c>
      <c r="U8" s="382"/>
      <c r="V8" s="383"/>
    </row>
    <row r="9" spans="1:22" s="384" customFormat="1" ht="12.75">
      <c r="A9" s="369"/>
      <c r="B9" s="385" t="s">
        <v>494</v>
      </c>
      <c r="C9" s="371"/>
      <c r="D9" s="372"/>
      <c r="E9" s="372"/>
      <c r="F9" s="372"/>
      <c r="G9" s="373"/>
      <c r="H9" s="374"/>
      <c r="I9" s="386">
        <v>88352</v>
      </c>
      <c r="J9" s="386">
        <v>83343</v>
      </c>
      <c r="K9" s="386">
        <v>24720</v>
      </c>
      <c r="L9" s="386">
        <v>19999</v>
      </c>
      <c r="M9" s="387">
        <v>0.060101028280719504</v>
      </c>
      <c r="N9" s="388">
        <v>0.23606180309015445</v>
      </c>
      <c r="O9" s="389">
        <v>0.003114269056886027</v>
      </c>
      <c r="P9" s="387">
        <v>0.0030348716927998897</v>
      </c>
      <c r="Q9" s="387">
        <v>0.004142475692281085</v>
      </c>
      <c r="R9" s="387">
        <v>0.00350809489520358</v>
      </c>
      <c r="S9" s="390">
        <v>0.007939736408613726</v>
      </c>
      <c r="T9" s="391">
        <v>0.06343807970775055</v>
      </c>
      <c r="U9" s="382"/>
      <c r="V9" s="383"/>
    </row>
    <row r="10" spans="1:22" s="384" customFormat="1" ht="12.75">
      <c r="A10" s="369"/>
      <c r="B10" s="370" t="s">
        <v>495</v>
      </c>
      <c r="C10" s="371"/>
      <c r="D10" s="372"/>
      <c r="E10" s="372"/>
      <c r="F10" s="372"/>
      <c r="G10" s="373"/>
      <c r="H10" s="374"/>
      <c r="I10" s="375">
        <v>88361</v>
      </c>
      <c r="J10" s="375">
        <v>83374</v>
      </c>
      <c r="K10" s="375">
        <v>24721</v>
      </c>
      <c r="L10" s="375">
        <v>20003</v>
      </c>
      <c r="M10" s="376">
        <v>0.05981481037253822</v>
      </c>
      <c r="N10" s="377">
        <v>0.23586462030695388</v>
      </c>
      <c r="O10" s="392" t="s">
        <v>493</v>
      </c>
      <c r="P10" s="376" t="s">
        <v>493</v>
      </c>
      <c r="Q10" s="376" t="s">
        <v>493</v>
      </c>
      <c r="R10" s="376" t="s">
        <v>493</v>
      </c>
      <c r="S10" s="393" t="s">
        <v>493</v>
      </c>
      <c r="T10" s="394" t="s">
        <v>493</v>
      </c>
      <c r="U10" s="382"/>
      <c r="V10" s="383"/>
    </row>
    <row r="11" spans="1:22" ht="12.75">
      <c r="A11" s="344"/>
      <c r="B11" s="395" t="s">
        <v>496</v>
      </c>
      <c r="C11" s="371"/>
      <c r="D11" s="372"/>
      <c r="E11" s="372"/>
      <c r="F11" s="372"/>
      <c r="G11" s="373"/>
      <c r="H11" s="374"/>
      <c r="I11" s="396">
        <v>48600</v>
      </c>
      <c r="J11" s="396">
        <v>49075</v>
      </c>
      <c r="K11" s="396">
        <v>9590</v>
      </c>
      <c r="L11" s="396">
        <v>9703</v>
      </c>
      <c r="M11" s="397">
        <v>-0.009679062659195159</v>
      </c>
      <c r="N11" s="398">
        <v>-0.01164588271668554</v>
      </c>
      <c r="O11" s="399">
        <v>0.0017130735712226198</v>
      </c>
      <c r="P11" s="397">
        <v>0.0017870286445670852</v>
      </c>
      <c r="Q11" s="397">
        <v>0.0016070526654116347</v>
      </c>
      <c r="R11" s="397">
        <v>0.0017020373402750306</v>
      </c>
      <c r="S11" s="400">
        <v>-0.007395507334446538</v>
      </c>
      <c r="T11" s="401">
        <v>-0.009498467486339585</v>
      </c>
      <c r="U11" s="368"/>
      <c r="V11" s="342"/>
    </row>
    <row r="12" spans="1:22" ht="12.75">
      <c r="A12" s="344"/>
      <c r="B12" s="395" t="s">
        <v>497</v>
      </c>
      <c r="C12" s="371"/>
      <c r="D12" s="372"/>
      <c r="E12" s="372"/>
      <c r="F12" s="372"/>
      <c r="G12" s="373"/>
      <c r="H12" s="374"/>
      <c r="I12" s="396">
        <v>1016348</v>
      </c>
      <c r="J12" s="396">
        <v>1054618</v>
      </c>
      <c r="K12" s="396">
        <v>213825</v>
      </c>
      <c r="L12" s="396">
        <v>220390</v>
      </c>
      <c r="M12" s="397">
        <v>-0.036288020875805294</v>
      </c>
      <c r="N12" s="398">
        <v>-0.02978810290848044</v>
      </c>
      <c r="O12" s="399">
        <v>0.03582466868240673</v>
      </c>
      <c r="P12" s="397">
        <v>0.03840310901836068</v>
      </c>
      <c r="Q12" s="397">
        <v>0.035831912010598835</v>
      </c>
      <c r="R12" s="397">
        <v>0.0386593846669292</v>
      </c>
      <c r="S12" s="400">
        <v>-0.25784403359539465</v>
      </c>
      <c r="T12" s="401">
        <v>-0.28274726563303626</v>
      </c>
      <c r="U12" s="368"/>
      <c r="V12" s="342"/>
    </row>
    <row r="13" spans="1:22" s="384" customFormat="1" ht="12.75">
      <c r="A13" s="369"/>
      <c r="B13" s="402" t="s">
        <v>498</v>
      </c>
      <c r="C13" s="403"/>
      <c r="D13" s="404"/>
      <c r="E13" s="404"/>
      <c r="F13" s="404"/>
      <c r="G13" s="405"/>
      <c r="H13" s="406"/>
      <c r="I13" s="407">
        <v>1024703</v>
      </c>
      <c r="J13" s="407">
        <v>1064093</v>
      </c>
      <c r="K13" s="407">
        <v>216927</v>
      </c>
      <c r="L13" s="407">
        <v>223702</v>
      </c>
      <c r="M13" s="408">
        <v>-0.03701744114471195</v>
      </c>
      <c r="N13" s="409">
        <v>-0.030285826680137018</v>
      </c>
      <c r="O13" s="410" t="s">
        <v>493</v>
      </c>
      <c r="P13" s="408" t="s">
        <v>493</v>
      </c>
      <c r="Q13" s="408" t="s">
        <v>493</v>
      </c>
      <c r="R13" s="408" t="s">
        <v>493</v>
      </c>
      <c r="S13" s="411" t="s">
        <v>493</v>
      </c>
      <c r="T13" s="412" t="s">
        <v>493</v>
      </c>
      <c r="U13" s="382"/>
      <c r="V13" s="383"/>
    </row>
    <row r="14" spans="1:21" ht="12.75">
      <c r="A14" s="344"/>
      <c r="B14" s="342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6"/>
    </row>
    <row r="15" spans="1:21" ht="12.75">
      <c r="A15" s="344"/>
      <c r="B15" s="342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6"/>
    </row>
    <row r="16" spans="1:21" ht="15.75">
      <c r="A16" s="344"/>
      <c r="B16" s="342"/>
      <c r="C16" s="413" t="s">
        <v>1</v>
      </c>
      <c r="D16" s="414"/>
      <c r="E16" s="414"/>
      <c r="F16" s="414"/>
      <c r="G16" s="414"/>
      <c r="H16" s="415"/>
      <c r="I16" s="414"/>
      <c r="J16" s="414"/>
      <c r="K16" s="414"/>
      <c r="L16" s="414"/>
      <c r="M16" s="414"/>
      <c r="N16" s="415"/>
      <c r="O16" s="413" t="s">
        <v>481</v>
      </c>
      <c r="P16" s="414"/>
      <c r="Q16" s="414"/>
      <c r="R16" s="414"/>
      <c r="S16" s="414"/>
      <c r="T16" s="415"/>
      <c r="U16" s="346"/>
    </row>
    <row r="17" spans="1:21" ht="25.5">
      <c r="A17" s="344"/>
      <c r="B17" s="351" t="s">
        <v>499</v>
      </c>
      <c r="C17" s="352" t="s">
        <v>483</v>
      </c>
      <c r="D17" s="353" t="s">
        <v>484</v>
      </c>
      <c r="E17" s="354" t="s">
        <v>485</v>
      </c>
      <c r="F17" s="354" t="s">
        <v>486</v>
      </c>
      <c r="G17" s="353" t="s">
        <v>487</v>
      </c>
      <c r="H17" s="355" t="s">
        <v>488</v>
      </c>
      <c r="I17" s="353" t="s">
        <v>483</v>
      </c>
      <c r="J17" s="353" t="s">
        <v>484</v>
      </c>
      <c r="K17" s="354" t="s">
        <v>485</v>
      </c>
      <c r="L17" s="354" t="s">
        <v>486</v>
      </c>
      <c r="M17" s="353" t="s">
        <v>487</v>
      </c>
      <c r="N17" s="355" t="s">
        <v>488</v>
      </c>
      <c r="O17" s="353" t="s">
        <v>483</v>
      </c>
      <c r="P17" s="353" t="s">
        <v>484</v>
      </c>
      <c r="Q17" s="354" t="s">
        <v>485</v>
      </c>
      <c r="R17" s="354" t="s">
        <v>486</v>
      </c>
      <c r="S17" s="353" t="s">
        <v>489</v>
      </c>
      <c r="T17" s="355" t="s">
        <v>490</v>
      </c>
      <c r="U17" s="346"/>
    </row>
    <row r="18" spans="1:21" ht="12.75">
      <c r="A18" s="344"/>
      <c r="B18" s="342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6"/>
    </row>
    <row r="19" spans="1:22" ht="12.75">
      <c r="A19" s="344"/>
      <c r="B19" s="357" t="s">
        <v>491</v>
      </c>
      <c r="C19" s="358">
        <v>20522792.000000004</v>
      </c>
      <c r="D19" s="359">
        <v>19739045</v>
      </c>
      <c r="E19" s="359">
        <v>4308755</v>
      </c>
      <c r="F19" s="359">
        <v>4120509</v>
      </c>
      <c r="G19" s="360">
        <v>0.03970541634613034</v>
      </c>
      <c r="H19" s="361">
        <v>0.04568513258920204</v>
      </c>
      <c r="I19" s="362">
        <v>716615</v>
      </c>
      <c r="J19" s="362">
        <v>761369</v>
      </c>
      <c r="K19" s="362">
        <v>146768</v>
      </c>
      <c r="L19" s="362">
        <v>158629</v>
      </c>
      <c r="M19" s="363">
        <v>-0.05878095903563185</v>
      </c>
      <c r="N19" s="364">
        <v>-0.07477195216511479</v>
      </c>
      <c r="O19" s="365">
        <v>0.034918007257492056</v>
      </c>
      <c r="P19" s="363">
        <v>0.03857172421462132</v>
      </c>
      <c r="Q19" s="363">
        <v>0.03406273970091128</v>
      </c>
      <c r="R19" s="363">
        <v>0.0384974283516915</v>
      </c>
      <c r="S19" s="366">
        <v>-0.3653716957129266</v>
      </c>
      <c r="T19" s="367">
        <v>-0.4434688650780221</v>
      </c>
      <c r="U19" s="368"/>
      <c r="V19" s="342"/>
    </row>
    <row r="20" spans="1:22" s="384" customFormat="1" ht="12.75">
      <c r="A20" s="369"/>
      <c r="B20" s="370" t="s">
        <v>492</v>
      </c>
      <c r="C20" s="371"/>
      <c r="D20" s="372"/>
      <c r="E20" s="372"/>
      <c r="F20" s="372"/>
      <c r="G20" s="373"/>
      <c r="H20" s="374"/>
      <c r="I20" s="375">
        <v>724550</v>
      </c>
      <c r="J20" s="375">
        <v>770367</v>
      </c>
      <c r="K20" s="375">
        <v>149712</v>
      </c>
      <c r="L20" s="375">
        <v>161904</v>
      </c>
      <c r="M20" s="376">
        <v>-0.05947425058446165</v>
      </c>
      <c r="N20" s="377">
        <v>-0.07530388378298247</v>
      </c>
      <c r="O20" s="378" t="s">
        <v>493</v>
      </c>
      <c r="P20" s="379" t="s">
        <v>493</v>
      </c>
      <c r="Q20" s="379" t="s">
        <v>493</v>
      </c>
      <c r="R20" s="379" t="s">
        <v>493</v>
      </c>
      <c r="S20" s="380" t="s">
        <v>493</v>
      </c>
      <c r="T20" s="381" t="s">
        <v>493</v>
      </c>
      <c r="U20" s="382"/>
      <c r="V20" s="383"/>
    </row>
    <row r="21" spans="1:22" ht="12.75">
      <c r="A21" s="344"/>
      <c r="B21" s="395" t="s">
        <v>494</v>
      </c>
      <c r="C21" s="371"/>
      <c r="D21" s="372"/>
      <c r="E21" s="372"/>
      <c r="F21" s="372"/>
      <c r="G21" s="373"/>
      <c r="H21" s="374"/>
      <c r="I21" s="386">
        <v>84146</v>
      </c>
      <c r="J21" s="386">
        <v>77723</v>
      </c>
      <c r="K21" s="386">
        <v>23490</v>
      </c>
      <c r="L21" s="386">
        <v>18839</v>
      </c>
      <c r="M21" s="397">
        <v>0.08263963048261136</v>
      </c>
      <c r="N21" s="398">
        <v>0.24688146929242527</v>
      </c>
      <c r="O21" s="389">
        <v>0.004100124388533489</v>
      </c>
      <c r="P21" s="387">
        <v>0.0039375258529478</v>
      </c>
      <c r="Q21" s="387">
        <v>0.005451690801635275</v>
      </c>
      <c r="R21" s="387">
        <v>0.004572007972801419</v>
      </c>
      <c r="S21" s="390">
        <v>0.016259853558568942</v>
      </c>
      <c r="T21" s="391">
        <v>0.08796828288338562</v>
      </c>
      <c r="U21" s="368"/>
      <c r="V21" s="342"/>
    </row>
    <row r="22" spans="1:22" ht="12.75">
      <c r="A22" s="344"/>
      <c r="B22" s="370" t="s">
        <v>495</v>
      </c>
      <c r="C22" s="371"/>
      <c r="D22" s="372"/>
      <c r="E22" s="372"/>
      <c r="F22" s="372"/>
      <c r="G22" s="373"/>
      <c r="H22" s="374"/>
      <c r="I22" s="375">
        <v>84155</v>
      </c>
      <c r="J22" s="375">
        <v>77754</v>
      </c>
      <c r="K22" s="375">
        <v>23491</v>
      </c>
      <c r="L22" s="375">
        <v>18843</v>
      </c>
      <c r="M22" s="376">
        <v>0.08232373897162848</v>
      </c>
      <c r="N22" s="377">
        <v>0.2466698508730032</v>
      </c>
      <c r="O22" s="392" t="s">
        <v>493</v>
      </c>
      <c r="P22" s="376" t="s">
        <v>493</v>
      </c>
      <c r="Q22" s="376" t="s">
        <v>493</v>
      </c>
      <c r="R22" s="376" t="s">
        <v>493</v>
      </c>
      <c r="S22" s="393" t="s">
        <v>493</v>
      </c>
      <c r="T22" s="394" t="s">
        <v>493</v>
      </c>
      <c r="U22" s="368"/>
      <c r="V22" s="342"/>
    </row>
    <row r="23" spans="1:22" ht="12.75">
      <c r="A23" s="344"/>
      <c r="B23" s="395" t="s">
        <v>496</v>
      </c>
      <c r="C23" s="371"/>
      <c r="D23" s="372"/>
      <c r="E23" s="372"/>
      <c r="F23" s="372"/>
      <c r="G23" s="373"/>
      <c r="H23" s="374"/>
      <c r="I23" s="396">
        <v>48600</v>
      </c>
      <c r="J23" s="396">
        <v>49075</v>
      </c>
      <c r="K23" s="396">
        <v>9590</v>
      </c>
      <c r="L23" s="396">
        <v>9703</v>
      </c>
      <c r="M23" s="397">
        <v>-0.009679062659195159</v>
      </c>
      <c r="N23" s="398">
        <v>-0.01164588271668554</v>
      </c>
      <c r="O23" s="399">
        <v>0.0023680988434712</v>
      </c>
      <c r="P23" s="397">
        <v>0.0024861891748055695</v>
      </c>
      <c r="Q23" s="397">
        <v>0.00222570092753011</v>
      </c>
      <c r="R23" s="397">
        <v>0.0023548061659372666</v>
      </c>
      <c r="S23" s="400">
        <v>-0.011809033133436961</v>
      </c>
      <c r="T23" s="401">
        <v>-0.012910523840715645</v>
      </c>
      <c r="U23" s="368"/>
      <c r="V23" s="342"/>
    </row>
    <row r="24" spans="1:22" ht="12.75">
      <c r="A24" s="344"/>
      <c r="B24" s="395" t="s">
        <v>497</v>
      </c>
      <c r="C24" s="371"/>
      <c r="D24" s="372"/>
      <c r="E24" s="372"/>
      <c r="F24" s="372"/>
      <c r="G24" s="373"/>
      <c r="H24" s="374"/>
      <c r="I24" s="396">
        <v>849361</v>
      </c>
      <c r="J24" s="396">
        <v>888167</v>
      </c>
      <c r="K24" s="396">
        <v>179848</v>
      </c>
      <c r="L24" s="396">
        <v>187171</v>
      </c>
      <c r="M24" s="397">
        <v>-0.04369223355517604</v>
      </c>
      <c r="N24" s="398">
        <v>-0.03912465072046423</v>
      </c>
      <c r="O24" s="399">
        <v>0.041386230489496745</v>
      </c>
      <c r="P24" s="397">
        <v>0.044995439242374695</v>
      </c>
      <c r="Q24" s="397">
        <v>0.04174013143007667</v>
      </c>
      <c r="R24" s="397">
        <v>0.045424242490430186</v>
      </c>
      <c r="S24" s="400">
        <v>-0.36092087528779504</v>
      </c>
      <c r="T24" s="401">
        <v>-0.36841110603535177</v>
      </c>
      <c r="U24" s="368"/>
      <c r="V24" s="342"/>
    </row>
    <row r="25" spans="1:22" s="384" customFormat="1" ht="12.75">
      <c r="A25" s="369"/>
      <c r="B25" s="402" t="s">
        <v>498</v>
      </c>
      <c r="C25" s="403"/>
      <c r="D25" s="404"/>
      <c r="E25" s="404"/>
      <c r="F25" s="404"/>
      <c r="G25" s="405"/>
      <c r="H25" s="406"/>
      <c r="I25" s="407">
        <v>857305</v>
      </c>
      <c r="J25" s="407">
        <v>897196</v>
      </c>
      <c r="K25" s="407">
        <v>182793</v>
      </c>
      <c r="L25" s="407">
        <v>190450</v>
      </c>
      <c r="M25" s="408">
        <v>-0.04446185671804159</v>
      </c>
      <c r="N25" s="409">
        <v>-0.040204778156996634</v>
      </c>
      <c r="O25" s="410" t="s">
        <v>493</v>
      </c>
      <c r="P25" s="408" t="s">
        <v>493</v>
      </c>
      <c r="Q25" s="408" t="s">
        <v>493</v>
      </c>
      <c r="R25" s="408" t="s">
        <v>493</v>
      </c>
      <c r="S25" s="411" t="s">
        <v>493</v>
      </c>
      <c r="T25" s="412" t="s">
        <v>493</v>
      </c>
      <c r="U25" s="382"/>
      <c r="V25" s="383"/>
    </row>
    <row r="26" spans="1:21" ht="12.75">
      <c r="A26" s="344"/>
      <c r="B26" s="342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6"/>
    </row>
    <row r="27" spans="1:21" ht="12.75">
      <c r="A27" s="344"/>
      <c r="B27" s="342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6"/>
    </row>
    <row r="28" spans="1:21" ht="15.75">
      <c r="A28" s="344"/>
      <c r="B28" s="342"/>
      <c r="C28" s="413" t="s">
        <v>1</v>
      </c>
      <c r="D28" s="414"/>
      <c r="E28" s="414"/>
      <c r="F28" s="414"/>
      <c r="G28" s="414"/>
      <c r="H28" s="415"/>
      <c r="I28" s="414"/>
      <c r="J28" s="414"/>
      <c r="K28" s="414"/>
      <c r="L28" s="414"/>
      <c r="M28" s="414"/>
      <c r="N28" s="415"/>
      <c r="O28" s="413" t="s">
        <v>481</v>
      </c>
      <c r="P28" s="414"/>
      <c r="Q28" s="414"/>
      <c r="R28" s="414"/>
      <c r="S28" s="414"/>
      <c r="T28" s="415"/>
      <c r="U28" s="346"/>
    </row>
    <row r="29" spans="1:21" ht="25.5">
      <c r="A29" s="344"/>
      <c r="B29" s="351" t="s">
        <v>500</v>
      </c>
      <c r="C29" s="352" t="s">
        <v>483</v>
      </c>
      <c r="D29" s="353" t="s">
        <v>484</v>
      </c>
      <c r="E29" s="354" t="s">
        <v>485</v>
      </c>
      <c r="F29" s="354" t="s">
        <v>486</v>
      </c>
      <c r="G29" s="353" t="s">
        <v>487</v>
      </c>
      <c r="H29" s="355" t="s">
        <v>488</v>
      </c>
      <c r="I29" s="353" t="s">
        <v>483</v>
      </c>
      <c r="J29" s="353" t="s">
        <v>484</v>
      </c>
      <c r="K29" s="354" t="s">
        <v>485</v>
      </c>
      <c r="L29" s="354" t="s">
        <v>486</v>
      </c>
      <c r="M29" s="353" t="s">
        <v>487</v>
      </c>
      <c r="N29" s="355" t="s">
        <v>488</v>
      </c>
      <c r="O29" s="353" t="s">
        <v>483</v>
      </c>
      <c r="P29" s="353" t="s">
        <v>484</v>
      </c>
      <c r="Q29" s="354" t="s">
        <v>485</v>
      </c>
      <c r="R29" s="354" t="s">
        <v>486</v>
      </c>
      <c r="S29" s="353" t="s">
        <v>489</v>
      </c>
      <c r="T29" s="355" t="s">
        <v>490</v>
      </c>
      <c r="U29" s="346"/>
    </row>
    <row r="30" spans="1:21" ht="12.75">
      <c r="A30" s="344"/>
      <c r="B30" s="342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6"/>
    </row>
    <row r="31" spans="1:22" ht="12.75">
      <c r="A31" s="344"/>
      <c r="B31" s="357" t="s">
        <v>491</v>
      </c>
      <c r="C31" s="358">
        <v>7847268</v>
      </c>
      <c r="D31" s="359">
        <v>7722742</v>
      </c>
      <c r="E31" s="359">
        <v>1658691</v>
      </c>
      <c r="F31" s="359">
        <v>1580306</v>
      </c>
      <c r="G31" s="360">
        <v>0.016124583729457687</v>
      </c>
      <c r="H31" s="361">
        <v>0.04960115319438141</v>
      </c>
      <c r="I31" s="362">
        <v>162781</v>
      </c>
      <c r="J31" s="362">
        <v>160831</v>
      </c>
      <c r="K31" s="362">
        <v>32747</v>
      </c>
      <c r="L31" s="362">
        <v>32059</v>
      </c>
      <c r="M31" s="363">
        <v>0.012124528231497678</v>
      </c>
      <c r="N31" s="364">
        <v>0.021460432327895518</v>
      </c>
      <c r="O31" s="365">
        <v>0.020743652440569124</v>
      </c>
      <c r="P31" s="363">
        <v>0.020825634211268484</v>
      </c>
      <c r="Q31" s="363">
        <v>0.019742676604623765</v>
      </c>
      <c r="R31" s="363">
        <v>0.02028657740969154</v>
      </c>
      <c r="S31" s="366">
        <v>-0.00819817706993603</v>
      </c>
      <c r="T31" s="367">
        <v>-0.05439008050677763</v>
      </c>
      <c r="U31" s="368"/>
      <c r="V31" s="342"/>
    </row>
    <row r="32" spans="1:22" s="384" customFormat="1" ht="12.75">
      <c r="A32" s="369"/>
      <c r="B32" s="370" t="s">
        <v>492</v>
      </c>
      <c r="C32" s="371"/>
      <c r="D32" s="372"/>
      <c r="E32" s="372"/>
      <c r="F32" s="372"/>
      <c r="G32" s="373"/>
      <c r="H32" s="374"/>
      <c r="I32" s="375">
        <v>163192</v>
      </c>
      <c r="J32" s="375">
        <v>161277</v>
      </c>
      <c r="K32" s="375">
        <v>32904</v>
      </c>
      <c r="L32" s="375">
        <v>32092</v>
      </c>
      <c r="M32" s="376">
        <v>0.011873980790813254</v>
      </c>
      <c r="N32" s="377">
        <v>0.025302256013959967</v>
      </c>
      <c r="O32" s="378" t="s">
        <v>493</v>
      </c>
      <c r="P32" s="379" t="s">
        <v>493</v>
      </c>
      <c r="Q32" s="379" t="s">
        <v>493</v>
      </c>
      <c r="R32" s="379" t="s">
        <v>493</v>
      </c>
      <c r="S32" s="380" t="s">
        <v>493</v>
      </c>
      <c r="T32" s="381" t="s">
        <v>493</v>
      </c>
      <c r="U32" s="382"/>
      <c r="V32" s="383"/>
    </row>
    <row r="33" spans="1:22" ht="12.75">
      <c r="A33" s="344"/>
      <c r="B33" s="395" t="s">
        <v>494</v>
      </c>
      <c r="C33" s="371"/>
      <c r="D33" s="372"/>
      <c r="E33" s="372"/>
      <c r="F33" s="372"/>
      <c r="G33" s="373"/>
      <c r="H33" s="374"/>
      <c r="I33" s="386">
        <v>4206</v>
      </c>
      <c r="J33" s="386">
        <v>5620</v>
      </c>
      <c r="K33" s="386">
        <v>1230</v>
      </c>
      <c r="L33" s="386">
        <v>1160</v>
      </c>
      <c r="M33" s="397">
        <v>-0.25160142348754444</v>
      </c>
      <c r="N33" s="398">
        <v>0.06034482758620685</v>
      </c>
      <c r="O33" s="389">
        <v>0.000535982713984026</v>
      </c>
      <c r="P33" s="387">
        <v>0.0007277208017566817</v>
      </c>
      <c r="Q33" s="387">
        <v>0.0007415486067025143</v>
      </c>
      <c r="R33" s="387">
        <v>0.0007340350539705601</v>
      </c>
      <c r="S33" s="390">
        <v>-0.01917380877726557</v>
      </c>
      <c r="T33" s="391">
        <v>0.0007513552731954181</v>
      </c>
      <c r="U33" s="368"/>
      <c r="V33" s="342"/>
    </row>
    <row r="34" spans="1:22" s="384" customFormat="1" ht="12.75">
      <c r="A34" s="369"/>
      <c r="B34" s="370" t="s">
        <v>501</v>
      </c>
      <c r="C34" s="371"/>
      <c r="D34" s="372"/>
      <c r="E34" s="372"/>
      <c r="F34" s="372"/>
      <c r="G34" s="373"/>
      <c r="H34" s="374"/>
      <c r="I34" s="375">
        <v>4206</v>
      </c>
      <c r="J34" s="375">
        <v>5620</v>
      </c>
      <c r="K34" s="375">
        <v>1230</v>
      </c>
      <c r="L34" s="375">
        <v>1160</v>
      </c>
      <c r="M34" s="376">
        <v>-0.25160142348754444</v>
      </c>
      <c r="N34" s="377">
        <v>0.06034482758620685</v>
      </c>
      <c r="O34" s="392" t="s">
        <v>493</v>
      </c>
      <c r="P34" s="376" t="s">
        <v>493</v>
      </c>
      <c r="Q34" s="376" t="s">
        <v>493</v>
      </c>
      <c r="R34" s="376" t="s">
        <v>493</v>
      </c>
      <c r="S34" s="393" t="s">
        <v>493</v>
      </c>
      <c r="T34" s="394" t="s">
        <v>493</v>
      </c>
      <c r="U34" s="382"/>
      <c r="V34" s="383"/>
    </row>
    <row r="35" spans="1:22" ht="12.75">
      <c r="A35" s="344"/>
      <c r="B35" s="395" t="s">
        <v>497</v>
      </c>
      <c r="C35" s="371"/>
      <c r="D35" s="372"/>
      <c r="E35" s="372"/>
      <c r="F35" s="372"/>
      <c r="G35" s="373"/>
      <c r="H35" s="374"/>
      <c r="I35" s="396">
        <v>166987</v>
      </c>
      <c r="J35" s="396">
        <v>166451</v>
      </c>
      <c r="K35" s="396">
        <v>33977</v>
      </c>
      <c r="L35" s="396">
        <v>33219</v>
      </c>
      <c r="M35" s="397">
        <v>0.0032201668959632723</v>
      </c>
      <c r="N35" s="398">
        <v>0.022818266654625274</v>
      </c>
      <c r="O35" s="399">
        <v>0.021279635154553153</v>
      </c>
      <c r="P35" s="397">
        <v>0.021553355013025167</v>
      </c>
      <c r="Q35" s="397">
        <v>0.02048422521132628</v>
      </c>
      <c r="R35" s="397">
        <v>0.0210206124636621</v>
      </c>
      <c r="S35" s="400">
        <v>-0.027371985847201435</v>
      </c>
      <c r="T35" s="401">
        <v>-0.05363872523358182</v>
      </c>
      <c r="U35" s="368"/>
      <c r="V35" s="342"/>
    </row>
    <row r="36" spans="1:22" s="384" customFormat="1" ht="12.75">
      <c r="A36" s="369"/>
      <c r="B36" s="402" t="s">
        <v>498</v>
      </c>
      <c r="C36" s="403"/>
      <c r="D36" s="404"/>
      <c r="E36" s="404"/>
      <c r="F36" s="404"/>
      <c r="G36" s="405"/>
      <c r="H36" s="406"/>
      <c r="I36" s="407">
        <v>167398</v>
      </c>
      <c r="J36" s="407">
        <v>166897</v>
      </c>
      <c r="K36" s="407">
        <v>34134</v>
      </c>
      <c r="L36" s="407">
        <v>33252</v>
      </c>
      <c r="M36" s="408">
        <v>0.0030018514413081565</v>
      </c>
      <c r="N36" s="409">
        <v>0.026524720317574912</v>
      </c>
      <c r="O36" s="410" t="s">
        <v>493</v>
      </c>
      <c r="P36" s="408" t="s">
        <v>493</v>
      </c>
      <c r="Q36" s="408" t="s">
        <v>493</v>
      </c>
      <c r="R36" s="408" t="s">
        <v>493</v>
      </c>
      <c r="S36" s="411" t="s">
        <v>493</v>
      </c>
      <c r="T36" s="412" t="s">
        <v>493</v>
      </c>
      <c r="U36" s="382"/>
      <c r="V36" s="383"/>
    </row>
    <row r="37" spans="1:21" ht="13.5" thickBot="1">
      <c r="A37" s="416"/>
      <c r="B37" s="417"/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9"/>
    </row>
    <row r="38" spans="1:22" ht="12.75">
      <c r="A38" s="342"/>
      <c r="B38" s="342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V38" s="342"/>
    </row>
    <row r="39" spans="1:22" ht="13.5" thickBot="1">
      <c r="A39" s="417"/>
      <c r="B39" s="342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V39" s="342"/>
    </row>
    <row r="40" spans="1:22" ht="30">
      <c r="A40" s="339"/>
      <c r="B40" s="340" t="s">
        <v>502</v>
      </c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1"/>
      <c r="V40" s="342"/>
    </row>
    <row r="41" spans="1:22" ht="12.75">
      <c r="A41" s="344"/>
      <c r="B41" s="342"/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6"/>
      <c r="V41" s="342"/>
    </row>
    <row r="42" spans="1:22" ht="12.75">
      <c r="A42" s="344"/>
      <c r="B42" s="342"/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6"/>
      <c r="V42" s="342"/>
    </row>
    <row r="43" spans="1:22" ht="15.75">
      <c r="A43" s="344"/>
      <c r="B43" s="342"/>
      <c r="C43" s="347" t="s">
        <v>1</v>
      </c>
      <c r="D43" s="348"/>
      <c r="E43" s="348"/>
      <c r="F43" s="348"/>
      <c r="G43" s="348"/>
      <c r="H43" s="349"/>
      <c r="I43" s="347" t="s">
        <v>503</v>
      </c>
      <c r="J43" s="348"/>
      <c r="K43" s="348"/>
      <c r="L43" s="348"/>
      <c r="M43" s="348"/>
      <c r="N43" s="349"/>
      <c r="O43" s="347" t="s">
        <v>481</v>
      </c>
      <c r="P43" s="348"/>
      <c r="Q43" s="348"/>
      <c r="R43" s="348"/>
      <c r="S43" s="348"/>
      <c r="T43" s="349"/>
      <c r="U43" s="350"/>
      <c r="V43" s="342"/>
    </row>
    <row r="44" spans="1:22" ht="25.5">
      <c r="A44" s="344"/>
      <c r="B44" s="351" t="s">
        <v>482</v>
      </c>
      <c r="C44" s="352" t="s">
        <v>483</v>
      </c>
      <c r="D44" s="353" t="s">
        <v>484</v>
      </c>
      <c r="E44" s="354" t="s">
        <v>485</v>
      </c>
      <c r="F44" s="354" t="s">
        <v>486</v>
      </c>
      <c r="G44" s="353" t="s">
        <v>487</v>
      </c>
      <c r="H44" s="355" t="s">
        <v>488</v>
      </c>
      <c r="I44" s="353" t="s">
        <v>483</v>
      </c>
      <c r="J44" s="353" t="s">
        <v>484</v>
      </c>
      <c r="K44" s="354" t="s">
        <v>485</v>
      </c>
      <c r="L44" s="354" t="s">
        <v>486</v>
      </c>
      <c r="M44" s="353" t="s">
        <v>487</v>
      </c>
      <c r="N44" s="355" t="s">
        <v>488</v>
      </c>
      <c r="O44" s="353" t="s">
        <v>483</v>
      </c>
      <c r="P44" s="353" t="s">
        <v>484</v>
      </c>
      <c r="Q44" s="354" t="s">
        <v>485</v>
      </c>
      <c r="R44" s="354" t="s">
        <v>486</v>
      </c>
      <c r="S44" s="353" t="s">
        <v>489</v>
      </c>
      <c r="T44" s="355" t="s">
        <v>490</v>
      </c>
      <c r="U44" s="356"/>
      <c r="V44" s="342"/>
    </row>
    <row r="45" spans="1:22" ht="12.75">
      <c r="A45" s="344"/>
      <c r="B45" s="342"/>
      <c r="C45" s="345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6"/>
      <c r="V45" s="342"/>
    </row>
    <row r="46" spans="1:22" ht="12.75">
      <c r="A46" s="344"/>
      <c r="B46" s="357" t="s">
        <v>491</v>
      </c>
      <c r="C46" s="421">
        <v>1059129</v>
      </c>
      <c r="D46" s="422">
        <v>1076040</v>
      </c>
      <c r="E46" s="422">
        <v>211117</v>
      </c>
      <c r="F46" s="422">
        <v>213883</v>
      </c>
      <c r="G46" s="360">
        <v>-0.01571595851455332</v>
      </c>
      <c r="H46" s="361">
        <v>-0.012932304110191084</v>
      </c>
      <c r="I46" s="362">
        <v>251237</v>
      </c>
      <c r="J46" s="362">
        <v>281484</v>
      </c>
      <c r="K46" s="362">
        <v>49321</v>
      </c>
      <c r="L46" s="362">
        <v>53471</v>
      </c>
      <c r="M46" s="363">
        <v>-0.10745548592459964</v>
      </c>
      <c r="N46" s="364">
        <v>-0.07761216360270051</v>
      </c>
      <c r="O46" s="365">
        <v>0.23721095352879584</v>
      </c>
      <c r="P46" s="363">
        <v>0.2615925058548009</v>
      </c>
      <c r="Q46" s="363">
        <v>0.23361927272555028</v>
      </c>
      <c r="R46" s="363">
        <v>0.2500011688633505</v>
      </c>
      <c r="S46" s="366">
        <v>-2.4381552326005087</v>
      </c>
      <c r="T46" s="367">
        <v>-1.6381896137800223</v>
      </c>
      <c r="U46" s="368"/>
      <c r="V46" s="342"/>
    </row>
    <row r="47" spans="1:22" s="384" customFormat="1" ht="12.75">
      <c r="A47" s="369"/>
      <c r="B47" s="370" t="s">
        <v>492</v>
      </c>
      <c r="C47" s="423"/>
      <c r="D47" s="424"/>
      <c r="E47" s="424"/>
      <c r="F47" s="424"/>
      <c r="G47" s="373"/>
      <c r="H47" s="374"/>
      <c r="I47" s="375">
        <v>259543</v>
      </c>
      <c r="J47" s="375">
        <v>290877</v>
      </c>
      <c r="K47" s="375">
        <v>52411</v>
      </c>
      <c r="L47" s="375">
        <v>56772</v>
      </c>
      <c r="M47" s="376">
        <v>-0.10772250813917905</v>
      </c>
      <c r="N47" s="377">
        <v>-0.07681603607412102</v>
      </c>
      <c r="O47" s="378" t="s">
        <v>493</v>
      </c>
      <c r="P47" s="379" t="s">
        <v>493</v>
      </c>
      <c r="Q47" s="379" t="s">
        <v>493</v>
      </c>
      <c r="R47" s="379" t="s">
        <v>493</v>
      </c>
      <c r="S47" s="380" t="s">
        <v>493</v>
      </c>
      <c r="T47" s="381" t="s">
        <v>493</v>
      </c>
      <c r="U47" s="382"/>
      <c r="V47" s="383"/>
    </row>
    <row r="48" spans="1:22" ht="12.75">
      <c r="A48" s="344"/>
      <c r="B48" s="385" t="s">
        <v>494</v>
      </c>
      <c r="C48" s="423"/>
      <c r="D48" s="424"/>
      <c r="E48" s="424"/>
      <c r="F48" s="424"/>
      <c r="G48" s="373"/>
      <c r="H48" s="374"/>
      <c r="I48" s="396">
        <v>12146</v>
      </c>
      <c r="J48" s="396">
        <v>9326</v>
      </c>
      <c r="K48" s="396">
        <v>2574</v>
      </c>
      <c r="L48" s="396">
        <v>1914</v>
      </c>
      <c r="M48" s="397">
        <v>0.3023804417756808</v>
      </c>
      <c r="N48" s="398">
        <v>0.3448275862068966</v>
      </c>
      <c r="O48" s="389">
        <v>0.011467913729111373</v>
      </c>
      <c r="P48" s="387">
        <v>0.008666964053380915</v>
      </c>
      <c r="Q48" s="387">
        <v>0.012192291478185083</v>
      </c>
      <c r="R48" s="387">
        <v>0.008948817811607281</v>
      </c>
      <c r="S48" s="390">
        <v>0.2800949675730458</v>
      </c>
      <c r="T48" s="391">
        <v>0.3243473666577802</v>
      </c>
      <c r="U48" s="368"/>
      <c r="V48" s="342"/>
    </row>
    <row r="49" spans="1:22" s="384" customFormat="1" ht="12.75">
      <c r="A49" s="369"/>
      <c r="B49" s="370" t="s">
        <v>495</v>
      </c>
      <c r="C49" s="423"/>
      <c r="D49" s="424"/>
      <c r="E49" s="424"/>
      <c r="F49" s="424"/>
      <c r="G49" s="373"/>
      <c r="H49" s="374"/>
      <c r="I49" s="375">
        <v>12155</v>
      </c>
      <c r="J49" s="375">
        <v>9357</v>
      </c>
      <c r="K49" s="375">
        <v>2575</v>
      </c>
      <c r="L49" s="375">
        <v>1918</v>
      </c>
      <c r="M49" s="376">
        <v>0.2990274660681842</v>
      </c>
      <c r="N49" s="377">
        <v>0.3425443169968718</v>
      </c>
      <c r="O49" s="392" t="s">
        <v>493</v>
      </c>
      <c r="P49" s="376" t="s">
        <v>493</v>
      </c>
      <c r="Q49" s="376" t="s">
        <v>493</v>
      </c>
      <c r="R49" s="376" t="s">
        <v>493</v>
      </c>
      <c r="S49" s="393" t="s">
        <v>493</v>
      </c>
      <c r="T49" s="394" t="s">
        <v>493</v>
      </c>
      <c r="U49" s="382"/>
      <c r="V49" s="383"/>
    </row>
    <row r="50" spans="1:22" ht="12.75">
      <c r="A50" s="344"/>
      <c r="B50" s="395" t="s">
        <v>496</v>
      </c>
      <c r="C50" s="423"/>
      <c r="D50" s="424"/>
      <c r="E50" s="424"/>
      <c r="F50" s="424"/>
      <c r="G50" s="373"/>
      <c r="H50" s="374"/>
      <c r="I50" s="396">
        <v>0</v>
      </c>
      <c r="J50" s="396">
        <v>0</v>
      </c>
      <c r="K50" s="396">
        <v>0</v>
      </c>
      <c r="L50" s="396">
        <v>0</v>
      </c>
      <c r="M50" s="397" t="s">
        <v>493</v>
      </c>
      <c r="N50" s="398" t="s">
        <v>493</v>
      </c>
      <c r="O50" s="399">
        <v>0</v>
      </c>
      <c r="P50" s="397">
        <v>0</v>
      </c>
      <c r="Q50" s="397">
        <v>0</v>
      </c>
      <c r="R50" s="397">
        <v>0</v>
      </c>
      <c r="S50" s="400">
        <v>0</v>
      </c>
      <c r="T50" s="401">
        <v>0</v>
      </c>
      <c r="U50" s="368"/>
      <c r="V50" s="342"/>
    </row>
    <row r="51" spans="1:22" ht="12.75">
      <c r="A51" s="344"/>
      <c r="B51" s="395" t="s">
        <v>497</v>
      </c>
      <c r="C51" s="423"/>
      <c r="D51" s="424"/>
      <c r="E51" s="424"/>
      <c r="F51" s="424"/>
      <c r="G51" s="373"/>
      <c r="H51" s="374"/>
      <c r="I51" s="396">
        <v>263383</v>
      </c>
      <c r="J51" s="396">
        <v>290810</v>
      </c>
      <c r="K51" s="396">
        <v>51895</v>
      </c>
      <c r="L51" s="396">
        <v>55385</v>
      </c>
      <c r="M51" s="397">
        <v>-0.0943124376740827</v>
      </c>
      <c r="N51" s="398">
        <v>-0.06301345129547709</v>
      </c>
      <c r="O51" s="399">
        <v>0.2486788672579072</v>
      </c>
      <c r="P51" s="397">
        <v>0.27025946990818184</v>
      </c>
      <c r="Q51" s="397">
        <v>0.24581156420373537</v>
      </c>
      <c r="R51" s="397">
        <v>0.2589499866749578</v>
      </c>
      <c r="S51" s="400">
        <v>-2.1580602650274643</v>
      </c>
      <c r="T51" s="401">
        <v>-1.3138422471222406</v>
      </c>
      <c r="U51" s="368"/>
      <c r="V51" s="342"/>
    </row>
    <row r="52" spans="1:22" s="384" customFormat="1" ht="12.75">
      <c r="A52" s="369"/>
      <c r="B52" s="402" t="s">
        <v>498</v>
      </c>
      <c r="C52" s="425"/>
      <c r="D52" s="426"/>
      <c r="E52" s="426"/>
      <c r="F52" s="426"/>
      <c r="G52" s="405"/>
      <c r="H52" s="406"/>
      <c r="I52" s="407">
        <v>271698</v>
      </c>
      <c r="J52" s="407">
        <v>300234</v>
      </c>
      <c r="K52" s="407">
        <v>54986</v>
      </c>
      <c r="L52" s="407">
        <v>58690</v>
      </c>
      <c r="M52" s="408">
        <v>-0.09504586422590378</v>
      </c>
      <c r="N52" s="409">
        <v>-0.06311126256602484</v>
      </c>
      <c r="O52" s="410" t="s">
        <v>493</v>
      </c>
      <c r="P52" s="408" t="s">
        <v>493</v>
      </c>
      <c r="Q52" s="408" t="s">
        <v>493</v>
      </c>
      <c r="R52" s="408" t="s">
        <v>493</v>
      </c>
      <c r="S52" s="411" t="s">
        <v>493</v>
      </c>
      <c r="T52" s="412" t="s">
        <v>493</v>
      </c>
      <c r="U52" s="382"/>
      <c r="V52" s="383"/>
    </row>
    <row r="53" spans="1:22" ht="13.5" thickBot="1">
      <c r="A53" s="344"/>
      <c r="B53" s="342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6"/>
      <c r="V53" s="342"/>
    </row>
    <row r="54" spans="1:22" ht="30">
      <c r="A54" s="339"/>
      <c r="B54" s="340" t="s">
        <v>504</v>
      </c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1"/>
      <c r="V54" s="342"/>
    </row>
    <row r="55" spans="1:22" ht="12.75">
      <c r="A55" s="344"/>
      <c r="B55" s="342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6"/>
      <c r="V55" s="342"/>
    </row>
    <row r="56" spans="1:22" ht="12.75">
      <c r="A56" s="344"/>
      <c r="B56" s="342"/>
      <c r="C56" s="345"/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6"/>
      <c r="V56" s="342"/>
    </row>
    <row r="57" spans="1:22" ht="15.75">
      <c r="A57" s="344"/>
      <c r="B57" s="342"/>
      <c r="C57" s="347" t="s">
        <v>1</v>
      </c>
      <c r="D57" s="348"/>
      <c r="E57" s="348"/>
      <c r="F57" s="348"/>
      <c r="G57" s="348"/>
      <c r="H57" s="349"/>
      <c r="I57" s="347" t="s">
        <v>503</v>
      </c>
      <c r="J57" s="348"/>
      <c r="K57" s="348"/>
      <c r="L57" s="348"/>
      <c r="M57" s="348"/>
      <c r="N57" s="349"/>
      <c r="O57" s="347" t="s">
        <v>481</v>
      </c>
      <c r="P57" s="348"/>
      <c r="Q57" s="348"/>
      <c r="R57" s="348"/>
      <c r="S57" s="348"/>
      <c r="T57" s="349"/>
      <c r="U57" s="350"/>
      <c r="V57" s="342"/>
    </row>
    <row r="58" spans="1:22" ht="25.5">
      <c r="A58" s="344"/>
      <c r="B58" s="351" t="s">
        <v>482</v>
      </c>
      <c r="C58" s="352" t="s">
        <v>483</v>
      </c>
      <c r="D58" s="353" t="s">
        <v>484</v>
      </c>
      <c r="E58" s="354" t="s">
        <v>485</v>
      </c>
      <c r="F58" s="354" t="s">
        <v>486</v>
      </c>
      <c r="G58" s="353" t="s">
        <v>487</v>
      </c>
      <c r="H58" s="355" t="s">
        <v>488</v>
      </c>
      <c r="I58" s="353" t="s">
        <v>483</v>
      </c>
      <c r="J58" s="353" t="s">
        <v>484</v>
      </c>
      <c r="K58" s="354" t="s">
        <v>485</v>
      </c>
      <c r="L58" s="354" t="s">
        <v>486</v>
      </c>
      <c r="M58" s="353" t="s">
        <v>487</v>
      </c>
      <c r="N58" s="355" t="s">
        <v>488</v>
      </c>
      <c r="O58" s="353" t="s">
        <v>483</v>
      </c>
      <c r="P58" s="353" t="s">
        <v>484</v>
      </c>
      <c r="Q58" s="354" t="s">
        <v>485</v>
      </c>
      <c r="R58" s="354" t="s">
        <v>486</v>
      </c>
      <c r="S58" s="353" t="s">
        <v>489</v>
      </c>
      <c r="T58" s="355" t="s">
        <v>490</v>
      </c>
      <c r="U58" s="356"/>
      <c r="V58" s="342"/>
    </row>
    <row r="59" spans="1:22" ht="12.75">
      <c r="A59" s="344"/>
      <c r="B59" s="342"/>
      <c r="C59" s="345"/>
      <c r="D59" s="345"/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6"/>
      <c r="V59" s="342"/>
    </row>
    <row r="60" spans="1:22" ht="12.75">
      <c r="A60" s="344"/>
      <c r="B60" s="357" t="s">
        <v>491</v>
      </c>
      <c r="C60" s="421">
        <v>6781649</v>
      </c>
      <c r="D60" s="422">
        <v>6791571</v>
      </c>
      <c r="E60" s="422">
        <v>1403886</v>
      </c>
      <c r="F60" s="422">
        <v>1430673</v>
      </c>
      <c r="G60" s="360">
        <v>-0.0014609285539384231</v>
      </c>
      <c r="H60" s="361">
        <v>-0.018723356070884156</v>
      </c>
      <c r="I60" s="362">
        <v>410484</v>
      </c>
      <c r="J60" s="362">
        <v>454723</v>
      </c>
      <c r="K60" s="362">
        <v>80405</v>
      </c>
      <c r="L60" s="362">
        <v>93051</v>
      </c>
      <c r="M60" s="363">
        <v>-0.09728779938555998</v>
      </c>
      <c r="N60" s="364">
        <v>-0.13590396664194904</v>
      </c>
      <c r="O60" s="365">
        <v>0.06052864133782211</v>
      </c>
      <c r="P60" s="363">
        <v>0.06695402286157356</v>
      </c>
      <c r="Q60" s="363">
        <v>0.05727316890402782</v>
      </c>
      <c r="R60" s="363">
        <v>0.06504001962712654</v>
      </c>
      <c r="S60" s="366">
        <v>-0.6425381523751452</v>
      </c>
      <c r="T60" s="367">
        <v>-0.7766850723098718</v>
      </c>
      <c r="U60" s="368"/>
      <c r="V60" s="342"/>
    </row>
    <row r="61" spans="1:22" s="384" customFormat="1" ht="12.75">
      <c r="A61" s="369"/>
      <c r="B61" s="370" t="s">
        <v>492</v>
      </c>
      <c r="C61" s="423"/>
      <c r="D61" s="424"/>
      <c r="E61" s="424"/>
      <c r="F61" s="424"/>
      <c r="G61" s="373"/>
      <c r="H61" s="374"/>
      <c r="I61" s="375">
        <v>410524</v>
      </c>
      <c r="J61" s="375">
        <v>454774</v>
      </c>
      <c r="K61" s="375">
        <v>80416</v>
      </c>
      <c r="L61" s="375">
        <v>93058</v>
      </c>
      <c r="M61" s="376">
        <v>-0.09730107701847512</v>
      </c>
      <c r="N61" s="377">
        <v>-0.13585075974123662</v>
      </c>
      <c r="O61" s="378" t="s">
        <v>493</v>
      </c>
      <c r="P61" s="379" t="s">
        <v>493</v>
      </c>
      <c r="Q61" s="379" t="s">
        <v>493</v>
      </c>
      <c r="R61" s="379" t="s">
        <v>493</v>
      </c>
      <c r="S61" s="380" t="s">
        <v>493</v>
      </c>
      <c r="T61" s="381" t="s">
        <v>493</v>
      </c>
      <c r="U61" s="382"/>
      <c r="V61" s="383"/>
    </row>
    <row r="62" spans="1:22" ht="12.75">
      <c r="A62" s="344"/>
      <c r="B62" s="385" t="s">
        <v>494</v>
      </c>
      <c r="C62" s="423"/>
      <c r="D62" s="424"/>
      <c r="E62" s="424"/>
      <c r="F62" s="424"/>
      <c r="G62" s="373"/>
      <c r="H62" s="374"/>
      <c r="I62" s="396">
        <v>17787</v>
      </c>
      <c r="J62" s="396">
        <v>12027</v>
      </c>
      <c r="K62" s="396">
        <v>5259</v>
      </c>
      <c r="L62" s="396">
        <v>2954</v>
      </c>
      <c r="M62" s="397">
        <v>0.4789224245447743</v>
      </c>
      <c r="N62" s="398">
        <v>0.7802979011509816</v>
      </c>
      <c r="O62" s="389">
        <v>0.0026228134189781867</v>
      </c>
      <c r="P62" s="387">
        <v>0.0017708715700682509</v>
      </c>
      <c r="Q62" s="387">
        <v>0.003746030660609195</v>
      </c>
      <c r="R62" s="387">
        <v>0.002064762527845287</v>
      </c>
      <c r="S62" s="390">
        <v>0.08519418489099358</v>
      </c>
      <c r="T62" s="391">
        <v>0.1681268132763908</v>
      </c>
      <c r="U62" s="368"/>
      <c r="V62" s="342"/>
    </row>
    <row r="63" spans="1:22" s="384" customFormat="1" ht="12.75">
      <c r="A63" s="369"/>
      <c r="B63" s="370" t="s">
        <v>495</v>
      </c>
      <c r="C63" s="423"/>
      <c r="D63" s="424"/>
      <c r="E63" s="424"/>
      <c r="F63" s="424"/>
      <c r="G63" s="373"/>
      <c r="H63" s="374"/>
      <c r="I63" s="375">
        <v>17787</v>
      </c>
      <c r="J63" s="375">
        <v>12027</v>
      </c>
      <c r="K63" s="375">
        <v>5259</v>
      </c>
      <c r="L63" s="375">
        <v>2954</v>
      </c>
      <c r="M63" s="376">
        <v>0.4789224245447743</v>
      </c>
      <c r="N63" s="377">
        <v>0.7802979011509816</v>
      </c>
      <c r="O63" s="392" t="s">
        <v>493</v>
      </c>
      <c r="P63" s="376" t="s">
        <v>493</v>
      </c>
      <c r="Q63" s="376" t="s">
        <v>493</v>
      </c>
      <c r="R63" s="376" t="s">
        <v>493</v>
      </c>
      <c r="S63" s="393" t="s">
        <v>493</v>
      </c>
      <c r="T63" s="394" t="s">
        <v>493</v>
      </c>
      <c r="U63" s="382"/>
      <c r="V63" s="383"/>
    </row>
    <row r="64" spans="1:22" ht="12.75">
      <c r="A64" s="344"/>
      <c r="B64" s="395" t="s">
        <v>496</v>
      </c>
      <c r="C64" s="423"/>
      <c r="D64" s="424"/>
      <c r="E64" s="424"/>
      <c r="F64" s="424"/>
      <c r="G64" s="373"/>
      <c r="H64" s="374"/>
      <c r="I64" s="386">
        <v>0</v>
      </c>
      <c r="J64" s="386">
        <v>0</v>
      </c>
      <c r="K64" s="386">
        <v>0</v>
      </c>
      <c r="L64" s="386">
        <v>0</v>
      </c>
      <c r="M64" s="387" t="s">
        <v>493</v>
      </c>
      <c r="N64" s="388" t="s">
        <v>493</v>
      </c>
      <c r="O64" s="399">
        <v>0</v>
      </c>
      <c r="P64" s="397">
        <v>0</v>
      </c>
      <c r="Q64" s="397">
        <v>0</v>
      </c>
      <c r="R64" s="397">
        <v>0</v>
      </c>
      <c r="S64" s="400">
        <v>0</v>
      </c>
      <c r="T64" s="401">
        <v>0</v>
      </c>
      <c r="U64" s="368"/>
      <c r="V64" s="342"/>
    </row>
    <row r="65" spans="1:22" ht="12.75">
      <c r="A65" s="344"/>
      <c r="B65" s="395" t="s">
        <v>497</v>
      </c>
      <c r="C65" s="423"/>
      <c r="D65" s="424"/>
      <c r="E65" s="424"/>
      <c r="F65" s="424"/>
      <c r="G65" s="373"/>
      <c r="H65" s="374"/>
      <c r="I65" s="396">
        <v>428271</v>
      </c>
      <c r="J65" s="396">
        <v>466750</v>
      </c>
      <c r="K65" s="396">
        <v>85664</v>
      </c>
      <c r="L65" s="396">
        <v>96005</v>
      </c>
      <c r="M65" s="397">
        <v>-0.08244027852169256</v>
      </c>
      <c r="N65" s="398">
        <v>-0.10771313994062814</v>
      </c>
      <c r="O65" s="399">
        <v>0.0631514547568003</v>
      </c>
      <c r="P65" s="397">
        <v>0.06872489443164181</v>
      </c>
      <c r="Q65" s="397">
        <v>0.061019199564637014</v>
      </c>
      <c r="R65" s="397">
        <v>0.06710478215497181</v>
      </c>
      <c r="S65" s="400">
        <v>-0.5573439674841516</v>
      </c>
      <c r="T65" s="401">
        <v>-0.6085582590334802</v>
      </c>
      <c r="U65" s="368"/>
      <c r="V65" s="342"/>
    </row>
    <row r="66" spans="1:22" s="384" customFormat="1" ht="12.75">
      <c r="A66" s="369"/>
      <c r="B66" s="402" t="s">
        <v>498</v>
      </c>
      <c r="C66" s="425"/>
      <c r="D66" s="426"/>
      <c r="E66" s="426"/>
      <c r="F66" s="426"/>
      <c r="G66" s="405"/>
      <c r="H66" s="406"/>
      <c r="I66" s="407">
        <v>428311</v>
      </c>
      <c r="J66" s="407">
        <v>466801</v>
      </c>
      <c r="K66" s="407">
        <v>85675</v>
      </c>
      <c r="L66" s="407">
        <v>96012</v>
      </c>
      <c r="M66" s="408">
        <v>-0.08245483621500382</v>
      </c>
      <c r="N66" s="409">
        <v>-0.10766362538016083</v>
      </c>
      <c r="O66" s="410" t="s">
        <v>493</v>
      </c>
      <c r="P66" s="408" t="s">
        <v>493</v>
      </c>
      <c r="Q66" s="408" t="s">
        <v>493</v>
      </c>
      <c r="R66" s="408" t="s">
        <v>493</v>
      </c>
      <c r="S66" s="411" t="s">
        <v>493</v>
      </c>
      <c r="T66" s="412" t="s">
        <v>493</v>
      </c>
      <c r="U66" s="382"/>
      <c r="V66" s="383"/>
    </row>
    <row r="67" spans="1:22" ht="13.5" thickBot="1">
      <c r="A67" s="344"/>
      <c r="B67" s="342"/>
      <c r="C67" s="345"/>
      <c r="D67" s="345"/>
      <c r="E67" s="345"/>
      <c r="F67" s="345"/>
      <c r="G67" s="345"/>
      <c r="H67" s="345"/>
      <c r="I67" s="345"/>
      <c r="J67" s="345"/>
      <c r="K67" s="345"/>
      <c r="L67" s="345"/>
      <c r="M67" s="345"/>
      <c r="N67" s="345"/>
      <c r="O67" s="345"/>
      <c r="P67" s="345"/>
      <c r="Q67" s="345"/>
      <c r="R67" s="345"/>
      <c r="S67" s="345"/>
      <c r="T67" s="345"/>
      <c r="U67" s="346"/>
      <c r="V67" s="342"/>
    </row>
    <row r="68" spans="1:22" ht="30">
      <c r="A68" s="339"/>
      <c r="B68" s="340" t="s">
        <v>505</v>
      </c>
      <c r="C68" s="340"/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1"/>
      <c r="V68" s="342"/>
    </row>
    <row r="69" spans="1:22" ht="12.75">
      <c r="A69" s="344"/>
      <c r="B69" s="342"/>
      <c r="C69" s="345"/>
      <c r="D69" s="345"/>
      <c r="E69" s="345"/>
      <c r="F69" s="345"/>
      <c r="G69" s="345"/>
      <c r="H69" s="345"/>
      <c r="I69" s="345"/>
      <c r="J69" s="345"/>
      <c r="K69" s="345"/>
      <c r="L69" s="345"/>
      <c r="M69" s="345"/>
      <c r="N69" s="345"/>
      <c r="O69" s="345"/>
      <c r="P69" s="345"/>
      <c r="Q69" s="345"/>
      <c r="R69" s="345"/>
      <c r="S69" s="345"/>
      <c r="T69" s="345"/>
      <c r="U69" s="346"/>
      <c r="V69" s="342"/>
    </row>
    <row r="70" spans="1:22" ht="12.75">
      <c r="A70" s="344"/>
      <c r="B70" s="342"/>
      <c r="C70" s="345"/>
      <c r="D70" s="345"/>
      <c r="E70" s="345"/>
      <c r="F70" s="345"/>
      <c r="G70" s="345"/>
      <c r="H70" s="345"/>
      <c r="I70" s="345"/>
      <c r="J70" s="345"/>
      <c r="K70" s="345"/>
      <c r="L70" s="345"/>
      <c r="M70" s="345"/>
      <c r="N70" s="345"/>
      <c r="O70" s="345"/>
      <c r="P70" s="345"/>
      <c r="Q70" s="345"/>
      <c r="R70" s="345"/>
      <c r="S70" s="345"/>
      <c r="T70" s="345"/>
      <c r="U70" s="346"/>
      <c r="V70" s="342"/>
    </row>
    <row r="71" spans="1:22" ht="15.75">
      <c r="A71" s="344"/>
      <c r="B71" s="342"/>
      <c r="C71" s="347" t="s">
        <v>1</v>
      </c>
      <c r="D71" s="348"/>
      <c r="E71" s="348"/>
      <c r="F71" s="348"/>
      <c r="G71" s="348"/>
      <c r="H71" s="349"/>
      <c r="I71" s="347" t="s">
        <v>503</v>
      </c>
      <c r="J71" s="348"/>
      <c r="K71" s="348"/>
      <c r="L71" s="348"/>
      <c r="M71" s="348"/>
      <c r="N71" s="349"/>
      <c r="O71" s="347" t="s">
        <v>481</v>
      </c>
      <c r="P71" s="348"/>
      <c r="Q71" s="348"/>
      <c r="R71" s="348"/>
      <c r="S71" s="348"/>
      <c r="T71" s="349"/>
      <c r="U71" s="350"/>
      <c r="V71" s="342"/>
    </row>
    <row r="72" spans="1:22" ht="25.5">
      <c r="A72" s="344"/>
      <c r="B72" s="351" t="s">
        <v>482</v>
      </c>
      <c r="C72" s="352" t="s">
        <v>483</v>
      </c>
      <c r="D72" s="353" t="s">
        <v>484</v>
      </c>
      <c r="E72" s="354" t="s">
        <v>485</v>
      </c>
      <c r="F72" s="354" t="s">
        <v>486</v>
      </c>
      <c r="G72" s="353" t="s">
        <v>487</v>
      </c>
      <c r="H72" s="355" t="s">
        <v>488</v>
      </c>
      <c r="I72" s="353" t="s">
        <v>483</v>
      </c>
      <c r="J72" s="353" t="s">
        <v>484</v>
      </c>
      <c r="K72" s="354" t="s">
        <v>485</v>
      </c>
      <c r="L72" s="354" t="s">
        <v>486</v>
      </c>
      <c r="M72" s="353" t="s">
        <v>487</v>
      </c>
      <c r="N72" s="355" t="s">
        <v>488</v>
      </c>
      <c r="O72" s="353" t="s">
        <v>483</v>
      </c>
      <c r="P72" s="353" t="s">
        <v>484</v>
      </c>
      <c r="Q72" s="354" t="s">
        <v>485</v>
      </c>
      <c r="R72" s="354" t="s">
        <v>486</v>
      </c>
      <c r="S72" s="353" t="s">
        <v>489</v>
      </c>
      <c r="T72" s="355" t="s">
        <v>490</v>
      </c>
      <c r="U72" s="356"/>
      <c r="V72" s="342"/>
    </row>
    <row r="73" spans="1:22" ht="12.75">
      <c r="A73" s="344"/>
      <c r="B73" s="342"/>
      <c r="C73" s="345"/>
      <c r="D73" s="345"/>
      <c r="E73" s="345"/>
      <c r="F73" s="345"/>
      <c r="G73" s="345"/>
      <c r="H73" s="345"/>
      <c r="I73" s="345"/>
      <c r="J73" s="345"/>
      <c r="K73" s="345"/>
      <c r="L73" s="345"/>
      <c r="M73" s="345"/>
      <c r="N73" s="345"/>
      <c r="O73" s="345"/>
      <c r="P73" s="345"/>
      <c r="Q73" s="345"/>
      <c r="R73" s="345"/>
      <c r="S73" s="345"/>
      <c r="T73" s="345"/>
      <c r="U73" s="346"/>
      <c r="V73" s="342"/>
    </row>
    <row r="74" spans="1:22" ht="12.75">
      <c r="A74" s="344"/>
      <c r="B74" s="357" t="s">
        <v>506</v>
      </c>
      <c r="C74" s="421">
        <v>1604562</v>
      </c>
      <c r="D74" s="422">
        <v>1411236</v>
      </c>
      <c r="E74" s="422">
        <v>374283</v>
      </c>
      <c r="F74" s="422">
        <v>349665</v>
      </c>
      <c r="G74" s="360">
        <v>0.1369905529620843</v>
      </c>
      <c r="H74" s="361">
        <v>0.07040453005019098</v>
      </c>
      <c r="I74" s="362">
        <v>98165</v>
      </c>
      <c r="J74" s="362">
        <v>88197</v>
      </c>
      <c r="K74" s="362">
        <v>23645</v>
      </c>
      <c r="L74" s="362">
        <v>25395</v>
      </c>
      <c r="M74" s="363">
        <v>0.11301971722394177</v>
      </c>
      <c r="N74" s="364">
        <v>-0.06891120299271514</v>
      </c>
      <c r="O74" s="365">
        <v>0.061178689262241036</v>
      </c>
      <c r="P74" s="363">
        <v>0.06249627985680637</v>
      </c>
      <c r="Q74" s="363">
        <v>0.06317412225508505</v>
      </c>
      <c r="R74" s="363">
        <v>0.07262665694307409</v>
      </c>
      <c r="S74" s="366">
        <v>-0.1317590594565335</v>
      </c>
      <c r="T74" s="367">
        <v>-0.9452534687989039</v>
      </c>
      <c r="U74" s="368"/>
      <c r="V74" s="342"/>
    </row>
    <row r="75" spans="1:22" ht="12.75">
      <c r="A75" s="344"/>
      <c r="B75" s="395" t="s">
        <v>507</v>
      </c>
      <c r="C75" s="423"/>
      <c r="D75" s="424"/>
      <c r="E75" s="424"/>
      <c r="F75" s="424"/>
      <c r="G75" s="373"/>
      <c r="H75" s="374"/>
      <c r="I75" s="396">
        <v>57040</v>
      </c>
      <c r="J75" s="396">
        <v>60950</v>
      </c>
      <c r="K75" s="396">
        <v>16552</v>
      </c>
      <c r="L75" s="396">
        <v>14906</v>
      </c>
      <c r="M75" s="397">
        <v>-0.0641509433962264</v>
      </c>
      <c r="N75" s="398">
        <v>0.1104253320810411</v>
      </c>
      <c r="O75" s="399">
        <v>0.03554864193468373</v>
      </c>
      <c r="P75" s="397">
        <v>0.04318909098123914</v>
      </c>
      <c r="Q75" s="397">
        <v>0.044223221466109866</v>
      </c>
      <c r="R75" s="397">
        <v>0.04262937382923655</v>
      </c>
      <c r="S75" s="400">
        <v>-0.7640449046555406</v>
      </c>
      <c r="T75" s="401">
        <v>0.15938476368733134</v>
      </c>
      <c r="U75" s="368"/>
      <c r="V75" s="342"/>
    </row>
    <row r="76" spans="1:22" ht="12.75">
      <c r="A76" s="344"/>
      <c r="B76" s="395" t="s">
        <v>508</v>
      </c>
      <c r="C76" s="423"/>
      <c r="D76" s="424"/>
      <c r="E76" s="424"/>
      <c r="F76" s="424"/>
      <c r="G76" s="373"/>
      <c r="H76" s="374"/>
      <c r="I76" s="396">
        <v>0</v>
      </c>
      <c r="J76" s="396">
        <v>81</v>
      </c>
      <c r="K76" s="396">
        <v>0</v>
      </c>
      <c r="L76" s="396">
        <v>0</v>
      </c>
      <c r="M76" s="397">
        <v>-1</v>
      </c>
      <c r="N76" s="398" t="s">
        <v>493</v>
      </c>
      <c r="O76" s="399">
        <v>0</v>
      </c>
      <c r="P76" s="397">
        <v>5.739649498737277E-05</v>
      </c>
      <c r="Q76" s="397">
        <v>0</v>
      </c>
      <c r="R76" s="397">
        <v>0</v>
      </c>
      <c r="S76" s="400">
        <v>-0.005739649498737277</v>
      </c>
      <c r="T76" s="401">
        <v>0</v>
      </c>
      <c r="U76" s="368"/>
      <c r="V76" s="342"/>
    </row>
    <row r="77" spans="1:22" ht="12.75">
      <c r="A77" s="344"/>
      <c r="B77" s="427" t="s">
        <v>509</v>
      </c>
      <c r="C77" s="425"/>
      <c r="D77" s="426"/>
      <c r="E77" s="426"/>
      <c r="F77" s="426"/>
      <c r="G77" s="405"/>
      <c r="H77" s="406"/>
      <c r="I77" s="428">
        <v>155205</v>
      </c>
      <c r="J77" s="428">
        <v>149228</v>
      </c>
      <c r="K77" s="428">
        <v>40197</v>
      </c>
      <c r="L77" s="428">
        <v>40301</v>
      </c>
      <c r="M77" s="429">
        <v>0.040052805103599765</v>
      </c>
      <c r="N77" s="430">
        <v>-0.002580581127019199</v>
      </c>
      <c r="O77" s="431">
        <v>0.09672733119692477</v>
      </c>
      <c r="P77" s="429">
        <v>0.1057427673330329</v>
      </c>
      <c r="Q77" s="429">
        <v>0.10739734372119493</v>
      </c>
      <c r="R77" s="429">
        <v>0.11525603077231064</v>
      </c>
      <c r="S77" s="432">
        <v>-0.9015436136108126</v>
      </c>
      <c r="T77" s="433">
        <v>-0.7858687051115711</v>
      </c>
      <c r="U77" s="368"/>
      <c r="V77" s="342"/>
    </row>
    <row r="78" spans="1:22" ht="13.5" thickBot="1">
      <c r="A78" s="344"/>
      <c r="B78" s="342"/>
      <c r="C78" s="345"/>
      <c r="D78" s="345"/>
      <c r="E78" s="345"/>
      <c r="F78" s="345"/>
      <c r="G78" s="345"/>
      <c r="H78" s="345"/>
      <c r="I78" s="345"/>
      <c r="J78" s="345"/>
      <c r="K78" s="345"/>
      <c r="L78" s="345"/>
      <c r="M78" s="345"/>
      <c r="N78" s="345"/>
      <c r="O78" s="345"/>
      <c r="P78" s="345"/>
      <c r="Q78" s="345"/>
      <c r="R78" s="345"/>
      <c r="S78" s="345"/>
      <c r="T78" s="345"/>
      <c r="U78" s="346"/>
      <c r="V78" s="342"/>
    </row>
    <row r="79" spans="1:22" ht="30">
      <c r="A79" s="339"/>
      <c r="B79" s="340" t="s">
        <v>510</v>
      </c>
      <c r="C79" s="340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1"/>
      <c r="V79" s="342"/>
    </row>
    <row r="80" spans="1:22" ht="12.75">
      <c r="A80" s="344"/>
      <c r="B80" s="342"/>
      <c r="C80" s="345"/>
      <c r="D80" s="345"/>
      <c r="E80" s="345"/>
      <c r="F80" s="345"/>
      <c r="G80" s="345"/>
      <c r="H80" s="345"/>
      <c r="I80" s="345"/>
      <c r="J80" s="345"/>
      <c r="K80" s="345"/>
      <c r="L80" s="345"/>
      <c r="M80" s="345"/>
      <c r="N80" s="345"/>
      <c r="O80" s="345"/>
      <c r="P80" s="345"/>
      <c r="Q80" s="345"/>
      <c r="R80" s="345"/>
      <c r="S80" s="345"/>
      <c r="T80" s="345"/>
      <c r="U80" s="346"/>
      <c r="V80" s="342"/>
    </row>
    <row r="81" spans="1:22" ht="12.75">
      <c r="A81" s="344"/>
      <c r="B81" s="342"/>
      <c r="C81" s="345"/>
      <c r="D81" s="345"/>
      <c r="E81" s="345"/>
      <c r="F81" s="345"/>
      <c r="G81" s="345"/>
      <c r="H81" s="345"/>
      <c r="I81" s="345"/>
      <c r="J81" s="345"/>
      <c r="K81" s="345"/>
      <c r="L81" s="345"/>
      <c r="M81" s="345"/>
      <c r="N81" s="345"/>
      <c r="O81" s="345"/>
      <c r="P81" s="345"/>
      <c r="Q81" s="345"/>
      <c r="R81" s="345"/>
      <c r="S81" s="345"/>
      <c r="T81" s="345"/>
      <c r="U81" s="346"/>
      <c r="V81" s="342"/>
    </row>
    <row r="82" spans="1:22" ht="15.75">
      <c r="A82" s="344"/>
      <c r="B82" s="342"/>
      <c r="C82" s="347" t="s">
        <v>1</v>
      </c>
      <c r="D82" s="348"/>
      <c r="E82" s="348"/>
      <c r="F82" s="348"/>
      <c r="G82" s="348"/>
      <c r="H82" s="349"/>
      <c r="I82" s="347" t="s">
        <v>503</v>
      </c>
      <c r="J82" s="348"/>
      <c r="K82" s="348"/>
      <c r="L82" s="348"/>
      <c r="M82" s="348"/>
      <c r="N82" s="349"/>
      <c r="O82" s="347" t="s">
        <v>481</v>
      </c>
      <c r="P82" s="348"/>
      <c r="Q82" s="348"/>
      <c r="R82" s="348"/>
      <c r="S82" s="348"/>
      <c r="T82" s="349"/>
      <c r="U82" s="350"/>
      <c r="V82" s="342"/>
    </row>
    <row r="83" spans="1:22" ht="25.5">
      <c r="A83" s="344"/>
      <c r="B83" s="351" t="s">
        <v>482</v>
      </c>
      <c r="C83" s="352" t="s">
        <v>483</v>
      </c>
      <c r="D83" s="353" t="s">
        <v>484</v>
      </c>
      <c r="E83" s="354" t="s">
        <v>485</v>
      </c>
      <c r="F83" s="354" t="s">
        <v>486</v>
      </c>
      <c r="G83" s="353" t="s">
        <v>487</v>
      </c>
      <c r="H83" s="355" t="s">
        <v>488</v>
      </c>
      <c r="I83" s="353" t="s">
        <v>483</v>
      </c>
      <c r="J83" s="353" t="s">
        <v>484</v>
      </c>
      <c r="K83" s="354" t="s">
        <v>485</v>
      </c>
      <c r="L83" s="354" t="s">
        <v>486</v>
      </c>
      <c r="M83" s="353" t="s">
        <v>487</v>
      </c>
      <c r="N83" s="355" t="s">
        <v>488</v>
      </c>
      <c r="O83" s="353" t="s">
        <v>483</v>
      </c>
      <c r="P83" s="353" t="s">
        <v>484</v>
      </c>
      <c r="Q83" s="354" t="s">
        <v>485</v>
      </c>
      <c r="R83" s="354" t="s">
        <v>486</v>
      </c>
      <c r="S83" s="353" t="s">
        <v>489</v>
      </c>
      <c r="T83" s="355" t="s">
        <v>490</v>
      </c>
      <c r="U83" s="356"/>
      <c r="V83" s="342"/>
    </row>
    <row r="84" spans="1:22" ht="12.75">
      <c r="A84" s="344"/>
      <c r="B84" s="342"/>
      <c r="C84" s="345"/>
      <c r="D84" s="345"/>
      <c r="E84" s="345"/>
      <c r="F84" s="345"/>
      <c r="G84" s="345"/>
      <c r="H84" s="345"/>
      <c r="I84" s="345"/>
      <c r="J84" s="345"/>
      <c r="K84" s="345"/>
      <c r="L84" s="345"/>
      <c r="M84" s="345"/>
      <c r="N84" s="345"/>
      <c r="O84" s="345"/>
      <c r="P84" s="345"/>
      <c r="Q84" s="345"/>
      <c r="R84" s="345"/>
      <c r="S84" s="345"/>
      <c r="T84" s="345"/>
      <c r="U84" s="346"/>
      <c r="V84" s="342"/>
    </row>
    <row r="85" spans="1:22" ht="12.75">
      <c r="A85" s="344"/>
      <c r="B85" s="357" t="s">
        <v>506</v>
      </c>
      <c r="C85" s="421">
        <v>2053735</v>
      </c>
      <c r="D85" s="422">
        <v>1759426</v>
      </c>
      <c r="E85" s="422">
        <v>437539</v>
      </c>
      <c r="F85" s="422">
        <v>372138</v>
      </c>
      <c r="G85" s="360">
        <v>0.16727557737580323</v>
      </c>
      <c r="H85" s="361">
        <v>0.1757439444507145</v>
      </c>
      <c r="I85" s="362">
        <v>97330</v>
      </c>
      <c r="J85" s="362">
        <v>75847</v>
      </c>
      <c r="K85" s="362">
        <v>19304</v>
      </c>
      <c r="L85" s="362">
        <v>15041</v>
      </c>
      <c r="M85" s="363">
        <v>0.2832412620143183</v>
      </c>
      <c r="N85" s="364">
        <v>0.2834253041686059</v>
      </c>
      <c r="O85" s="365">
        <v>0.04739170340866762</v>
      </c>
      <c r="P85" s="363">
        <v>0.04310894575844622</v>
      </c>
      <c r="Q85" s="363">
        <v>0.044119495633532096</v>
      </c>
      <c r="R85" s="363">
        <v>0.04041780199818347</v>
      </c>
      <c r="S85" s="366">
        <v>0.42827576502214026</v>
      </c>
      <c r="T85" s="367">
        <v>0.3701693635348627</v>
      </c>
      <c r="U85" s="368"/>
      <c r="V85" s="342"/>
    </row>
    <row r="86" spans="1:22" ht="12.75">
      <c r="A86" s="344"/>
      <c r="B86" s="395" t="s">
        <v>507</v>
      </c>
      <c r="C86" s="423"/>
      <c r="D86" s="424"/>
      <c r="E86" s="424"/>
      <c r="F86" s="424"/>
      <c r="G86" s="373"/>
      <c r="H86" s="374"/>
      <c r="I86" s="396">
        <v>219</v>
      </c>
      <c r="J86" s="396">
        <v>191</v>
      </c>
      <c r="K86" s="396">
        <v>47</v>
      </c>
      <c r="L86" s="396">
        <v>42</v>
      </c>
      <c r="M86" s="397">
        <v>0.1465968586387434</v>
      </c>
      <c r="N86" s="398">
        <v>0.11904761904761907</v>
      </c>
      <c r="O86" s="399">
        <v>0.00010663498455253478</v>
      </c>
      <c r="P86" s="397">
        <v>0.00010855813202714976</v>
      </c>
      <c r="Q86" s="397">
        <v>0.00010741899579237508</v>
      </c>
      <c r="R86" s="397">
        <v>0.00011286135788336585</v>
      </c>
      <c r="S86" s="400">
        <v>-0.0001923147474614987</v>
      </c>
      <c r="T86" s="401">
        <v>-0.0005442362090990769</v>
      </c>
      <c r="U86" s="368"/>
      <c r="V86" s="342"/>
    </row>
    <row r="87" spans="1:22" ht="12.75">
      <c r="A87" s="344"/>
      <c r="B87" s="395" t="s">
        <v>508</v>
      </c>
      <c r="C87" s="423"/>
      <c r="D87" s="424"/>
      <c r="E87" s="424"/>
      <c r="F87" s="424"/>
      <c r="G87" s="373"/>
      <c r="H87" s="374"/>
      <c r="I87" s="396">
        <v>981</v>
      </c>
      <c r="J87" s="396">
        <v>1046</v>
      </c>
      <c r="K87" s="396">
        <v>287</v>
      </c>
      <c r="L87" s="396">
        <v>184</v>
      </c>
      <c r="M87" s="397">
        <v>-0.0621414913957935</v>
      </c>
      <c r="N87" s="398">
        <v>0.5597826086956521</v>
      </c>
      <c r="O87" s="399">
        <v>0.00047766630066683384</v>
      </c>
      <c r="P87" s="397">
        <v>0.0005945120738240767</v>
      </c>
      <c r="Q87" s="397">
        <v>0.0006559415274981202</v>
      </c>
      <c r="R87" s="397">
        <v>0.0004944402345366504</v>
      </c>
      <c r="S87" s="400">
        <v>-0.011684577315724285</v>
      </c>
      <c r="T87" s="401">
        <v>0.016150129296146985</v>
      </c>
      <c r="U87" s="368"/>
      <c r="V87" s="342"/>
    </row>
    <row r="88" spans="1:22" ht="12.75">
      <c r="A88" s="344"/>
      <c r="B88" s="427" t="s">
        <v>509</v>
      </c>
      <c r="C88" s="425"/>
      <c r="D88" s="426"/>
      <c r="E88" s="426"/>
      <c r="F88" s="426"/>
      <c r="G88" s="405"/>
      <c r="H88" s="406"/>
      <c r="I88" s="428">
        <v>98530</v>
      </c>
      <c r="J88" s="428">
        <v>77084</v>
      </c>
      <c r="K88" s="428">
        <v>19638</v>
      </c>
      <c r="L88" s="428">
        <v>15267</v>
      </c>
      <c r="M88" s="429">
        <v>0.27821597218618654</v>
      </c>
      <c r="N88" s="430">
        <v>0.2863037924936136</v>
      </c>
      <c r="O88" s="431">
        <v>0.04797600469388699</v>
      </c>
      <c r="P88" s="429">
        <v>0.04381201596429745</v>
      </c>
      <c r="Q88" s="429">
        <v>0.04488285615682259</v>
      </c>
      <c r="R88" s="429">
        <v>0.04102510359060348</v>
      </c>
      <c r="S88" s="432">
        <v>0.41639887295895417</v>
      </c>
      <c r="T88" s="433">
        <v>0.38577525662191053</v>
      </c>
      <c r="U88" s="368"/>
      <c r="V88" s="342"/>
    </row>
    <row r="89" spans="1:22" ht="12.75">
      <c r="A89" s="344"/>
      <c r="B89" s="342"/>
      <c r="C89" s="345"/>
      <c r="D89" s="345"/>
      <c r="E89" s="345"/>
      <c r="F89" s="345"/>
      <c r="G89" s="345"/>
      <c r="H89" s="345"/>
      <c r="I89" s="345"/>
      <c r="J89" s="345"/>
      <c r="K89" s="345"/>
      <c r="L89" s="345"/>
      <c r="M89" s="345"/>
      <c r="N89" s="345"/>
      <c r="O89" s="345"/>
      <c r="P89" s="345"/>
      <c r="Q89" s="345"/>
      <c r="R89" s="345"/>
      <c r="S89" s="345"/>
      <c r="T89" s="345"/>
      <c r="U89" s="346"/>
      <c r="V89" s="342"/>
    </row>
    <row r="90" spans="1:22" ht="13.5" thickBot="1">
      <c r="A90" s="417"/>
      <c r="B90" s="417"/>
      <c r="C90" s="418"/>
      <c r="D90" s="418"/>
      <c r="E90" s="418"/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8"/>
      <c r="U90" s="434"/>
      <c r="V90" s="342"/>
    </row>
    <row r="91" spans="1:22" ht="30">
      <c r="A91" s="339"/>
      <c r="B91" s="340" t="s">
        <v>511</v>
      </c>
      <c r="C91" s="340"/>
      <c r="D91" s="340"/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40"/>
      <c r="S91" s="340"/>
      <c r="T91" s="340"/>
      <c r="U91" s="341"/>
      <c r="V91" s="342"/>
    </row>
    <row r="92" spans="1:22" ht="12.75">
      <c r="A92" s="344"/>
      <c r="B92" s="342"/>
      <c r="C92" s="345"/>
      <c r="D92" s="345"/>
      <c r="E92" s="345"/>
      <c r="F92" s="345"/>
      <c r="G92" s="345"/>
      <c r="H92" s="345"/>
      <c r="I92" s="345"/>
      <c r="J92" s="345"/>
      <c r="K92" s="345"/>
      <c r="L92" s="345"/>
      <c r="M92" s="345"/>
      <c r="N92" s="345"/>
      <c r="O92" s="345"/>
      <c r="P92" s="345"/>
      <c r="Q92" s="345"/>
      <c r="R92" s="345"/>
      <c r="S92" s="345"/>
      <c r="T92" s="345"/>
      <c r="U92" s="346"/>
      <c r="V92" s="342"/>
    </row>
    <row r="93" spans="1:22" ht="12.75">
      <c r="A93" s="344"/>
      <c r="B93" s="342"/>
      <c r="C93" s="345"/>
      <c r="D93" s="345"/>
      <c r="E93" s="345"/>
      <c r="F93" s="345"/>
      <c r="G93" s="345"/>
      <c r="H93" s="345"/>
      <c r="I93" s="345"/>
      <c r="J93" s="345"/>
      <c r="K93" s="345"/>
      <c r="L93" s="345"/>
      <c r="M93" s="345"/>
      <c r="N93" s="345"/>
      <c r="O93" s="345"/>
      <c r="P93" s="345"/>
      <c r="Q93" s="345"/>
      <c r="R93" s="345"/>
      <c r="S93" s="345"/>
      <c r="T93" s="345"/>
      <c r="U93" s="346"/>
      <c r="V93" s="342"/>
    </row>
    <row r="94" spans="1:22" ht="15.75">
      <c r="A94" s="344"/>
      <c r="B94" s="342"/>
      <c r="C94" s="347" t="s">
        <v>1</v>
      </c>
      <c r="D94" s="348"/>
      <c r="E94" s="348"/>
      <c r="F94" s="348"/>
      <c r="G94" s="348"/>
      <c r="H94" s="349"/>
      <c r="I94" s="347" t="s">
        <v>503</v>
      </c>
      <c r="J94" s="348"/>
      <c r="K94" s="348"/>
      <c r="L94" s="348"/>
      <c r="M94" s="348"/>
      <c r="N94" s="349"/>
      <c r="O94" s="347" t="s">
        <v>481</v>
      </c>
      <c r="P94" s="348"/>
      <c r="Q94" s="348"/>
      <c r="R94" s="348"/>
      <c r="S94" s="348"/>
      <c r="T94" s="349"/>
      <c r="U94" s="350"/>
      <c r="V94" s="342"/>
    </row>
    <row r="95" spans="1:22" ht="25.5">
      <c r="A95" s="344"/>
      <c r="B95" s="351" t="s">
        <v>482</v>
      </c>
      <c r="C95" s="352" t="s">
        <v>483</v>
      </c>
      <c r="D95" s="353" t="s">
        <v>484</v>
      </c>
      <c r="E95" s="354" t="s">
        <v>485</v>
      </c>
      <c r="F95" s="354" t="s">
        <v>486</v>
      </c>
      <c r="G95" s="353" t="s">
        <v>487</v>
      </c>
      <c r="H95" s="355" t="s">
        <v>488</v>
      </c>
      <c r="I95" s="353" t="s">
        <v>483</v>
      </c>
      <c r="J95" s="353" t="s">
        <v>484</v>
      </c>
      <c r="K95" s="354" t="s">
        <v>485</v>
      </c>
      <c r="L95" s="354" t="s">
        <v>486</v>
      </c>
      <c r="M95" s="353" t="s">
        <v>487</v>
      </c>
      <c r="N95" s="355" t="s">
        <v>488</v>
      </c>
      <c r="O95" s="353" t="s">
        <v>483</v>
      </c>
      <c r="P95" s="353" t="s">
        <v>484</v>
      </c>
      <c r="Q95" s="354" t="s">
        <v>485</v>
      </c>
      <c r="R95" s="354" t="s">
        <v>486</v>
      </c>
      <c r="S95" s="353" t="s">
        <v>489</v>
      </c>
      <c r="T95" s="355" t="s">
        <v>490</v>
      </c>
      <c r="U95" s="356"/>
      <c r="V95" s="342"/>
    </row>
    <row r="96" spans="1:22" ht="12.75">
      <c r="A96" s="344"/>
      <c r="B96" s="342"/>
      <c r="C96" s="345"/>
      <c r="D96" s="345"/>
      <c r="E96" s="345"/>
      <c r="F96" s="345"/>
      <c r="G96" s="345"/>
      <c r="H96" s="345"/>
      <c r="I96" s="345"/>
      <c r="J96" s="345"/>
      <c r="K96" s="345"/>
      <c r="L96" s="345"/>
      <c r="M96" s="345"/>
      <c r="N96" s="345"/>
      <c r="O96" s="345"/>
      <c r="P96" s="345"/>
      <c r="Q96" s="345"/>
      <c r="R96" s="345"/>
      <c r="S96" s="345"/>
      <c r="T96" s="345"/>
      <c r="U96" s="346"/>
      <c r="V96" s="342"/>
    </row>
    <row r="97" spans="1:22" ht="12.75">
      <c r="A97" s="344"/>
      <c r="B97" s="357" t="s">
        <v>506</v>
      </c>
      <c r="C97" s="421">
        <v>9385584</v>
      </c>
      <c r="D97" s="422">
        <v>8890619</v>
      </c>
      <c r="E97" s="422">
        <v>1790945</v>
      </c>
      <c r="F97" s="422">
        <v>1675797</v>
      </c>
      <c r="G97" s="360">
        <v>0.0556727264996959</v>
      </c>
      <c r="H97" s="361">
        <v>0.06871237984075629</v>
      </c>
      <c r="I97" s="362">
        <v>22180</v>
      </c>
      <c r="J97" s="362">
        <v>21949</v>
      </c>
      <c r="K97" s="362">
        <v>6840</v>
      </c>
      <c r="L97" s="362">
        <v>3730</v>
      </c>
      <c r="M97" s="363">
        <v>0.010524397466854962</v>
      </c>
      <c r="N97" s="364">
        <v>0.8337801608579087</v>
      </c>
      <c r="O97" s="365">
        <v>0.002363198709851193</v>
      </c>
      <c r="P97" s="363">
        <v>0.0024687819824468914</v>
      </c>
      <c r="Q97" s="363">
        <v>0.0038192127619776153</v>
      </c>
      <c r="R97" s="363">
        <v>0.0022258065863586104</v>
      </c>
      <c r="S97" s="366">
        <v>-0.010558327259569842</v>
      </c>
      <c r="T97" s="367">
        <v>0.1593406175619005</v>
      </c>
      <c r="U97" s="368"/>
      <c r="V97" s="342"/>
    </row>
    <row r="98" spans="1:22" ht="12.75">
      <c r="A98" s="344"/>
      <c r="B98" s="395" t="s">
        <v>507</v>
      </c>
      <c r="C98" s="423"/>
      <c r="D98" s="424"/>
      <c r="E98" s="424"/>
      <c r="F98" s="424"/>
      <c r="G98" s="373"/>
      <c r="H98" s="374"/>
      <c r="I98" s="396">
        <v>1160</v>
      </c>
      <c r="J98" s="396">
        <v>849</v>
      </c>
      <c r="K98" s="396">
        <v>288</v>
      </c>
      <c r="L98" s="396">
        <v>183</v>
      </c>
      <c r="M98" s="397">
        <v>0.36631330977620724</v>
      </c>
      <c r="N98" s="398">
        <v>0.5737704918032787</v>
      </c>
      <c r="O98" s="399">
        <v>0.0001235938008758965</v>
      </c>
      <c r="P98" s="397">
        <v>9.54939133034494E-05</v>
      </c>
      <c r="Q98" s="397">
        <v>0.00016080895839905749</v>
      </c>
      <c r="R98" s="397">
        <v>0.00010920177085888088</v>
      </c>
      <c r="S98" s="400">
        <v>0.002809988757244709</v>
      </c>
      <c r="T98" s="401">
        <v>0.005160718754017661</v>
      </c>
      <c r="U98" s="368"/>
      <c r="V98" s="342"/>
    </row>
    <row r="99" spans="1:22" ht="12.75">
      <c r="A99" s="344"/>
      <c r="B99" s="395" t="s">
        <v>508</v>
      </c>
      <c r="C99" s="423"/>
      <c r="D99" s="424"/>
      <c r="E99" s="424"/>
      <c r="F99" s="424"/>
      <c r="G99" s="373"/>
      <c r="H99" s="374"/>
      <c r="I99" s="396">
        <v>47619</v>
      </c>
      <c r="J99" s="396">
        <v>47948</v>
      </c>
      <c r="K99" s="396">
        <v>9303</v>
      </c>
      <c r="L99" s="396">
        <v>9519</v>
      </c>
      <c r="M99" s="397">
        <v>-0.006861600066738971</v>
      </c>
      <c r="N99" s="398">
        <v>-0.022691459186889418</v>
      </c>
      <c r="O99" s="399">
        <v>0.005073632072335616</v>
      </c>
      <c r="P99" s="397">
        <v>0.005393100300440273</v>
      </c>
      <c r="Q99" s="397">
        <v>0.005194464374952888</v>
      </c>
      <c r="R99" s="397">
        <v>0.0056802822776267055</v>
      </c>
      <c r="S99" s="400">
        <v>-0.031946822810465736</v>
      </c>
      <c r="T99" s="401">
        <v>-0.048581790267381714</v>
      </c>
      <c r="U99" s="368"/>
      <c r="V99" s="342"/>
    </row>
    <row r="100" spans="1:22" ht="12.75">
      <c r="A100" s="344"/>
      <c r="B100" s="427" t="s">
        <v>509</v>
      </c>
      <c r="C100" s="425"/>
      <c r="D100" s="426"/>
      <c r="E100" s="426"/>
      <c r="F100" s="426"/>
      <c r="G100" s="405"/>
      <c r="H100" s="406"/>
      <c r="I100" s="428">
        <v>70959</v>
      </c>
      <c r="J100" s="428">
        <v>70746</v>
      </c>
      <c r="K100" s="428">
        <v>16431</v>
      </c>
      <c r="L100" s="428">
        <v>13432</v>
      </c>
      <c r="M100" s="429">
        <v>0.0030107709269782124</v>
      </c>
      <c r="N100" s="430">
        <v>0.2232727814175104</v>
      </c>
      <c r="O100" s="431">
        <v>0.007560424583062705</v>
      </c>
      <c r="P100" s="429">
        <v>0.007957376196190614</v>
      </c>
      <c r="Q100" s="429">
        <v>0.009174486095329561</v>
      </c>
      <c r="R100" s="429">
        <v>0.008015290634844196</v>
      </c>
      <c r="S100" s="432">
        <v>-0.03969516131279091</v>
      </c>
      <c r="T100" s="433">
        <v>0.11591954604853652</v>
      </c>
      <c r="U100" s="368"/>
      <c r="V100" s="342"/>
    </row>
    <row r="101" spans="1:22" ht="13.5" thickBot="1">
      <c r="A101" s="416"/>
      <c r="B101" s="417"/>
      <c r="C101" s="435"/>
      <c r="D101" s="436"/>
      <c r="E101" s="436"/>
      <c r="F101" s="436"/>
      <c r="G101" s="437"/>
      <c r="H101" s="437"/>
      <c r="I101" s="438"/>
      <c r="J101" s="438"/>
      <c r="K101" s="438"/>
      <c r="L101" s="438"/>
      <c r="M101" s="439"/>
      <c r="N101" s="439"/>
      <c r="O101" s="439"/>
      <c r="P101" s="439"/>
      <c r="Q101" s="439"/>
      <c r="R101" s="439"/>
      <c r="S101" s="440"/>
      <c r="T101" s="440"/>
      <c r="U101" s="441"/>
      <c r="V101" s="342"/>
    </row>
    <row r="102" spans="1:22" ht="12.75">
      <c r="A102" s="442"/>
      <c r="B102" s="342"/>
      <c r="C102" s="443"/>
      <c r="D102" s="444"/>
      <c r="E102" s="444"/>
      <c r="F102" s="444"/>
      <c r="G102" s="445"/>
      <c r="H102" s="445"/>
      <c r="I102" s="396"/>
      <c r="J102" s="396"/>
      <c r="K102" s="396"/>
      <c r="L102" s="396"/>
      <c r="M102" s="397"/>
      <c r="N102" s="397"/>
      <c r="O102" s="397"/>
      <c r="P102" s="397"/>
      <c r="Q102" s="397"/>
      <c r="R102" s="397"/>
      <c r="S102" s="400"/>
      <c r="T102" s="400"/>
      <c r="U102" s="446"/>
      <c r="V102" s="342"/>
    </row>
    <row r="103" ht="13.5" thickBot="1"/>
    <row r="104" spans="1:22" ht="30">
      <c r="A104" s="339"/>
      <c r="B104" s="340" t="s">
        <v>512</v>
      </c>
      <c r="C104" s="340"/>
      <c r="D104" s="340"/>
      <c r="E104" s="340"/>
      <c r="F104" s="340"/>
      <c r="G104" s="340"/>
      <c r="H104" s="340"/>
      <c r="I104" s="340"/>
      <c r="J104" s="340"/>
      <c r="K104" s="340"/>
      <c r="L104" s="340"/>
      <c r="M104" s="340"/>
      <c r="N104" s="340"/>
      <c r="O104" s="340"/>
      <c r="P104" s="340"/>
      <c r="Q104" s="340"/>
      <c r="R104" s="340"/>
      <c r="S104" s="340"/>
      <c r="T104" s="340"/>
      <c r="U104" s="341"/>
      <c r="V104" s="342"/>
    </row>
    <row r="105" spans="1:22" ht="12.75">
      <c r="A105" s="344"/>
      <c r="B105" s="342"/>
      <c r="C105" s="345"/>
      <c r="D105" s="345"/>
      <c r="E105" s="345"/>
      <c r="F105" s="345"/>
      <c r="G105" s="345"/>
      <c r="H105" s="345"/>
      <c r="I105" s="345"/>
      <c r="J105" s="345"/>
      <c r="K105" s="345"/>
      <c r="L105" s="345"/>
      <c r="M105" s="345"/>
      <c r="N105" s="345"/>
      <c r="O105" s="345"/>
      <c r="P105" s="345"/>
      <c r="Q105" s="345"/>
      <c r="R105" s="345"/>
      <c r="S105" s="345"/>
      <c r="T105" s="345"/>
      <c r="U105" s="346"/>
      <c r="V105" s="342"/>
    </row>
    <row r="106" spans="1:22" ht="12.75">
      <c r="A106" s="344"/>
      <c r="B106" s="342"/>
      <c r="C106" s="345"/>
      <c r="D106" s="345"/>
      <c r="E106" s="345"/>
      <c r="F106" s="345"/>
      <c r="G106" s="345"/>
      <c r="H106" s="345"/>
      <c r="I106" s="345"/>
      <c r="J106" s="345"/>
      <c r="K106" s="345"/>
      <c r="L106" s="345"/>
      <c r="M106" s="345"/>
      <c r="N106" s="345"/>
      <c r="O106" s="345"/>
      <c r="P106" s="345"/>
      <c r="Q106" s="345"/>
      <c r="R106" s="345"/>
      <c r="S106" s="345"/>
      <c r="T106" s="345"/>
      <c r="U106" s="346"/>
      <c r="V106" s="342"/>
    </row>
    <row r="107" spans="1:22" ht="15.75">
      <c r="A107" s="344"/>
      <c r="B107" s="342"/>
      <c r="C107" s="347" t="s">
        <v>1</v>
      </c>
      <c r="D107" s="348"/>
      <c r="E107" s="348"/>
      <c r="F107" s="348"/>
      <c r="G107" s="348"/>
      <c r="H107" s="349"/>
      <c r="I107" s="347" t="s">
        <v>503</v>
      </c>
      <c r="J107" s="348"/>
      <c r="K107" s="348"/>
      <c r="L107" s="348"/>
      <c r="M107" s="348"/>
      <c r="N107" s="349"/>
      <c r="O107" s="347" t="s">
        <v>481</v>
      </c>
      <c r="P107" s="348"/>
      <c r="Q107" s="348"/>
      <c r="R107" s="348"/>
      <c r="S107" s="348"/>
      <c r="T107" s="349"/>
      <c r="U107" s="350"/>
      <c r="V107" s="342"/>
    </row>
    <row r="108" spans="1:22" ht="25.5">
      <c r="A108" s="344"/>
      <c r="B108" s="351" t="s">
        <v>482</v>
      </c>
      <c r="C108" s="352" t="s">
        <v>483</v>
      </c>
      <c r="D108" s="353" t="s">
        <v>484</v>
      </c>
      <c r="E108" s="354" t="s">
        <v>485</v>
      </c>
      <c r="F108" s="354" t="s">
        <v>486</v>
      </c>
      <c r="G108" s="353" t="s">
        <v>487</v>
      </c>
      <c r="H108" s="355" t="s">
        <v>488</v>
      </c>
      <c r="I108" s="353" t="s">
        <v>483</v>
      </c>
      <c r="J108" s="353" t="s">
        <v>484</v>
      </c>
      <c r="K108" s="354" t="s">
        <v>485</v>
      </c>
      <c r="L108" s="354" t="s">
        <v>486</v>
      </c>
      <c r="M108" s="353" t="s">
        <v>487</v>
      </c>
      <c r="N108" s="355" t="s">
        <v>488</v>
      </c>
      <c r="O108" s="353" t="s">
        <v>483</v>
      </c>
      <c r="P108" s="353" t="s">
        <v>484</v>
      </c>
      <c r="Q108" s="354" t="s">
        <v>485</v>
      </c>
      <c r="R108" s="354" t="s">
        <v>486</v>
      </c>
      <c r="S108" s="353" t="s">
        <v>489</v>
      </c>
      <c r="T108" s="355" t="s">
        <v>490</v>
      </c>
      <c r="U108" s="356"/>
      <c r="V108" s="342"/>
    </row>
    <row r="109" spans="1:22" ht="12.75">
      <c r="A109" s="344"/>
      <c r="B109" s="342"/>
      <c r="C109" s="345"/>
      <c r="D109" s="345"/>
      <c r="E109" s="345"/>
      <c r="F109" s="345"/>
      <c r="G109" s="345"/>
      <c r="H109" s="345"/>
      <c r="I109" s="345"/>
      <c r="J109" s="345"/>
      <c r="K109" s="345"/>
      <c r="L109" s="345"/>
      <c r="M109" s="345"/>
      <c r="N109" s="345"/>
      <c r="O109" s="345"/>
      <c r="P109" s="345"/>
      <c r="Q109" s="345"/>
      <c r="R109" s="345"/>
      <c r="S109" s="345"/>
      <c r="T109" s="345"/>
      <c r="U109" s="346"/>
      <c r="V109" s="342"/>
    </row>
    <row r="110" spans="1:22" ht="12.75">
      <c r="A110" s="344"/>
      <c r="B110" s="357" t="s">
        <v>491</v>
      </c>
      <c r="C110" s="421">
        <v>20529282</v>
      </c>
      <c r="D110" s="422">
        <v>19594176</v>
      </c>
      <c r="E110" s="422">
        <v>4352443</v>
      </c>
      <c r="F110" s="422">
        <v>4056259</v>
      </c>
      <c r="G110" s="360">
        <v>0.04772367054373716</v>
      </c>
      <c r="H110" s="361">
        <v>0.0730190059362581</v>
      </c>
      <c r="I110" s="362">
        <v>217675</v>
      </c>
      <c r="J110" s="362">
        <v>185993</v>
      </c>
      <c r="K110" s="362">
        <v>49789</v>
      </c>
      <c r="L110" s="362">
        <v>44166</v>
      </c>
      <c r="M110" s="363">
        <v>0.17033974396885898</v>
      </c>
      <c r="N110" s="364">
        <v>0.12731512928497035</v>
      </c>
      <c r="O110" s="365">
        <v>0.01060314725083907</v>
      </c>
      <c r="P110" s="363">
        <v>0.009492259332569024</v>
      </c>
      <c r="Q110" s="363">
        <v>0.011439322697620621</v>
      </c>
      <c r="R110" s="363">
        <v>0.0108883579672797</v>
      </c>
      <c r="S110" s="366">
        <v>0.11108879182700465</v>
      </c>
      <c r="T110" s="367">
        <v>0.05509647303409207</v>
      </c>
      <c r="U110" s="368"/>
      <c r="V110" s="342"/>
    </row>
    <row r="111" spans="1:22" ht="12.75">
      <c r="A111" s="344"/>
      <c r="B111" s="385" t="s">
        <v>494</v>
      </c>
      <c r="C111" s="423"/>
      <c r="D111" s="424"/>
      <c r="E111" s="424"/>
      <c r="F111" s="424"/>
      <c r="G111" s="373"/>
      <c r="H111" s="374"/>
      <c r="I111" s="396">
        <v>58419</v>
      </c>
      <c r="J111" s="396">
        <v>61990</v>
      </c>
      <c r="K111" s="396">
        <v>16887</v>
      </c>
      <c r="L111" s="396">
        <v>15131</v>
      </c>
      <c r="M111" s="397">
        <v>-0.05760606549443459</v>
      </c>
      <c r="N111" s="398">
        <v>0.11605313594607103</v>
      </c>
      <c r="O111" s="399">
        <v>0.002845642628904411</v>
      </c>
      <c r="P111" s="397">
        <v>0.003163695171463194</v>
      </c>
      <c r="Q111" s="397">
        <v>0.003879889983625287</v>
      </c>
      <c r="R111" s="397">
        <v>0.0037302844813410577</v>
      </c>
      <c r="S111" s="400">
        <v>-0.03180525425587832</v>
      </c>
      <c r="T111" s="401">
        <v>0.014960550228422954</v>
      </c>
      <c r="U111" s="368"/>
      <c r="V111" s="342"/>
    </row>
    <row r="112" spans="1:22" ht="12.75">
      <c r="A112" s="344"/>
      <c r="B112" s="395" t="s">
        <v>496</v>
      </c>
      <c r="C112" s="423"/>
      <c r="D112" s="424"/>
      <c r="E112" s="424"/>
      <c r="F112" s="424"/>
      <c r="G112" s="373"/>
      <c r="H112" s="374"/>
      <c r="I112" s="396">
        <v>48600</v>
      </c>
      <c r="J112" s="396">
        <v>49075</v>
      </c>
      <c r="K112" s="396">
        <v>9590</v>
      </c>
      <c r="L112" s="396">
        <v>9703</v>
      </c>
      <c r="M112" s="397">
        <v>-0.009679062659195159</v>
      </c>
      <c r="N112" s="398">
        <v>-0.01164588271668554</v>
      </c>
      <c r="O112" s="399">
        <v>0.0023673502073769557</v>
      </c>
      <c r="P112" s="397">
        <v>0.0025045707459196037</v>
      </c>
      <c r="Q112" s="397">
        <v>0.0022033602737588976</v>
      </c>
      <c r="R112" s="397">
        <v>0.0023921056323079957</v>
      </c>
      <c r="S112" s="400">
        <v>-0.013722053854264794</v>
      </c>
      <c r="T112" s="401">
        <v>-0.01887453585490981</v>
      </c>
      <c r="U112" s="368"/>
      <c r="V112" s="342"/>
    </row>
    <row r="113" spans="1:22" ht="12.75">
      <c r="A113" s="344"/>
      <c r="B113" s="402" t="s">
        <v>498</v>
      </c>
      <c r="C113" s="425"/>
      <c r="D113" s="426"/>
      <c r="E113" s="426"/>
      <c r="F113" s="426"/>
      <c r="G113" s="405"/>
      <c r="H113" s="406"/>
      <c r="I113" s="428">
        <v>324694</v>
      </c>
      <c r="J113" s="428">
        <v>297058</v>
      </c>
      <c r="K113" s="428">
        <v>76266</v>
      </c>
      <c r="L113" s="428">
        <v>69000</v>
      </c>
      <c r="M113" s="429">
        <v>0.09303233711935044</v>
      </c>
      <c r="N113" s="430">
        <v>0.10530434782608689</v>
      </c>
      <c r="O113" s="431">
        <v>0.015816140087120435</v>
      </c>
      <c r="P113" s="429">
        <v>0.015160525249951822</v>
      </c>
      <c r="Q113" s="429">
        <v>0.017522572955004805</v>
      </c>
      <c r="R113" s="429">
        <v>0.017010748080928752</v>
      </c>
      <c r="S113" s="432">
        <v>0.06556148371686127</v>
      </c>
      <c r="T113" s="433">
        <v>0.05118248740760521</v>
      </c>
      <c r="U113" s="368"/>
      <c r="V113" s="342"/>
    </row>
    <row r="114" spans="1:22" ht="12.75">
      <c r="A114" s="344"/>
      <c r="B114" s="342"/>
      <c r="C114" s="345"/>
      <c r="D114" s="345"/>
      <c r="E114" s="345"/>
      <c r="F114" s="345"/>
      <c r="G114" s="345"/>
      <c r="H114" s="345"/>
      <c r="I114" s="345"/>
      <c r="J114" s="345"/>
      <c r="K114" s="345"/>
      <c r="L114" s="345"/>
      <c r="M114" s="345"/>
      <c r="N114" s="345"/>
      <c r="O114" s="345"/>
      <c r="P114" s="345"/>
      <c r="Q114" s="345"/>
      <c r="R114" s="345"/>
      <c r="S114" s="345"/>
      <c r="T114" s="345"/>
      <c r="U114" s="346"/>
      <c r="V114" s="342"/>
    </row>
    <row r="115" spans="1:22" ht="13.5" thickBot="1">
      <c r="A115" s="417"/>
      <c r="B115" s="417"/>
      <c r="C115" s="418"/>
      <c r="D115" s="418"/>
      <c r="E115" s="418"/>
      <c r="F115" s="418"/>
      <c r="G115" s="418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  <c r="T115" s="418"/>
      <c r="U115" s="434"/>
      <c r="V115" s="342"/>
    </row>
    <row r="116" ht="13.5" thickBot="1"/>
    <row r="117" spans="1:22" ht="30">
      <c r="A117" s="339"/>
      <c r="B117" s="340" t="s">
        <v>513</v>
      </c>
      <c r="C117" s="340"/>
      <c r="D117" s="340"/>
      <c r="E117" s="340"/>
      <c r="F117" s="340"/>
      <c r="G117" s="340"/>
      <c r="H117" s="340"/>
      <c r="I117" s="340"/>
      <c r="J117" s="340"/>
      <c r="K117" s="340"/>
      <c r="L117" s="340"/>
      <c r="M117" s="340"/>
      <c r="N117" s="340"/>
      <c r="O117" s="340"/>
      <c r="P117" s="340"/>
      <c r="Q117" s="340"/>
      <c r="R117" s="340"/>
      <c r="S117" s="340"/>
      <c r="T117" s="340"/>
      <c r="U117" s="341"/>
      <c r="V117" s="342"/>
    </row>
    <row r="118" spans="1:22" ht="12.75">
      <c r="A118" s="344"/>
      <c r="B118" s="342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  <c r="N118" s="345"/>
      <c r="O118" s="345"/>
      <c r="P118" s="345"/>
      <c r="Q118" s="345"/>
      <c r="R118" s="345"/>
      <c r="S118" s="345"/>
      <c r="T118" s="345"/>
      <c r="U118" s="346"/>
      <c r="V118" s="342"/>
    </row>
    <row r="119" spans="1:22" ht="12.75">
      <c r="A119" s="344"/>
      <c r="B119" s="342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  <c r="N119" s="345"/>
      <c r="O119" s="345"/>
      <c r="P119" s="345"/>
      <c r="Q119" s="345"/>
      <c r="R119" s="345"/>
      <c r="S119" s="345"/>
      <c r="T119" s="345"/>
      <c r="U119" s="346"/>
      <c r="V119" s="342"/>
    </row>
    <row r="120" spans="1:22" ht="15.75">
      <c r="A120" s="344"/>
      <c r="B120" s="342"/>
      <c r="C120" s="347" t="s">
        <v>1</v>
      </c>
      <c r="D120" s="348"/>
      <c r="E120" s="348"/>
      <c r="F120" s="348"/>
      <c r="G120" s="348"/>
      <c r="H120" s="349"/>
      <c r="I120" s="347" t="s">
        <v>503</v>
      </c>
      <c r="J120" s="348"/>
      <c r="K120" s="348"/>
      <c r="L120" s="348"/>
      <c r="M120" s="348"/>
      <c r="N120" s="349"/>
      <c r="O120" s="347" t="s">
        <v>481</v>
      </c>
      <c r="P120" s="348"/>
      <c r="Q120" s="348"/>
      <c r="R120" s="348"/>
      <c r="S120" s="348"/>
      <c r="T120" s="349"/>
      <c r="U120" s="350"/>
      <c r="V120" s="342"/>
    </row>
    <row r="121" spans="1:22" ht="25.5">
      <c r="A121" s="344"/>
      <c r="B121" s="351" t="s">
        <v>482</v>
      </c>
      <c r="C121" s="352" t="s">
        <v>483</v>
      </c>
      <c r="D121" s="353" t="s">
        <v>484</v>
      </c>
      <c r="E121" s="354" t="s">
        <v>485</v>
      </c>
      <c r="F121" s="354" t="s">
        <v>486</v>
      </c>
      <c r="G121" s="353" t="s">
        <v>487</v>
      </c>
      <c r="H121" s="355" t="s">
        <v>488</v>
      </c>
      <c r="I121" s="353" t="s">
        <v>483</v>
      </c>
      <c r="J121" s="353" t="s">
        <v>484</v>
      </c>
      <c r="K121" s="354" t="s">
        <v>485</v>
      </c>
      <c r="L121" s="354" t="s">
        <v>486</v>
      </c>
      <c r="M121" s="353" t="s">
        <v>487</v>
      </c>
      <c r="N121" s="355" t="s">
        <v>488</v>
      </c>
      <c r="O121" s="353" t="s">
        <v>483</v>
      </c>
      <c r="P121" s="353" t="s">
        <v>484</v>
      </c>
      <c r="Q121" s="354" t="s">
        <v>485</v>
      </c>
      <c r="R121" s="354" t="s">
        <v>486</v>
      </c>
      <c r="S121" s="353" t="s">
        <v>489</v>
      </c>
      <c r="T121" s="355" t="s">
        <v>490</v>
      </c>
      <c r="U121" s="356"/>
      <c r="V121" s="342"/>
    </row>
    <row r="122" spans="1:22" ht="12.75">
      <c r="A122" s="344"/>
      <c r="B122" s="342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  <c r="N122" s="345"/>
      <c r="O122" s="345"/>
      <c r="P122" s="345"/>
      <c r="Q122" s="345"/>
      <c r="R122" s="345"/>
      <c r="S122" s="345"/>
      <c r="T122" s="345"/>
      <c r="U122" s="346"/>
      <c r="V122" s="342"/>
    </row>
    <row r="123" spans="1:22" ht="12.75">
      <c r="A123" s="344"/>
      <c r="B123" s="357" t="s">
        <v>491</v>
      </c>
      <c r="C123" s="421">
        <v>7840778</v>
      </c>
      <c r="D123" s="422">
        <v>7867611</v>
      </c>
      <c r="E123" s="422">
        <v>1615003</v>
      </c>
      <c r="F123" s="422">
        <v>1644556</v>
      </c>
      <c r="G123" s="360">
        <v>-0.003410565163936008</v>
      </c>
      <c r="H123" s="361">
        <v>-0.017970199859414948</v>
      </c>
      <c r="I123" s="362">
        <v>661721</v>
      </c>
      <c r="J123" s="362">
        <v>736207</v>
      </c>
      <c r="K123" s="362">
        <v>129726</v>
      </c>
      <c r="L123" s="362">
        <v>146522</v>
      </c>
      <c r="M123" s="363">
        <v>-0.10117534878098144</v>
      </c>
      <c r="N123" s="364">
        <v>-0.11463124991468854</v>
      </c>
      <c r="O123" s="365">
        <v>0.08439481388198977</v>
      </c>
      <c r="P123" s="363">
        <v>0.0935744026998793</v>
      </c>
      <c r="Q123" s="363">
        <v>0.08032554738288412</v>
      </c>
      <c r="R123" s="363">
        <v>0.0890951721923729</v>
      </c>
      <c r="S123" s="366">
        <v>-0.9179588817889522</v>
      </c>
      <c r="T123" s="367">
        <v>-0.8769624809488772</v>
      </c>
      <c r="U123" s="368"/>
      <c r="V123" s="342"/>
    </row>
    <row r="124" spans="1:22" s="384" customFormat="1" ht="12.75">
      <c r="A124" s="369"/>
      <c r="B124" s="370" t="s">
        <v>492</v>
      </c>
      <c r="C124" s="423"/>
      <c r="D124" s="424"/>
      <c r="E124" s="424"/>
      <c r="F124" s="424"/>
      <c r="G124" s="373"/>
      <c r="H124" s="374"/>
      <c r="I124" s="375">
        <v>670067</v>
      </c>
      <c r="J124" s="375">
        <v>745651</v>
      </c>
      <c r="K124" s="375">
        <v>132827</v>
      </c>
      <c r="L124" s="375">
        <v>149830</v>
      </c>
      <c r="M124" s="376">
        <v>-0.10136645696176894</v>
      </c>
      <c r="N124" s="377">
        <v>-0.11348194620569985</v>
      </c>
      <c r="O124" s="378" t="s">
        <v>493</v>
      </c>
      <c r="P124" s="379" t="s">
        <v>493</v>
      </c>
      <c r="Q124" s="379" t="s">
        <v>493</v>
      </c>
      <c r="R124" s="379" t="s">
        <v>493</v>
      </c>
      <c r="S124" s="380" t="s">
        <v>493</v>
      </c>
      <c r="T124" s="381" t="s">
        <v>493</v>
      </c>
      <c r="U124" s="382"/>
      <c r="V124" s="383"/>
    </row>
    <row r="125" spans="1:22" ht="12.75">
      <c r="A125" s="344"/>
      <c r="B125" s="385" t="s">
        <v>494</v>
      </c>
      <c r="C125" s="423"/>
      <c r="D125" s="424"/>
      <c r="E125" s="424"/>
      <c r="F125" s="424"/>
      <c r="G125" s="373"/>
      <c r="H125" s="374"/>
      <c r="I125" s="396">
        <v>29933</v>
      </c>
      <c r="J125" s="396">
        <v>21353</v>
      </c>
      <c r="K125" s="396">
        <v>7833</v>
      </c>
      <c r="L125" s="396">
        <v>4868</v>
      </c>
      <c r="M125" s="397">
        <v>0.40181707488409124</v>
      </c>
      <c r="N125" s="398">
        <v>0.6090797041906326</v>
      </c>
      <c r="O125" s="389">
        <v>0.003817605854929192</v>
      </c>
      <c r="P125" s="387">
        <v>0.0027140386071451677</v>
      </c>
      <c r="Q125" s="387">
        <v>0.004850145789202868</v>
      </c>
      <c r="R125" s="387">
        <v>0.002960069465557877</v>
      </c>
      <c r="S125" s="390">
        <v>0.11035672477840244</v>
      </c>
      <c r="T125" s="391">
        <v>0.1890076323644991</v>
      </c>
      <c r="U125" s="368"/>
      <c r="V125" s="342"/>
    </row>
    <row r="126" spans="1:22" s="384" customFormat="1" ht="12.75">
      <c r="A126" s="369"/>
      <c r="B126" s="370" t="s">
        <v>495</v>
      </c>
      <c r="C126" s="423"/>
      <c r="D126" s="424"/>
      <c r="E126" s="424"/>
      <c r="F126" s="424"/>
      <c r="G126" s="373"/>
      <c r="H126" s="374"/>
      <c r="I126" s="375">
        <v>29942</v>
      </c>
      <c r="J126" s="375">
        <v>21384</v>
      </c>
      <c r="K126" s="375">
        <v>7834</v>
      </c>
      <c r="L126" s="375">
        <v>4872</v>
      </c>
      <c r="M126" s="376">
        <v>0.40020576131687235</v>
      </c>
      <c r="N126" s="377">
        <v>0.6079638752052545</v>
      </c>
      <c r="O126" s="392" t="s">
        <v>493</v>
      </c>
      <c r="P126" s="376" t="s">
        <v>493</v>
      </c>
      <c r="Q126" s="376" t="s">
        <v>493</v>
      </c>
      <c r="R126" s="376" t="s">
        <v>493</v>
      </c>
      <c r="S126" s="393" t="s">
        <v>493</v>
      </c>
      <c r="T126" s="394" t="s">
        <v>493</v>
      </c>
      <c r="U126" s="382"/>
      <c r="V126" s="383"/>
    </row>
    <row r="127" spans="1:22" ht="12.75">
      <c r="A127" s="344"/>
      <c r="B127" s="395" t="s">
        <v>496</v>
      </c>
      <c r="C127" s="423"/>
      <c r="D127" s="424"/>
      <c r="E127" s="424"/>
      <c r="F127" s="424"/>
      <c r="G127" s="373"/>
      <c r="H127" s="374"/>
      <c r="I127" s="396">
        <v>0</v>
      </c>
      <c r="J127" s="396">
        <v>0</v>
      </c>
      <c r="K127" s="396">
        <v>0</v>
      </c>
      <c r="L127" s="396">
        <v>0</v>
      </c>
      <c r="M127" s="397" t="s">
        <v>493</v>
      </c>
      <c r="N127" s="398" t="s">
        <v>493</v>
      </c>
      <c r="O127" s="399">
        <v>0</v>
      </c>
      <c r="P127" s="397">
        <v>0</v>
      </c>
      <c r="Q127" s="397">
        <v>0</v>
      </c>
      <c r="R127" s="397">
        <v>0</v>
      </c>
      <c r="S127" s="400">
        <v>0</v>
      </c>
      <c r="T127" s="401">
        <v>0</v>
      </c>
      <c r="U127" s="368"/>
      <c r="V127" s="342"/>
    </row>
    <row r="128" spans="1:22" ht="12.75">
      <c r="A128" s="344"/>
      <c r="B128" s="395" t="s">
        <v>497</v>
      </c>
      <c r="C128" s="423"/>
      <c r="D128" s="424"/>
      <c r="E128" s="424"/>
      <c r="F128" s="424"/>
      <c r="G128" s="373"/>
      <c r="H128" s="374"/>
      <c r="I128" s="396">
        <v>691654</v>
      </c>
      <c r="J128" s="396">
        <v>757560</v>
      </c>
      <c r="K128" s="396">
        <v>137559</v>
      </c>
      <c r="L128" s="396">
        <v>151390</v>
      </c>
      <c r="M128" s="397">
        <v>-0.08699772955277474</v>
      </c>
      <c r="N128" s="398">
        <v>-0.09136006341237868</v>
      </c>
      <c r="O128" s="399">
        <v>0.08821241973691897</v>
      </c>
      <c r="P128" s="397">
        <v>0.09628844130702446</v>
      </c>
      <c r="Q128" s="397">
        <v>0.08517569317208698</v>
      </c>
      <c r="R128" s="397">
        <v>0.09205524165793078</v>
      </c>
      <c r="S128" s="400">
        <v>-0.8076021570105494</v>
      </c>
      <c r="T128" s="401">
        <v>-0.6879548485843795</v>
      </c>
      <c r="U128" s="368"/>
      <c r="V128" s="342"/>
    </row>
    <row r="129" spans="1:22" s="384" customFormat="1" ht="12.75">
      <c r="A129" s="369"/>
      <c r="B129" s="402" t="s">
        <v>498</v>
      </c>
      <c r="C129" s="425"/>
      <c r="D129" s="426"/>
      <c r="E129" s="426"/>
      <c r="F129" s="426"/>
      <c r="G129" s="405"/>
      <c r="H129" s="406"/>
      <c r="I129" s="407">
        <v>700009</v>
      </c>
      <c r="J129" s="407">
        <v>767035</v>
      </c>
      <c r="K129" s="407">
        <v>140661</v>
      </c>
      <c r="L129" s="407">
        <v>154702</v>
      </c>
      <c r="M129" s="408">
        <v>-0.08738323544557935</v>
      </c>
      <c r="N129" s="409">
        <v>-0.09076159325671296</v>
      </c>
      <c r="O129" s="410" t="s">
        <v>493</v>
      </c>
      <c r="P129" s="408" t="s">
        <v>493</v>
      </c>
      <c r="Q129" s="408" t="s">
        <v>493</v>
      </c>
      <c r="R129" s="408" t="s">
        <v>493</v>
      </c>
      <c r="S129" s="411" t="s">
        <v>493</v>
      </c>
      <c r="T129" s="412" t="s">
        <v>493</v>
      </c>
      <c r="U129" s="382"/>
      <c r="V129" s="383"/>
    </row>
    <row r="130" spans="1:22" ht="12.75">
      <c r="A130" s="344"/>
      <c r="B130" s="342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  <c r="N130" s="345"/>
      <c r="O130" s="345"/>
      <c r="P130" s="345"/>
      <c r="Q130" s="345"/>
      <c r="R130" s="345"/>
      <c r="S130" s="345"/>
      <c r="T130" s="345"/>
      <c r="U130" s="346"/>
      <c r="V130" s="342"/>
    </row>
  </sheetData>
  <mergeCells count="92">
    <mergeCell ref="G110:G113"/>
    <mergeCell ref="H110:H113"/>
    <mergeCell ref="C110:C113"/>
    <mergeCell ref="D110:D113"/>
    <mergeCell ref="E110:E113"/>
    <mergeCell ref="F110:F113"/>
    <mergeCell ref="B104:T104"/>
    <mergeCell ref="C107:H107"/>
    <mergeCell ref="I107:N107"/>
    <mergeCell ref="O107:T107"/>
    <mergeCell ref="G60:G66"/>
    <mergeCell ref="H60:H66"/>
    <mergeCell ref="C60:C66"/>
    <mergeCell ref="D60:D66"/>
    <mergeCell ref="E60:E66"/>
    <mergeCell ref="F60:F66"/>
    <mergeCell ref="B54:T54"/>
    <mergeCell ref="C57:H57"/>
    <mergeCell ref="I57:N57"/>
    <mergeCell ref="O57:T57"/>
    <mergeCell ref="B1:T1"/>
    <mergeCell ref="C4:H4"/>
    <mergeCell ref="I4:N4"/>
    <mergeCell ref="O4:T4"/>
    <mergeCell ref="G7:G13"/>
    <mergeCell ref="H7:H13"/>
    <mergeCell ref="C7:C13"/>
    <mergeCell ref="D7:D13"/>
    <mergeCell ref="G19:G25"/>
    <mergeCell ref="H19:H25"/>
    <mergeCell ref="E19:E25"/>
    <mergeCell ref="F19:F25"/>
    <mergeCell ref="C19:C25"/>
    <mergeCell ref="D19:D25"/>
    <mergeCell ref="E7:E13"/>
    <mergeCell ref="F7:F13"/>
    <mergeCell ref="E31:E36"/>
    <mergeCell ref="F31:F36"/>
    <mergeCell ref="B40:T40"/>
    <mergeCell ref="C43:H43"/>
    <mergeCell ref="I43:N43"/>
    <mergeCell ref="O43:T43"/>
    <mergeCell ref="G31:G36"/>
    <mergeCell ref="H31:H36"/>
    <mergeCell ref="C31:C36"/>
    <mergeCell ref="D31:D36"/>
    <mergeCell ref="G46:G52"/>
    <mergeCell ref="H46:H52"/>
    <mergeCell ref="B68:T68"/>
    <mergeCell ref="C71:H71"/>
    <mergeCell ref="I71:N71"/>
    <mergeCell ref="O71:T71"/>
    <mergeCell ref="C46:C52"/>
    <mergeCell ref="D46:D52"/>
    <mergeCell ref="E46:E52"/>
    <mergeCell ref="F46:F52"/>
    <mergeCell ref="G74:G77"/>
    <mergeCell ref="H74:H77"/>
    <mergeCell ref="B79:T79"/>
    <mergeCell ref="C82:H82"/>
    <mergeCell ref="I82:N82"/>
    <mergeCell ref="O82:T82"/>
    <mergeCell ref="C74:C77"/>
    <mergeCell ref="D74:D77"/>
    <mergeCell ref="E74:E77"/>
    <mergeCell ref="F74:F77"/>
    <mergeCell ref="G85:G88"/>
    <mergeCell ref="H85:H88"/>
    <mergeCell ref="B91:T91"/>
    <mergeCell ref="C94:H94"/>
    <mergeCell ref="I94:N94"/>
    <mergeCell ref="O94:T94"/>
    <mergeCell ref="C85:C88"/>
    <mergeCell ref="D85:D88"/>
    <mergeCell ref="E85:E88"/>
    <mergeCell ref="F85:F88"/>
    <mergeCell ref="G97:G100"/>
    <mergeCell ref="H97:H100"/>
    <mergeCell ref="C97:C100"/>
    <mergeCell ref="D97:D100"/>
    <mergeCell ref="E97:E100"/>
    <mergeCell ref="F97:F100"/>
    <mergeCell ref="B117:T117"/>
    <mergeCell ref="C120:H120"/>
    <mergeCell ref="I120:N120"/>
    <mergeCell ref="O120:T120"/>
    <mergeCell ref="G123:G129"/>
    <mergeCell ref="H123:H129"/>
    <mergeCell ref="C123:C129"/>
    <mergeCell ref="D123:D129"/>
    <mergeCell ref="E123:E129"/>
    <mergeCell ref="F123:F129"/>
  </mergeCells>
  <printOptions horizontalCentered="1" verticalCentered="1"/>
  <pageMargins left="0.19" right="0.14" top="0.18" bottom="0.18" header="0.18" footer="0.17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indexed="13"/>
  </sheetPr>
  <dimension ref="A1:FC97"/>
  <sheetViews>
    <sheetView tabSelected="1" view="pageBreakPreview" zoomScale="55" zoomScaleNormal="60" zoomScaleSheetLayoutView="55" workbookViewId="0" topLeftCell="CP1">
      <selection activeCell="EC33" sqref="EC33"/>
    </sheetView>
  </sheetViews>
  <sheetFormatPr defaultColWidth="12" defaultRowHeight="12.75"/>
  <cols>
    <col min="1" max="1" width="3.16015625" style="452" bestFit="1" customWidth="1"/>
    <col min="2" max="2" width="24.33203125" style="452" bestFit="1" customWidth="1"/>
    <col min="3" max="3" width="15.16015625" style="515" bestFit="1" customWidth="1"/>
    <col min="4" max="4" width="15.5" style="515" hidden="1" customWidth="1"/>
    <col min="5" max="5" width="12.33203125" style="515" customWidth="1"/>
    <col min="6" max="6" width="12.33203125" style="515" hidden="1" customWidth="1"/>
    <col min="7" max="8" width="10.33203125" style="515" customWidth="1"/>
    <col min="9" max="9" width="9" style="515" customWidth="1"/>
    <col min="10" max="10" width="9" style="515" hidden="1" customWidth="1"/>
    <col min="11" max="11" width="9" style="515" customWidth="1"/>
    <col min="12" max="12" width="9" style="515" hidden="1" customWidth="1"/>
    <col min="13" max="14" width="9" style="515" customWidth="1"/>
    <col min="15" max="15" width="2.5" style="504" customWidth="1"/>
    <col min="16" max="16" width="3.66015625" style="452" customWidth="1"/>
    <col min="17" max="17" width="2.5" style="504" customWidth="1"/>
    <col min="18" max="18" width="24.33203125" style="452" bestFit="1" customWidth="1"/>
    <col min="19" max="19" width="12.16015625" style="452" customWidth="1"/>
    <col min="20" max="20" width="12.16015625" style="452" hidden="1" customWidth="1"/>
    <col min="21" max="21" width="12.16015625" style="452" customWidth="1"/>
    <col min="22" max="22" width="12.16015625" style="452" hidden="1" customWidth="1"/>
    <col min="23" max="24" width="10.16015625" style="452" customWidth="1"/>
    <col min="25" max="25" width="9.33203125" style="452" customWidth="1"/>
    <col min="26" max="26" width="9.33203125" style="452" hidden="1" customWidth="1"/>
    <col min="27" max="27" width="9.33203125" style="452" customWidth="1"/>
    <col min="28" max="28" width="9.33203125" style="452" hidden="1" customWidth="1"/>
    <col min="29" max="30" width="9.33203125" style="452" customWidth="1"/>
    <col min="31" max="31" width="3.33203125" style="452" customWidth="1"/>
    <col min="32" max="32" width="2.83203125" style="452" customWidth="1"/>
    <col min="33" max="33" width="2.5" style="504" customWidth="1"/>
    <col min="34" max="34" width="24.33203125" style="452" bestFit="1" customWidth="1"/>
    <col min="35" max="35" width="12.16015625" style="452" customWidth="1"/>
    <col min="36" max="36" width="12.16015625" style="452" hidden="1" customWidth="1"/>
    <col min="37" max="37" width="12.16015625" style="452" customWidth="1"/>
    <col min="38" max="38" width="12.16015625" style="452" hidden="1" customWidth="1"/>
    <col min="39" max="40" width="10.16015625" style="452" customWidth="1"/>
    <col min="41" max="41" width="9.33203125" style="452" customWidth="1"/>
    <col min="42" max="42" width="9.33203125" style="452" hidden="1" customWidth="1"/>
    <col min="43" max="43" width="9.33203125" style="452" customWidth="1"/>
    <col min="44" max="44" width="9.33203125" style="452" hidden="1" customWidth="1"/>
    <col min="45" max="46" width="9.33203125" style="452" customWidth="1"/>
    <col min="47" max="47" width="3.33203125" style="452" customWidth="1"/>
    <col min="48" max="48" width="2.5" style="452" customWidth="1"/>
    <col min="49" max="49" width="2.5" style="504" customWidth="1"/>
    <col min="50" max="50" width="24.33203125" style="452" bestFit="1" customWidth="1"/>
    <col min="51" max="51" width="12.16015625" style="452" customWidth="1"/>
    <col min="52" max="52" width="12.16015625" style="452" hidden="1" customWidth="1"/>
    <col min="53" max="53" width="12.16015625" style="452" customWidth="1"/>
    <col min="54" max="54" width="12.16015625" style="452" hidden="1" customWidth="1"/>
    <col min="55" max="56" width="10.16015625" style="452" customWidth="1"/>
    <col min="57" max="57" width="9.33203125" style="452" customWidth="1"/>
    <col min="58" max="58" width="9.33203125" style="452" hidden="1" customWidth="1"/>
    <col min="59" max="59" width="9.33203125" style="452" customWidth="1"/>
    <col min="60" max="60" width="9.33203125" style="452" hidden="1" customWidth="1"/>
    <col min="61" max="62" width="9.33203125" style="452" customWidth="1"/>
    <col min="63" max="63" width="3.33203125" style="452" customWidth="1"/>
    <col min="64" max="64" width="2.83203125" style="452" customWidth="1"/>
    <col min="65" max="65" width="2.5" style="504" customWidth="1"/>
    <col min="66" max="66" width="24.33203125" style="452" bestFit="1" customWidth="1"/>
    <col min="67" max="67" width="12.16015625" style="452" customWidth="1"/>
    <col min="68" max="68" width="12.16015625" style="452" hidden="1" customWidth="1"/>
    <col min="69" max="69" width="12.16015625" style="452" customWidth="1"/>
    <col min="70" max="70" width="12.16015625" style="452" hidden="1" customWidth="1"/>
    <col min="71" max="72" width="10.16015625" style="452" customWidth="1"/>
    <col min="73" max="73" width="9.33203125" style="452" customWidth="1"/>
    <col min="74" max="74" width="9.33203125" style="452" hidden="1" customWidth="1"/>
    <col min="75" max="75" width="9.33203125" style="452" customWidth="1"/>
    <col min="76" max="76" width="9.33203125" style="452" hidden="1" customWidth="1"/>
    <col min="77" max="78" width="9.33203125" style="452" customWidth="1"/>
    <col min="79" max="79" width="3.33203125" style="452" customWidth="1"/>
    <col min="80" max="80" width="2.83203125" style="452" customWidth="1"/>
    <col min="81" max="81" width="2.5" style="504" customWidth="1"/>
    <col min="82" max="82" width="24.33203125" style="452" bestFit="1" customWidth="1"/>
    <col min="83" max="83" width="12.16015625" style="452" customWidth="1"/>
    <col min="84" max="84" width="12.16015625" style="452" hidden="1" customWidth="1"/>
    <col min="85" max="85" width="12.16015625" style="452" customWidth="1"/>
    <col min="86" max="86" width="12.16015625" style="452" hidden="1" customWidth="1"/>
    <col min="87" max="88" width="10.16015625" style="452" customWidth="1"/>
    <col min="89" max="89" width="9.33203125" style="452" customWidth="1"/>
    <col min="90" max="90" width="9.33203125" style="452" hidden="1" customWidth="1"/>
    <col min="91" max="91" width="9.33203125" style="452" customWidth="1"/>
    <col min="92" max="92" width="9.33203125" style="452" hidden="1" customWidth="1"/>
    <col min="93" max="94" width="9.33203125" style="452" customWidth="1"/>
    <col min="95" max="95" width="3.33203125" style="452" customWidth="1"/>
    <col min="96" max="96" width="2.16015625" style="452" customWidth="1"/>
    <col min="97" max="97" width="2.5" style="504" customWidth="1"/>
    <col min="98" max="98" width="24.33203125" style="452" bestFit="1" customWidth="1"/>
    <col min="99" max="99" width="12.16015625" style="452" customWidth="1"/>
    <col min="100" max="100" width="12.16015625" style="452" hidden="1" customWidth="1"/>
    <col min="101" max="101" width="12.16015625" style="452" customWidth="1"/>
    <col min="102" max="102" width="12.16015625" style="452" hidden="1" customWidth="1"/>
    <col min="103" max="104" width="10.16015625" style="452" customWidth="1"/>
    <col min="105" max="105" width="9.33203125" style="452" customWidth="1"/>
    <col min="106" max="106" width="9.33203125" style="452" hidden="1" customWidth="1"/>
    <col min="107" max="107" width="9.33203125" style="452" customWidth="1"/>
    <col min="108" max="108" width="9.33203125" style="452" hidden="1" customWidth="1"/>
    <col min="109" max="110" width="9.33203125" style="452" customWidth="1"/>
    <col min="111" max="111" width="3.33203125" style="452" customWidth="1"/>
    <col min="112" max="112" width="2.83203125" style="452" customWidth="1"/>
    <col min="113" max="113" width="2.5" style="504" customWidth="1"/>
    <col min="114" max="114" width="24.33203125" style="452" bestFit="1" customWidth="1"/>
    <col min="115" max="115" width="12.16015625" style="452" customWidth="1"/>
    <col min="116" max="116" width="12.16015625" style="452" hidden="1" customWidth="1"/>
    <col min="117" max="117" width="12.16015625" style="452" customWidth="1"/>
    <col min="118" max="118" width="12.16015625" style="452" hidden="1" customWidth="1"/>
    <col min="119" max="120" width="10.16015625" style="452" customWidth="1"/>
    <col min="121" max="121" width="9.33203125" style="452" customWidth="1"/>
    <col min="122" max="122" width="9.33203125" style="452" hidden="1" customWidth="1"/>
    <col min="123" max="123" width="9.33203125" style="452" customWidth="1"/>
    <col min="124" max="124" width="9.33203125" style="452" hidden="1" customWidth="1"/>
    <col min="125" max="126" width="9.33203125" style="452" customWidth="1"/>
    <col min="127" max="127" width="3.33203125" style="452" customWidth="1"/>
    <col min="128" max="128" width="2" style="452" customWidth="1"/>
    <col min="129" max="129" width="2.5" style="504" customWidth="1"/>
    <col min="130" max="130" width="24.33203125" style="452" bestFit="1" customWidth="1"/>
    <col min="131" max="131" width="12.16015625" style="452" customWidth="1"/>
    <col min="132" max="132" width="12.16015625" style="452" hidden="1" customWidth="1"/>
    <col min="133" max="133" width="11.33203125" style="452" bestFit="1" customWidth="1"/>
    <col min="134" max="134" width="12.16015625" style="452" hidden="1" customWidth="1"/>
    <col min="135" max="136" width="10.16015625" style="452" customWidth="1"/>
    <col min="137" max="137" width="9.33203125" style="452" customWidth="1"/>
    <col min="138" max="138" width="9.33203125" style="452" hidden="1" customWidth="1"/>
    <col min="139" max="139" width="9.33203125" style="452" customWidth="1"/>
    <col min="140" max="140" width="9.33203125" style="452" hidden="1" customWidth="1"/>
    <col min="141" max="142" width="9.33203125" style="452" customWidth="1"/>
    <col min="143" max="143" width="3.33203125" style="452" customWidth="1"/>
    <col min="144" max="145" width="3.16015625" style="452" bestFit="1" customWidth="1"/>
    <col min="146" max="146" width="24.33203125" style="452" bestFit="1" customWidth="1"/>
    <col min="147" max="147" width="15.16015625" style="515" bestFit="1" customWidth="1"/>
    <col min="148" max="148" width="15.5" style="515" hidden="1" customWidth="1"/>
    <col min="149" max="149" width="12.33203125" style="515" customWidth="1"/>
    <col min="150" max="150" width="12.33203125" style="515" hidden="1" customWidth="1"/>
    <col min="151" max="152" width="10.33203125" style="515" customWidth="1"/>
    <col min="153" max="153" width="9" style="515" customWidth="1"/>
    <col min="154" max="154" width="9" style="515" hidden="1" customWidth="1"/>
    <col min="155" max="155" width="9" style="515" customWidth="1"/>
    <col min="156" max="156" width="9" style="515" hidden="1" customWidth="1"/>
    <col min="157" max="158" width="9" style="515" customWidth="1"/>
    <col min="159" max="159" width="2.5" style="504" customWidth="1"/>
    <col min="160" max="16384" width="13.33203125" style="452" customWidth="1"/>
  </cols>
  <sheetData>
    <row r="1" spans="1:159" ht="12.75">
      <c r="A1" s="448"/>
      <c r="B1" s="449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1"/>
      <c r="Q1" s="453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54"/>
      <c r="AG1" s="453"/>
      <c r="AH1" s="449"/>
      <c r="AI1" s="449"/>
      <c r="AJ1" s="449"/>
      <c r="AK1" s="449"/>
      <c r="AL1" s="449"/>
      <c r="AM1" s="449"/>
      <c r="AN1" s="449"/>
      <c r="AO1" s="449"/>
      <c r="AP1" s="449"/>
      <c r="AQ1" s="449"/>
      <c r="AR1" s="449"/>
      <c r="AS1" s="449"/>
      <c r="AT1" s="449"/>
      <c r="AU1" s="454"/>
      <c r="AW1" s="453"/>
      <c r="AX1" s="449"/>
      <c r="AY1" s="449"/>
      <c r="AZ1" s="449"/>
      <c r="BA1" s="449"/>
      <c r="BB1" s="449"/>
      <c r="BC1" s="449"/>
      <c r="BD1" s="449"/>
      <c r="BE1" s="449"/>
      <c r="BF1" s="449"/>
      <c r="BG1" s="449"/>
      <c r="BH1" s="449"/>
      <c r="BI1" s="449"/>
      <c r="BJ1" s="449"/>
      <c r="BK1" s="454"/>
      <c r="BM1" s="453"/>
      <c r="BN1" s="449"/>
      <c r="BO1" s="449"/>
      <c r="BP1" s="449"/>
      <c r="BQ1" s="449"/>
      <c r="BR1" s="449"/>
      <c r="BS1" s="449"/>
      <c r="BT1" s="449"/>
      <c r="BU1" s="449"/>
      <c r="BV1" s="449"/>
      <c r="BW1" s="449"/>
      <c r="BX1" s="449"/>
      <c r="BY1" s="449"/>
      <c r="BZ1" s="449"/>
      <c r="CA1" s="454"/>
      <c r="CC1" s="453"/>
      <c r="CD1" s="449"/>
      <c r="CE1" s="449"/>
      <c r="CF1" s="449"/>
      <c r="CG1" s="449"/>
      <c r="CH1" s="449"/>
      <c r="CI1" s="449"/>
      <c r="CJ1" s="449"/>
      <c r="CK1" s="449"/>
      <c r="CL1" s="449"/>
      <c r="CM1" s="449"/>
      <c r="CN1" s="449"/>
      <c r="CO1" s="449"/>
      <c r="CP1" s="449"/>
      <c r="CQ1" s="454"/>
      <c r="CS1" s="453"/>
      <c r="CT1" s="449"/>
      <c r="CU1" s="449"/>
      <c r="CV1" s="449"/>
      <c r="CW1" s="449"/>
      <c r="CX1" s="449"/>
      <c r="CY1" s="449"/>
      <c r="CZ1" s="449"/>
      <c r="DA1" s="449"/>
      <c r="DB1" s="449"/>
      <c r="DC1" s="449"/>
      <c r="DD1" s="449"/>
      <c r="DE1" s="449"/>
      <c r="DF1" s="449"/>
      <c r="DG1" s="454"/>
      <c r="DI1" s="453"/>
      <c r="DJ1" s="449"/>
      <c r="DK1" s="449"/>
      <c r="DL1" s="449"/>
      <c r="DM1" s="449"/>
      <c r="DN1" s="449"/>
      <c r="DO1" s="449"/>
      <c r="DP1" s="449"/>
      <c r="DQ1" s="449"/>
      <c r="DR1" s="449"/>
      <c r="DS1" s="449"/>
      <c r="DT1" s="449"/>
      <c r="DU1" s="449"/>
      <c r="DV1" s="449"/>
      <c r="DW1" s="454"/>
      <c r="DY1" s="453"/>
      <c r="DZ1" s="449"/>
      <c r="EA1" s="449"/>
      <c r="EB1" s="449"/>
      <c r="EC1" s="449"/>
      <c r="ED1" s="449"/>
      <c r="EE1" s="449"/>
      <c r="EF1" s="449"/>
      <c r="EG1" s="449"/>
      <c r="EH1" s="449"/>
      <c r="EI1" s="449"/>
      <c r="EJ1" s="449"/>
      <c r="EK1" s="449"/>
      <c r="EL1" s="449"/>
      <c r="EM1" s="454"/>
      <c r="EN1" s="448"/>
      <c r="EO1" s="448"/>
      <c r="EP1" s="449"/>
      <c r="EQ1" s="450"/>
      <c r="ER1" s="450"/>
      <c r="ES1" s="450"/>
      <c r="ET1" s="450"/>
      <c r="EU1" s="450"/>
      <c r="EV1" s="450"/>
      <c r="EW1" s="450"/>
      <c r="EX1" s="450"/>
      <c r="EY1" s="450"/>
      <c r="EZ1" s="450"/>
      <c r="FA1" s="450"/>
      <c r="FB1" s="450"/>
      <c r="FC1" s="451"/>
    </row>
    <row r="2" spans="1:159" ht="30">
      <c r="A2" s="455"/>
      <c r="B2" s="456" t="s">
        <v>514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7"/>
      <c r="Q2" s="458"/>
      <c r="R2" s="456" t="s">
        <v>502</v>
      </c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9"/>
      <c r="AG2" s="458"/>
      <c r="AH2" s="456" t="s">
        <v>515</v>
      </c>
      <c r="AI2" s="456"/>
      <c r="AJ2" s="456"/>
      <c r="AK2" s="456"/>
      <c r="AL2" s="456"/>
      <c r="AM2" s="456"/>
      <c r="AN2" s="456"/>
      <c r="AO2" s="456"/>
      <c r="AP2" s="456"/>
      <c r="AQ2" s="456"/>
      <c r="AR2" s="456"/>
      <c r="AS2" s="456"/>
      <c r="AT2" s="456"/>
      <c r="AU2" s="459"/>
      <c r="AW2" s="458"/>
      <c r="AX2" s="456" t="s">
        <v>516</v>
      </c>
      <c r="AY2" s="456"/>
      <c r="AZ2" s="456"/>
      <c r="BA2" s="456"/>
      <c r="BB2" s="456"/>
      <c r="BC2" s="456"/>
      <c r="BD2" s="456"/>
      <c r="BE2" s="456"/>
      <c r="BF2" s="456"/>
      <c r="BG2" s="456"/>
      <c r="BH2" s="456"/>
      <c r="BI2" s="456"/>
      <c r="BJ2" s="456"/>
      <c r="BK2" s="459"/>
      <c r="BM2" s="458"/>
      <c r="BN2" s="456" t="s">
        <v>517</v>
      </c>
      <c r="BO2" s="456"/>
      <c r="BP2" s="456"/>
      <c r="BQ2" s="456"/>
      <c r="BR2" s="456"/>
      <c r="BS2" s="456"/>
      <c r="BT2" s="456"/>
      <c r="BU2" s="456"/>
      <c r="BV2" s="456"/>
      <c r="BW2" s="456"/>
      <c r="BX2" s="456"/>
      <c r="BY2" s="456"/>
      <c r="BZ2" s="456"/>
      <c r="CA2" s="459"/>
      <c r="CC2" s="458"/>
      <c r="CD2" s="456" t="s">
        <v>518</v>
      </c>
      <c r="CE2" s="456"/>
      <c r="CF2" s="456"/>
      <c r="CG2" s="456"/>
      <c r="CH2" s="456"/>
      <c r="CI2" s="456"/>
      <c r="CJ2" s="456"/>
      <c r="CK2" s="456"/>
      <c r="CL2" s="456"/>
      <c r="CM2" s="456"/>
      <c r="CN2" s="456"/>
      <c r="CO2" s="456"/>
      <c r="CP2" s="456"/>
      <c r="CQ2" s="459"/>
      <c r="CS2" s="458"/>
      <c r="CT2" s="456" t="s">
        <v>519</v>
      </c>
      <c r="CU2" s="456"/>
      <c r="CV2" s="456"/>
      <c r="CW2" s="456"/>
      <c r="CX2" s="456"/>
      <c r="CY2" s="456"/>
      <c r="CZ2" s="456"/>
      <c r="DA2" s="456"/>
      <c r="DB2" s="456"/>
      <c r="DC2" s="456"/>
      <c r="DD2" s="456"/>
      <c r="DE2" s="456"/>
      <c r="DF2" s="456"/>
      <c r="DG2" s="459"/>
      <c r="DI2" s="458"/>
      <c r="DJ2" s="456" t="s">
        <v>520</v>
      </c>
      <c r="DK2" s="456"/>
      <c r="DL2" s="456"/>
      <c r="DM2" s="456"/>
      <c r="DN2" s="456"/>
      <c r="DO2" s="456"/>
      <c r="DP2" s="456"/>
      <c r="DQ2" s="456"/>
      <c r="DR2" s="456"/>
      <c r="DS2" s="456"/>
      <c r="DT2" s="456"/>
      <c r="DU2" s="456"/>
      <c r="DV2" s="456"/>
      <c r="DW2" s="459"/>
      <c r="DY2" s="458"/>
      <c r="DZ2" s="456" t="s">
        <v>521</v>
      </c>
      <c r="EA2" s="456"/>
      <c r="EB2" s="456"/>
      <c r="EC2" s="456"/>
      <c r="ED2" s="456"/>
      <c r="EE2" s="456"/>
      <c r="EF2" s="456"/>
      <c r="EG2" s="456"/>
      <c r="EH2" s="456"/>
      <c r="EI2" s="456"/>
      <c r="EJ2" s="456"/>
      <c r="EK2" s="456"/>
      <c r="EL2" s="456"/>
      <c r="EM2" s="459"/>
      <c r="EN2" s="455"/>
      <c r="EO2" s="455"/>
      <c r="EP2" s="456" t="s">
        <v>522</v>
      </c>
      <c r="EQ2" s="456"/>
      <c r="ER2" s="456"/>
      <c r="ES2" s="456"/>
      <c r="ET2" s="456"/>
      <c r="EU2" s="456"/>
      <c r="EV2" s="456"/>
      <c r="EW2" s="456"/>
      <c r="EX2" s="456"/>
      <c r="EY2" s="456"/>
      <c r="EZ2" s="456"/>
      <c r="FA2" s="456"/>
      <c r="FB2" s="456"/>
      <c r="FC2" s="457"/>
    </row>
    <row r="3" spans="1:159" ht="12.75">
      <c r="A3" s="455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1"/>
      <c r="Q3" s="462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59"/>
      <c r="AG3" s="462"/>
      <c r="AI3" s="463"/>
      <c r="AJ3" s="463"/>
      <c r="AK3" s="463"/>
      <c r="AL3" s="463"/>
      <c r="AM3" s="463"/>
      <c r="AN3" s="463"/>
      <c r="AO3" s="463"/>
      <c r="AP3" s="463"/>
      <c r="AQ3" s="463"/>
      <c r="AR3" s="463"/>
      <c r="AS3" s="463"/>
      <c r="AT3" s="463"/>
      <c r="AU3" s="459"/>
      <c r="AW3" s="462"/>
      <c r="AY3" s="463"/>
      <c r="AZ3" s="463"/>
      <c r="BA3" s="463"/>
      <c r="BB3" s="463"/>
      <c r="BC3" s="463"/>
      <c r="BD3" s="463"/>
      <c r="BE3" s="463"/>
      <c r="BF3" s="463"/>
      <c r="BG3" s="463"/>
      <c r="BH3" s="463"/>
      <c r="BI3" s="463"/>
      <c r="BJ3" s="463"/>
      <c r="BK3" s="459"/>
      <c r="BM3" s="462"/>
      <c r="BO3" s="463"/>
      <c r="BP3" s="463"/>
      <c r="BQ3" s="463"/>
      <c r="BR3" s="463"/>
      <c r="BS3" s="463"/>
      <c r="BT3" s="463"/>
      <c r="BU3" s="463"/>
      <c r="BV3" s="463"/>
      <c r="BW3" s="463"/>
      <c r="BX3" s="463"/>
      <c r="BY3" s="463"/>
      <c r="BZ3" s="463"/>
      <c r="CA3" s="459"/>
      <c r="CC3" s="462"/>
      <c r="CE3" s="463"/>
      <c r="CF3" s="463"/>
      <c r="CG3" s="463"/>
      <c r="CH3" s="463"/>
      <c r="CI3" s="463"/>
      <c r="CJ3" s="463"/>
      <c r="CK3" s="463"/>
      <c r="CL3" s="463"/>
      <c r="CM3" s="463"/>
      <c r="CN3" s="463"/>
      <c r="CO3" s="463"/>
      <c r="CP3" s="463"/>
      <c r="CQ3" s="459"/>
      <c r="CS3" s="462"/>
      <c r="CU3" s="463"/>
      <c r="CV3" s="463"/>
      <c r="CW3" s="463"/>
      <c r="CX3" s="463"/>
      <c r="CY3" s="463"/>
      <c r="CZ3" s="463"/>
      <c r="DA3" s="463"/>
      <c r="DB3" s="463"/>
      <c r="DC3" s="463"/>
      <c r="DD3" s="463"/>
      <c r="DE3" s="463"/>
      <c r="DF3" s="463"/>
      <c r="DG3" s="459"/>
      <c r="DI3" s="462"/>
      <c r="DK3" s="463"/>
      <c r="DL3" s="463"/>
      <c r="DM3" s="463"/>
      <c r="DN3" s="463"/>
      <c r="DO3" s="463"/>
      <c r="DP3" s="463"/>
      <c r="DQ3" s="463"/>
      <c r="DR3" s="463"/>
      <c r="DS3" s="463"/>
      <c r="DT3" s="463"/>
      <c r="DU3" s="463"/>
      <c r="DV3" s="463"/>
      <c r="DW3" s="459"/>
      <c r="DY3" s="462"/>
      <c r="DZ3" s="463"/>
      <c r="EA3" s="463"/>
      <c r="EB3" s="463"/>
      <c r="EC3" s="463"/>
      <c r="ED3" s="463"/>
      <c r="EE3" s="463"/>
      <c r="EF3" s="463"/>
      <c r="EG3" s="463"/>
      <c r="EH3" s="463"/>
      <c r="EI3" s="463"/>
      <c r="EJ3" s="463"/>
      <c r="EK3" s="463"/>
      <c r="EL3" s="463"/>
      <c r="EM3" s="459"/>
      <c r="EN3" s="455"/>
      <c r="EO3" s="455"/>
      <c r="EQ3" s="460"/>
      <c r="ER3" s="460"/>
      <c r="ES3" s="460"/>
      <c r="ET3" s="460"/>
      <c r="EU3" s="460"/>
      <c r="EV3" s="460"/>
      <c r="EW3" s="460"/>
      <c r="EX3" s="460"/>
      <c r="EY3" s="460"/>
      <c r="EZ3" s="460"/>
      <c r="FA3" s="460"/>
      <c r="FB3" s="460"/>
      <c r="FC3" s="461"/>
    </row>
    <row r="4" spans="1:159" ht="12.75">
      <c r="A4" s="455"/>
      <c r="B4" s="463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1"/>
      <c r="Q4" s="462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59"/>
      <c r="AG4" s="462"/>
      <c r="AH4" s="463"/>
      <c r="AI4" s="463"/>
      <c r="AJ4" s="463"/>
      <c r="AK4" s="463"/>
      <c r="AL4" s="463"/>
      <c r="AM4" s="463"/>
      <c r="AN4" s="463"/>
      <c r="AO4" s="463"/>
      <c r="AP4" s="463"/>
      <c r="AQ4" s="463"/>
      <c r="AR4" s="463"/>
      <c r="AS4" s="463"/>
      <c r="AT4" s="463"/>
      <c r="AU4" s="459"/>
      <c r="AW4" s="462"/>
      <c r="AX4" s="463"/>
      <c r="AY4" s="463"/>
      <c r="AZ4" s="463"/>
      <c r="BA4" s="463"/>
      <c r="BB4" s="463"/>
      <c r="BC4" s="463"/>
      <c r="BD4" s="463"/>
      <c r="BE4" s="463"/>
      <c r="BF4" s="463"/>
      <c r="BG4" s="463"/>
      <c r="BH4" s="463"/>
      <c r="BI4" s="463"/>
      <c r="BJ4" s="463"/>
      <c r="BK4" s="459"/>
      <c r="BM4" s="462"/>
      <c r="BN4" s="463"/>
      <c r="BO4" s="463"/>
      <c r="BP4" s="463"/>
      <c r="BQ4" s="463"/>
      <c r="BR4" s="463"/>
      <c r="BS4" s="463"/>
      <c r="BT4" s="463"/>
      <c r="BU4" s="463"/>
      <c r="BV4" s="463"/>
      <c r="BW4" s="463"/>
      <c r="BX4" s="463"/>
      <c r="BY4" s="463"/>
      <c r="BZ4" s="463"/>
      <c r="CA4" s="459"/>
      <c r="CC4" s="462"/>
      <c r="CD4" s="463"/>
      <c r="CE4" s="463"/>
      <c r="CF4" s="463"/>
      <c r="CG4" s="463"/>
      <c r="CH4" s="463"/>
      <c r="CI4" s="463"/>
      <c r="CJ4" s="463"/>
      <c r="CK4" s="463"/>
      <c r="CL4" s="463"/>
      <c r="CM4" s="463"/>
      <c r="CN4" s="463"/>
      <c r="CO4" s="463"/>
      <c r="CP4" s="463"/>
      <c r="CQ4" s="459"/>
      <c r="CS4" s="462"/>
      <c r="CT4" s="463"/>
      <c r="CU4" s="463"/>
      <c r="CV4" s="463"/>
      <c r="CW4" s="463"/>
      <c r="CX4" s="463"/>
      <c r="CY4" s="463"/>
      <c r="CZ4" s="463"/>
      <c r="DA4" s="463"/>
      <c r="DB4" s="463"/>
      <c r="DC4" s="463"/>
      <c r="DD4" s="463"/>
      <c r="DE4" s="463"/>
      <c r="DF4" s="463"/>
      <c r="DG4" s="459"/>
      <c r="DI4" s="462"/>
      <c r="DJ4" s="463"/>
      <c r="DK4" s="463"/>
      <c r="DL4" s="463"/>
      <c r="DM4" s="463"/>
      <c r="DN4" s="463"/>
      <c r="DO4" s="463"/>
      <c r="DP4" s="463"/>
      <c r="DQ4" s="463"/>
      <c r="DR4" s="463"/>
      <c r="DS4" s="463"/>
      <c r="DT4" s="463"/>
      <c r="DU4" s="463"/>
      <c r="DV4" s="463"/>
      <c r="DW4" s="459"/>
      <c r="DY4" s="462"/>
      <c r="DZ4" s="463"/>
      <c r="EA4" s="463"/>
      <c r="EB4" s="463"/>
      <c r="EC4" s="463"/>
      <c r="ED4" s="463"/>
      <c r="EE4" s="463"/>
      <c r="EF4" s="463"/>
      <c r="EG4" s="463"/>
      <c r="EH4" s="463"/>
      <c r="EI4" s="463"/>
      <c r="EJ4" s="463"/>
      <c r="EK4" s="463"/>
      <c r="EL4" s="463"/>
      <c r="EM4" s="459"/>
      <c r="EN4" s="455"/>
      <c r="EO4" s="455"/>
      <c r="EP4" s="463"/>
      <c r="EQ4" s="460"/>
      <c r="ER4" s="460"/>
      <c r="ES4" s="460"/>
      <c r="ET4" s="460"/>
      <c r="EU4" s="460"/>
      <c r="EV4" s="460"/>
      <c r="EW4" s="460"/>
      <c r="EX4" s="460"/>
      <c r="EY4" s="460"/>
      <c r="EZ4" s="460"/>
      <c r="FA4" s="460"/>
      <c r="FB4" s="460"/>
      <c r="FC4" s="461"/>
    </row>
    <row r="5" spans="1:159" ht="25.5">
      <c r="A5" s="455"/>
      <c r="B5" s="464" t="s">
        <v>523</v>
      </c>
      <c r="C5" s="465" t="s">
        <v>483</v>
      </c>
      <c r="D5" s="466" t="s">
        <v>484</v>
      </c>
      <c r="E5" s="467" t="s">
        <v>485</v>
      </c>
      <c r="F5" s="467" t="s">
        <v>486</v>
      </c>
      <c r="G5" s="466" t="s">
        <v>487</v>
      </c>
      <c r="H5" s="468" t="s">
        <v>488</v>
      </c>
      <c r="I5" s="460"/>
      <c r="J5" s="460"/>
      <c r="K5" s="460"/>
      <c r="L5" s="460"/>
      <c r="M5" s="460"/>
      <c r="N5" s="460"/>
      <c r="O5" s="461"/>
      <c r="Q5" s="462"/>
      <c r="R5" s="464" t="s">
        <v>482</v>
      </c>
      <c r="S5" s="465" t="s">
        <v>483</v>
      </c>
      <c r="T5" s="466" t="s">
        <v>484</v>
      </c>
      <c r="U5" s="467" t="s">
        <v>485</v>
      </c>
      <c r="V5" s="467" t="s">
        <v>486</v>
      </c>
      <c r="W5" s="466" t="s">
        <v>487</v>
      </c>
      <c r="X5" s="468" t="s">
        <v>488</v>
      </c>
      <c r="Y5" s="463"/>
      <c r="Z5" s="463"/>
      <c r="AA5" s="463"/>
      <c r="AB5" s="463"/>
      <c r="AC5" s="463"/>
      <c r="AD5" s="463"/>
      <c r="AE5" s="459"/>
      <c r="AG5" s="462"/>
      <c r="AH5" s="464" t="s">
        <v>482</v>
      </c>
      <c r="AI5" s="465" t="s">
        <v>483</v>
      </c>
      <c r="AJ5" s="466" t="s">
        <v>484</v>
      </c>
      <c r="AK5" s="467" t="s">
        <v>485</v>
      </c>
      <c r="AL5" s="467" t="s">
        <v>486</v>
      </c>
      <c r="AM5" s="466" t="s">
        <v>487</v>
      </c>
      <c r="AN5" s="468" t="s">
        <v>488</v>
      </c>
      <c r="AO5" s="463"/>
      <c r="AP5" s="463"/>
      <c r="AQ5" s="463"/>
      <c r="AR5" s="463"/>
      <c r="AS5" s="463"/>
      <c r="AT5" s="463"/>
      <c r="AU5" s="459"/>
      <c r="AW5" s="462"/>
      <c r="AX5" s="464" t="s">
        <v>482</v>
      </c>
      <c r="AY5" s="465" t="s">
        <v>483</v>
      </c>
      <c r="AZ5" s="466" t="s">
        <v>484</v>
      </c>
      <c r="BA5" s="467" t="s">
        <v>485</v>
      </c>
      <c r="BB5" s="467" t="s">
        <v>486</v>
      </c>
      <c r="BC5" s="466" t="s">
        <v>487</v>
      </c>
      <c r="BD5" s="468" t="s">
        <v>488</v>
      </c>
      <c r="BE5" s="463"/>
      <c r="BF5" s="463"/>
      <c r="BG5" s="463"/>
      <c r="BH5" s="463"/>
      <c r="BI5" s="463"/>
      <c r="BJ5" s="463"/>
      <c r="BK5" s="459"/>
      <c r="BM5" s="462"/>
      <c r="BN5" s="464" t="s">
        <v>482</v>
      </c>
      <c r="BO5" s="465" t="s">
        <v>483</v>
      </c>
      <c r="BP5" s="466" t="s">
        <v>484</v>
      </c>
      <c r="BQ5" s="467" t="s">
        <v>485</v>
      </c>
      <c r="BR5" s="467" t="s">
        <v>486</v>
      </c>
      <c r="BS5" s="466" t="s">
        <v>487</v>
      </c>
      <c r="BT5" s="468" t="s">
        <v>488</v>
      </c>
      <c r="BU5" s="463"/>
      <c r="BV5" s="463"/>
      <c r="BW5" s="463"/>
      <c r="BX5" s="463"/>
      <c r="BY5" s="463"/>
      <c r="BZ5" s="463"/>
      <c r="CA5" s="459"/>
      <c r="CC5" s="462"/>
      <c r="CD5" s="464" t="s">
        <v>482</v>
      </c>
      <c r="CE5" s="465" t="s">
        <v>483</v>
      </c>
      <c r="CF5" s="466" t="s">
        <v>484</v>
      </c>
      <c r="CG5" s="467" t="s">
        <v>485</v>
      </c>
      <c r="CH5" s="467" t="s">
        <v>486</v>
      </c>
      <c r="CI5" s="466" t="s">
        <v>487</v>
      </c>
      <c r="CJ5" s="468" t="s">
        <v>488</v>
      </c>
      <c r="CK5" s="463"/>
      <c r="CL5" s="463"/>
      <c r="CM5" s="463"/>
      <c r="CN5" s="463"/>
      <c r="CO5" s="463"/>
      <c r="CP5" s="463"/>
      <c r="CQ5" s="459"/>
      <c r="CS5" s="462"/>
      <c r="CT5" s="464" t="s">
        <v>482</v>
      </c>
      <c r="CU5" s="465" t="s">
        <v>483</v>
      </c>
      <c r="CV5" s="466" t="s">
        <v>484</v>
      </c>
      <c r="CW5" s="467" t="s">
        <v>485</v>
      </c>
      <c r="CX5" s="467" t="s">
        <v>486</v>
      </c>
      <c r="CY5" s="466" t="s">
        <v>487</v>
      </c>
      <c r="CZ5" s="468" t="s">
        <v>488</v>
      </c>
      <c r="DA5" s="463"/>
      <c r="DB5" s="463"/>
      <c r="DC5" s="463"/>
      <c r="DD5" s="463"/>
      <c r="DE5" s="463"/>
      <c r="DF5" s="463"/>
      <c r="DG5" s="459"/>
      <c r="DI5" s="462"/>
      <c r="DJ5" s="464" t="s">
        <v>482</v>
      </c>
      <c r="DK5" s="465" t="s">
        <v>483</v>
      </c>
      <c r="DL5" s="466" t="s">
        <v>484</v>
      </c>
      <c r="DM5" s="467" t="s">
        <v>485</v>
      </c>
      <c r="DN5" s="467" t="s">
        <v>486</v>
      </c>
      <c r="DO5" s="466" t="s">
        <v>487</v>
      </c>
      <c r="DP5" s="468" t="s">
        <v>488</v>
      </c>
      <c r="DQ5" s="463"/>
      <c r="DR5" s="463"/>
      <c r="DS5" s="463"/>
      <c r="DT5" s="463"/>
      <c r="DU5" s="463"/>
      <c r="DV5" s="463"/>
      <c r="DW5" s="459"/>
      <c r="DY5" s="462"/>
      <c r="DZ5" s="464" t="s">
        <v>499</v>
      </c>
      <c r="EA5" s="465" t="s">
        <v>483</v>
      </c>
      <c r="EB5" s="466" t="s">
        <v>484</v>
      </c>
      <c r="EC5" s="467" t="s">
        <v>485</v>
      </c>
      <c r="ED5" s="467" t="s">
        <v>486</v>
      </c>
      <c r="EE5" s="466" t="s">
        <v>487</v>
      </c>
      <c r="EF5" s="468" t="s">
        <v>488</v>
      </c>
      <c r="EG5" s="463"/>
      <c r="EH5" s="463"/>
      <c r="EI5" s="463"/>
      <c r="EJ5" s="463"/>
      <c r="EK5" s="463"/>
      <c r="EL5" s="463"/>
      <c r="EM5" s="459"/>
      <c r="EN5" s="455"/>
      <c r="EO5" s="455"/>
      <c r="EP5" s="464" t="s">
        <v>523</v>
      </c>
      <c r="EQ5" s="465" t="s">
        <v>483</v>
      </c>
      <c r="ER5" s="466" t="s">
        <v>484</v>
      </c>
      <c r="ES5" s="467" t="s">
        <v>485</v>
      </c>
      <c r="ET5" s="467" t="s">
        <v>486</v>
      </c>
      <c r="EU5" s="466" t="s">
        <v>487</v>
      </c>
      <c r="EV5" s="468" t="s">
        <v>488</v>
      </c>
      <c r="EW5" s="460"/>
      <c r="EX5" s="460"/>
      <c r="EY5" s="460"/>
      <c r="EZ5" s="460"/>
      <c r="FA5" s="460"/>
      <c r="FB5" s="460"/>
      <c r="FC5" s="461"/>
    </row>
    <row r="6" spans="1:159" ht="12.75">
      <c r="A6" s="455"/>
      <c r="B6" s="469" t="s">
        <v>1</v>
      </c>
      <c r="C6" s="470">
        <v>7360164</v>
      </c>
      <c r="D6" s="470">
        <v>7431728</v>
      </c>
      <c r="E6" s="470">
        <v>1510531</v>
      </c>
      <c r="F6" s="470">
        <v>1544172</v>
      </c>
      <c r="G6" s="429">
        <v>-0.009629523577827426</v>
      </c>
      <c r="H6" s="430">
        <v>-0.02178578552130206</v>
      </c>
      <c r="I6" s="460"/>
      <c r="J6" s="460"/>
      <c r="K6" s="460"/>
      <c r="L6" s="460"/>
      <c r="M6" s="460"/>
      <c r="N6" s="460"/>
      <c r="O6" s="461"/>
      <c r="Q6" s="462"/>
      <c r="R6" s="469" t="s">
        <v>1</v>
      </c>
      <c r="S6" s="471">
        <v>1059129</v>
      </c>
      <c r="T6" s="471">
        <v>1076040</v>
      </c>
      <c r="U6" s="471">
        <v>211117</v>
      </c>
      <c r="V6" s="471">
        <v>213883</v>
      </c>
      <c r="W6" s="472">
        <v>-0.01571595851455332</v>
      </c>
      <c r="X6" s="473">
        <v>-0.012932304110191084</v>
      </c>
      <c r="Y6" s="463"/>
      <c r="Z6" s="463"/>
      <c r="AA6" s="463"/>
      <c r="AB6" s="463"/>
      <c r="AC6" s="463"/>
      <c r="AD6" s="463"/>
      <c r="AE6" s="459"/>
      <c r="AG6" s="462"/>
      <c r="AH6" s="469" t="s">
        <v>1</v>
      </c>
      <c r="AI6" s="471">
        <v>1363735</v>
      </c>
      <c r="AJ6" s="471">
        <v>1494724</v>
      </c>
      <c r="AK6" s="471">
        <v>312598</v>
      </c>
      <c r="AL6" s="471">
        <v>348569</v>
      </c>
      <c r="AM6" s="472">
        <v>-0.08763423882937582</v>
      </c>
      <c r="AN6" s="473">
        <v>-0.1031962107932719</v>
      </c>
      <c r="AO6" s="463"/>
      <c r="AP6" s="463"/>
      <c r="AQ6" s="463"/>
      <c r="AR6" s="463"/>
      <c r="AS6" s="463"/>
      <c r="AT6" s="463"/>
      <c r="AU6" s="459"/>
      <c r="AW6" s="462"/>
      <c r="AX6" s="469" t="s">
        <v>1</v>
      </c>
      <c r="AY6" s="471">
        <v>1286882</v>
      </c>
      <c r="AZ6" s="471">
        <v>1225443</v>
      </c>
      <c r="BA6" s="471">
        <v>266934</v>
      </c>
      <c r="BB6" s="471">
        <v>251551</v>
      </c>
      <c r="BC6" s="472">
        <v>0.05013615484359524</v>
      </c>
      <c r="BD6" s="473">
        <v>0.06115260921244592</v>
      </c>
      <c r="BE6" s="463"/>
      <c r="BF6" s="463"/>
      <c r="BG6" s="463"/>
      <c r="BH6" s="463"/>
      <c r="BI6" s="463"/>
      <c r="BJ6" s="463"/>
      <c r="BK6" s="459"/>
      <c r="BM6" s="462"/>
      <c r="BN6" s="469" t="s">
        <v>1</v>
      </c>
      <c r="BO6" s="471">
        <v>804844</v>
      </c>
      <c r="BP6" s="471">
        <v>813373</v>
      </c>
      <c r="BQ6" s="471">
        <v>179121</v>
      </c>
      <c r="BR6" s="471">
        <v>179721</v>
      </c>
      <c r="BS6" s="472">
        <v>-0.010485964004214532</v>
      </c>
      <c r="BT6" s="473">
        <v>-0.0033385080207655182</v>
      </c>
      <c r="BU6" s="463"/>
      <c r="BV6" s="463"/>
      <c r="BW6" s="463"/>
      <c r="BX6" s="463"/>
      <c r="BY6" s="463"/>
      <c r="BZ6" s="463"/>
      <c r="CA6" s="459"/>
      <c r="CC6" s="462"/>
      <c r="CD6" s="469" t="s">
        <v>1</v>
      </c>
      <c r="CE6" s="471">
        <v>1188223</v>
      </c>
      <c r="CF6" s="471">
        <v>1163653</v>
      </c>
      <c r="CG6" s="471">
        <v>213629</v>
      </c>
      <c r="CH6" s="471">
        <v>218062</v>
      </c>
      <c r="CI6" s="472">
        <v>0.021114541878034077</v>
      </c>
      <c r="CJ6" s="473">
        <v>-0.02032908072016215</v>
      </c>
      <c r="CK6" s="463"/>
      <c r="CL6" s="463"/>
      <c r="CM6" s="463"/>
      <c r="CN6" s="463"/>
      <c r="CO6" s="463"/>
      <c r="CP6" s="463"/>
      <c r="CQ6" s="459"/>
      <c r="CS6" s="462"/>
      <c r="CT6" s="469" t="s">
        <v>1</v>
      </c>
      <c r="CU6" s="471">
        <v>129845</v>
      </c>
      <c r="CV6" s="471">
        <v>107072</v>
      </c>
      <c r="CW6" s="471">
        <v>36214</v>
      </c>
      <c r="CX6" s="471">
        <v>26496</v>
      </c>
      <c r="CY6" s="472">
        <v>0.21268865809922288</v>
      </c>
      <c r="CZ6" s="473">
        <v>0.36677234299516903</v>
      </c>
      <c r="DA6" s="463"/>
      <c r="DB6" s="463"/>
      <c r="DC6" s="463"/>
      <c r="DD6" s="463"/>
      <c r="DE6" s="463"/>
      <c r="DF6" s="463"/>
      <c r="DG6" s="459"/>
      <c r="DI6" s="462"/>
      <c r="DJ6" s="469" t="s">
        <v>1</v>
      </c>
      <c r="DK6" s="471">
        <v>184495</v>
      </c>
      <c r="DL6" s="471">
        <v>271010</v>
      </c>
      <c r="DM6" s="471">
        <v>47938</v>
      </c>
      <c r="DN6" s="471">
        <v>78095</v>
      </c>
      <c r="DO6" s="472">
        <v>-0.3192317626655843</v>
      </c>
      <c r="DP6" s="473">
        <v>-0.38615788462769707</v>
      </c>
      <c r="DQ6" s="463"/>
      <c r="DR6" s="463"/>
      <c r="DS6" s="463"/>
      <c r="DT6" s="463"/>
      <c r="DU6" s="463"/>
      <c r="DV6" s="463"/>
      <c r="DW6" s="459"/>
      <c r="DY6" s="462"/>
      <c r="DZ6" s="469" t="s">
        <v>1</v>
      </c>
      <c r="EA6" s="471">
        <v>427710</v>
      </c>
      <c r="EB6" s="471">
        <v>380641</v>
      </c>
      <c r="EC6" s="471">
        <v>89669</v>
      </c>
      <c r="ED6" s="471">
        <v>76886</v>
      </c>
      <c r="EE6" s="429">
        <v>0.12365719930328045</v>
      </c>
      <c r="EF6" s="430">
        <v>0.16625913690398764</v>
      </c>
      <c r="EG6" s="463"/>
      <c r="EH6" s="463"/>
      <c r="EI6" s="463"/>
      <c r="EJ6" s="463"/>
      <c r="EK6" s="463"/>
      <c r="EL6" s="463"/>
      <c r="EM6" s="459"/>
      <c r="EN6" s="455"/>
      <c r="EO6" s="455"/>
      <c r="EP6" s="469" t="s">
        <v>1</v>
      </c>
      <c r="EQ6" s="470">
        <v>7840778</v>
      </c>
      <c r="ER6" s="470">
        <v>7867611</v>
      </c>
      <c r="ES6" s="470">
        <v>1615003</v>
      </c>
      <c r="ET6" s="470">
        <v>1644556</v>
      </c>
      <c r="EU6" s="429">
        <v>-0.003410565163936008</v>
      </c>
      <c r="EV6" s="430">
        <v>-0.017970199859414948</v>
      </c>
      <c r="EW6" s="460"/>
      <c r="EX6" s="460"/>
      <c r="EY6" s="460"/>
      <c r="EZ6" s="460"/>
      <c r="FA6" s="460"/>
      <c r="FB6" s="460"/>
      <c r="FC6" s="461"/>
    </row>
    <row r="7" spans="1:159" ht="12.75">
      <c r="A7" s="455"/>
      <c r="B7" s="463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1"/>
      <c r="Q7" s="462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59"/>
      <c r="AG7" s="462"/>
      <c r="AH7" s="463"/>
      <c r="AI7" s="463"/>
      <c r="AJ7" s="463"/>
      <c r="AK7" s="463"/>
      <c r="AL7" s="463"/>
      <c r="AM7" s="463"/>
      <c r="AN7" s="463"/>
      <c r="AO7" s="463"/>
      <c r="AP7" s="463"/>
      <c r="AQ7" s="463"/>
      <c r="AR7" s="463"/>
      <c r="AS7" s="463"/>
      <c r="AT7" s="463"/>
      <c r="AU7" s="459"/>
      <c r="AW7" s="462"/>
      <c r="AX7" s="463"/>
      <c r="AY7" s="463"/>
      <c r="AZ7" s="463"/>
      <c r="BA7" s="463"/>
      <c r="BB7" s="463"/>
      <c r="BC7" s="463"/>
      <c r="BD7" s="463"/>
      <c r="BE7" s="463"/>
      <c r="BF7" s="463"/>
      <c r="BG7" s="463"/>
      <c r="BH7" s="463"/>
      <c r="BI7" s="463"/>
      <c r="BJ7" s="463"/>
      <c r="BK7" s="459"/>
      <c r="BM7" s="462"/>
      <c r="BN7" s="463"/>
      <c r="BO7" s="463"/>
      <c r="BP7" s="463"/>
      <c r="BQ7" s="463"/>
      <c r="BR7" s="463"/>
      <c r="BS7" s="463"/>
      <c r="BT7" s="463"/>
      <c r="BU7" s="463"/>
      <c r="BV7" s="463"/>
      <c r="BW7" s="463"/>
      <c r="BX7" s="463"/>
      <c r="BY7" s="463"/>
      <c r="BZ7" s="463"/>
      <c r="CA7" s="459"/>
      <c r="CC7" s="462"/>
      <c r="CD7" s="463"/>
      <c r="CE7" s="463"/>
      <c r="CF7" s="463"/>
      <c r="CG7" s="463"/>
      <c r="CH7" s="463"/>
      <c r="CI7" s="463"/>
      <c r="CJ7" s="463"/>
      <c r="CK7" s="463"/>
      <c r="CL7" s="463"/>
      <c r="CM7" s="463"/>
      <c r="CN7" s="463"/>
      <c r="CO7" s="463"/>
      <c r="CP7" s="463"/>
      <c r="CQ7" s="459"/>
      <c r="CS7" s="462"/>
      <c r="CT7" s="463"/>
      <c r="CU7" s="463"/>
      <c r="CV7" s="463"/>
      <c r="CW7" s="463"/>
      <c r="CX7" s="463"/>
      <c r="CY7" s="463"/>
      <c r="CZ7" s="463"/>
      <c r="DA7" s="463"/>
      <c r="DB7" s="463"/>
      <c r="DC7" s="463"/>
      <c r="DD7" s="463"/>
      <c r="DE7" s="463"/>
      <c r="DF7" s="463"/>
      <c r="DG7" s="459"/>
      <c r="DI7" s="462"/>
      <c r="DJ7" s="463"/>
      <c r="DK7" s="463"/>
      <c r="DL7" s="463"/>
      <c r="DM7" s="463"/>
      <c r="DN7" s="463"/>
      <c r="DO7" s="463"/>
      <c r="DP7" s="463"/>
      <c r="DQ7" s="463"/>
      <c r="DR7" s="463"/>
      <c r="DS7" s="463"/>
      <c r="DT7" s="463"/>
      <c r="DU7" s="463"/>
      <c r="DV7" s="463"/>
      <c r="DW7" s="459"/>
      <c r="DY7" s="462"/>
      <c r="DZ7" s="463"/>
      <c r="EA7" s="463"/>
      <c r="EB7" s="463"/>
      <c r="EC7" s="463"/>
      <c r="ED7" s="463"/>
      <c r="EE7" s="463"/>
      <c r="EF7" s="463"/>
      <c r="EG7" s="463"/>
      <c r="EH7" s="463"/>
      <c r="EI7" s="463"/>
      <c r="EJ7" s="463"/>
      <c r="EK7" s="463"/>
      <c r="EL7" s="463"/>
      <c r="EM7" s="459"/>
      <c r="EN7" s="455"/>
      <c r="EO7" s="455"/>
      <c r="EP7" s="463"/>
      <c r="EQ7" s="460"/>
      <c r="ER7" s="460"/>
      <c r="ES7" s="460"/>
      <c r="ET7" s="460"/>
      <c r="EU7" s="460"/>
      <c r="EV7" s="460"/>
      <c r="EW7" s="460"/>
      <c r="EX7" s="460"/>
      <c r="EY7" s="460"/>
      <c r="EZ7" s="460"/>
      <c r="FA7" s="460"/>
      <c r="FB7" s="460"/>
      <c r="FC7" s="461"/>
    </row>
    <row r="8" spans="1:159" ht="15.75">
      <c r="A8" s="455"/>
      <c r="B8" s="463"/>
      <c r="C8" s="474" t="s">
        <v>524</v>
      </c>
      <c r="D8" s="475"/>
      <c r="E8" s="475"/>
      <c r="F8" s="475"/>
      <c r="G8" s="475"/>
      <c r="H8" s="476"/>
      <c r="I8" s="474" t="s">
        <v>481</v>
      </c>
      <c r="J8" s="475"/>
      <c r="K8" s="475"/>
      <c r="L8" s="475"/>
      <c r="M8" s="475"/>
      <c r="N8" s="476"/>
      <c r="O8" s="477"/>
      <c r="Q8" s="478"/>
      <c r="R8" s="463"/>
      <c r="S8" s="474" t="s">
        <v>524</v>
      </c>
      <c r="T8" s="475"/>
      <c r="U8" s="475"/>
      <c r="V8" s="475"/>
      <c r="W8" s="475"/>
      <c r="X8" s="476"/>
      <c r="Y8" s="474" t="s">
        <v>481</v>
      </c>
      <c r="Z8" s="475"/>
      <c r="AA8" s="475"/>
      <c r="AB8" s="475"/>
      <c r="AC8" s="475"/>
      <c r="AD8" s="476"/>
      <c r="AE8" s="459"/>
      <c r="AG8" s="478"/>
      <c r="AH8" s="463"/>
      <c r="AI8" s="474" t="s">
        <v>524</v>
      </c>
      <c r="AJ8" s="475"/>
      <c r="AK8" s="475"/>
      <c r="AL8" s="475"/>
      <c r="AM8" s="475"/>
      <c r="AN8" s="476"/>
      <c r="AO8" s="474" t="s">
        <v>481</v>
      </c>
      <c r="AP8" s="475"/>
      <c r="AQ8" s="475"/>
      <c r="AR8" s="475"/>
      <c r="AS8" s="475"/>
      <c r="AT8" s="476"/>
      <c r="AU8" s="459"/>
      <c r="AW8" s="478"/>
      <c r="AX8" s="463"/>
      <c r="AY8" s="474" t="s">
        <v>524</v>
      </c>
      <c r="AZ8" s="475"/>
      <c r="BA8" s="475"/>
      <c r="BB8" s="475"/>
      <c r="BC8" s="475"/>
      <c r="BD8" s="476"/>
      <c r="BE8" s="474" t="s">
        <v>481</v>
      </c>
      <c r="BF8" s="475"/>
      <c r="BG8" s="475"/>
      <c r="BH8" s="475"/>
      <c r="BI8" s="475"/>
      <c r="BJ8" s="476"/>
      <c r="BK8" s="459"/>
      <c r="BM8" s="478"/>
      <c r="BN8" s="463"/>
      <c r="BO8" s="474" t="s">
        <v>524</v>
      </c>
      <c r="BP8" s="475"/>
      <c r="BQ8" s="475"/>
      <c r="BR8" s="475"/>
      <c r="BS8" s="475"/>
      <c r="BT8" s="476"/>
      <c r="BU8" s="474" t="s">
        <v>481</v>
      </c>
      <c r="BV8" s="475"/>
      <c r="BW8" s="475"/>
      <c r="BX8" s="475"/>
      <c r="BY8" s="475"/>
      <c r="BZ8" s="476"/>
      <c r="CA8" s="459"/>
      <c r="CC8" s="478"/>
      <c r="CD8" s="463"/>
      <c r="CE8" s="474" t="s">
        <v>524</v>
      </c>
      <c r="CF8" s="475"/>
      <c r="CG8" s="475"/>
      <c r="CH8" s="475"/>
      <c r="CI8" s="475"/>
      <c r="CJ8" s="476"/>
      <c r="CK8" s="474" t="s">
        <v>481</v>
      </c>
      <c r="CL8" s="475"/>
      <c r="CM8" s="475"/>
      <c r="CN8" s="475"/>
      <c r="CO8" s="475"/>
      <c r="CP8" s="476"/>
      <c r="CQ8" s="459"/>
      <c r="CS8" s="478"/>
      <c r="CT8" s="463"/>
      <c r="CU8" s="474" t="s">
        <v>524</v>
      </c>
      <c r="CV8" s="475"/>
      <c r="CW8" s="475"/>
      <c r="CX8" s="475"/>
      <c r="CY8" s="475"/>
      <c r="CZ8" s="476"/>
      <c r="DA8" s="474" t="s">
        <v>481</v>
      </c>
      <c r="DB8" s="475"/>
      <c r="DC8" s="475"/>
      <c r="DD8" s="475"/>
      <c r="DE8" s="475"/>
      <c r="DF8" s="476"/>
      <c r="DG8" s="459"/>
      <c r="DI8" s="478"/>
      <c r="DJ8" s="463"/>
      <c r="DK8" s="474" t="s">
        <v>524</v>
      </c>
      <c r="DL8" s="475"/>
      <c r="DM8" s="475"/>
      <c r="DN8" s="475"/>
      <c r="DO8" s="475"/>
      <c r="DP8" s="476"/>
      <c r="DQ8" s="474" t="s">
        <v>481</v>
      </c>
      <c r="DR8" s="475"/>
      <c r="DS8" s="475"/>
      <c r="DT8" s="475"/>
      <c r="DU8" s="475"/>
      <c r="DV8" s="476"/>
      <c r="DW8" s="459"/>
      <c r="DY8" s="478"/>
      <c r="DZ8" s="463"/>
      <c r="EA8" s="474" t="s">
        <v>524</v>
      </c>
      <c r="EB8" s="475"/>
      <c r="EC8" s="475"/>
      <c r="ED8" s="475"/>
      <c r="EE8" s="475"/>
      <c r="EF8" s="476"/>
      <c r="EG8" s="474" t="s">
        <v>481</v>
      </c>
      <c r="EH8" s="475"/>
      <c r="EI8" s="475"/>
      <c r="EJ8" s="475"/>
      <c r="EK8" s="475"/>
      <c r="EL8" s="476"/>
      <c r="EM8" s="459"/>
      <c r="EN8" s="455"/>
      <c r="EO8" s="455"/>
      <c r="EP8" s="463"/>
      <c r="EQ8" s="479" t="s">
        <v>524</v>
      </c>
      <c r="ER8" s="480"/>
      <c r="ES8" s="480"/>
      <c r="ET8" s="480"/>
      <c r="EU8" s="480"/>
      <c r="EV8" s="481"/>
      <c r="EW8" s="479" t="s">
        <v>481</v>
      </c>
      <c r="EX8" s="480"/>
      <c r="EY8" s="480"/>
      <c r="EZ8" s="480"/>
      <c r="FA8" s="480"/>
      <c r="FB8" s="481"/>
      <c r="FC8" s="477"/>
    </row>
    <row r="9" spans="1:159" ht="25.5">
      <c r="A9" s="455"/>
      <c r="B9" s="463"/>
      <c r="C9" s="465" t="s">
        <v>483</v>
      </c>
      <c r="D9" s="466" t="s">
        <v>484</v>
      </c>
      <c r="E9" s="467" t="s">
        <v>485</v>
      </c>
      <c r="F9" s="467" t="s">
        <v>486</v>
      </c>
      <c r="G9" s="466" t="s">
        <v>487</v>
      </c>
      <c r="H9" s="468" t="s">
        <v>488</v>
      </c>
      <c r="I9" s="465" t="s">
        <v>525</v>
      </c>
      <c r="J9" s="466" t="s">
        <v>484</v>
      </c>
      <c r="K9" s="467" t="s">
        <v>485</v>
      </c>
      <c r="L9" s="467" t="s">
        <v>486</v>
      </c>
      <c r="M9" s="466" t="s">
        <v>489</v>
      </c>
      <c r="N9" s="468" t="s">
        <v>490</v>
      </c>
      <c r="O9" s="482"/>
      <c r="Q9" s="483"/>
      <c r="R9" s="463"/>
      <c r="S9" s="465" t="s">
        <v>483</v>
      </c>
      <c r="T9" s="466" t="s">
        <v>484</v>
      </c>
      <c r="U9" s="467" t="s">
        <v>485</v>
      </c>
      <c r="V9" s="467" t="s">
        <v>486</v>
      </c>
      <c r="W9" s="466" t="s">
        <v>487</v>
      </c>
      <c r="X9" s="468" t="s">
        <v>488</v>
      </c>
      <c r="Y9" s="465" t="s">
        <v>483</v>
      </c>
      <c r="Z9" s="466" t="s">
        <v>484</v>
      </c>
      <c r="AA9" s="467" t="s">
        <v>485</v>
      </c>
      <c r="AB9" s="467" t="s">
        <v>486</v>
      </c>
      <c r="AC9" s="466" t="s">
        <v>489</v>
      </c>
      <c r="AD9" s="468" t="s">
        <v>490</v>
      </c>
      <c r="AE9" s="459"/>
      <c r="AG9" s="483"/>
      <c r="AH9" s="463"/>
      <c r="AI9" s="465" t="s">
        <v>526</v>
      </c>
      <c r="AJ9" s="466" t="s">
        <v>527</v>
      </c>
      <c r="AK9" s="467" t="s">
        <v>485</v>
      </c>
      <c r="AL9" s="467" t="s">
        <v>486</v>
      </c>
      <c r="AM9" s="466" t="s">
        <v>487</v>
      </c>
      <c r="AN9" s="468" t="s">
        <v>488</v>
      </c>
      <c r="AO9" s="465" t="s">
        <v>483</v>
      </c>
      <c r="AP9" s="466" t="s">
        <v>484</v>
      </c>
      <c r="AQ9" s="467" t="s">
        <v>485</v>
      </c>
      <c r="AR9" s="467" t="s">
        <v>486</v>
      </c>
      <c r="AS9" s="466" t="s">
        <v>489</v>
      </c>
      <c r="AT9" s="468" t="s">
        <v>490</v>
      </c>
      <c r="AU9" s="459"/>
      <c r="AW9" s="483"/>
      <c r="AX9" s="463"/>
      <c r="AY9" s="465" t="s">
        <v>526</v>
      </c>
      <c r="AZ9" s="466" t="s">
        <v>527</v>
      </c>
      <c r="BA9" s="467" t="s">
        <v>485</v>
      </c>
      <c r="BB9" s="467" t="s">
        <v>486</v>
      </c>
      <c r="BC9" s="466" t="s">
        <v>487</v>
      </c>
      <c r="BD9" s="468" t="s">
        <v>488</v>
      </c>
      <c r="BE9" s="465" t="s">
        <v>483</v>
      </c>
      <c r="BF9" s="466" t="s">
        <v>484</v>
      </c>
      <c r="BG9" s="467" t="s">
        <v>485</v>
      </c>
      <c r="BH9" s="467" t="s">
        <v>486</v>
      </c>
      <c r="BI9" s="466" t="s">
        <v>489</v>
      </c>
      <c r="BJ9" s="468" t="s">
        <v>490</v>
      </c>
      <c r="BK9" s="459"/>
      <c r="BM9" s="483"/>
      <c r="BN9" s="463"/>
      <c r="BO9" s="465" t="s">
        <v>526</v>
      </c>
      <c r="BP9" s="466" t="s">
        <v>527</v>
      </c>
      <c r="BQ9" s="467" t="s">
        <v>485</v>
      </c>
      <c r="BR9" s="467" t="s">
        <v>486</v>
      </c>
      <c r="BS9" s="466" t="s">
        <v>487</v>
      </c>
      <c r="BT9" s="468" t="s">
        <v>488</v>
      </c>
      <c r="BU9" s="465" t="s">
        <v>483</v>
      </c>
      <c r="BV9" s="466" t="s">
        <v>484</v>
      </c>
      <c r="BW9" s="467" t="s">
        <v>485</v>
      </c>
      <c r="BX9" s="467" t="s">
        <v>486</v>
      </c>
      <c r="BY9" s="466" t="s">
        <v>489</v>
      </c>
      <c r="BZ9" s="468" t="s">
        <v>490</v>
      </c>
      <c r="CA9" s="459"/>
      <c r="CC9" s="483"/>
      <c r="CD9" s="463"/>
      <c r="CE9" s="465" t="s">
        <v>526</v>
      </c>
      <c r="CF9" s="466" t="s">
        <v>527</v>
      </c>
      <c r="CG9" s="467" t="s">
        <v>485</v>
      </c>
      <c r="CH9" s="467" t="s">
        <v>486</v>
      </c>
      <c r="CI9" s="466" t="s">
        <v>487</v>
      </c>
      <c r="CJ9" s="468" t="s">
        <v>488</v>
      </c>
      <c r="CK9" s="465" t="s">
        <v>483</v>
      </c>
      <c r="CL9" s="466" t="s">
        <v>484</v>
      </c>
      <c r="CM9" s="467" t="s">
        <v>485</v>
      </c>
      <c r="CN9" s="467" t="s">
        <v>486</v>
      </c>
      <c r="CO9" s="466" t="s">
        <v>489</v>
      </c>
      <c r="CP9" s="468" t="s">
        <v>490</v>
      </c>
      <c r="CQ9" s="459"/>
      <c r="CS9" s="483"/>
      <c r="CT9" s="463"/>
      <c r="CU9" s="465" t="s">
        <v>526</v>
      </c>
      <c r="CV9" s="466" t="s">
        <v>527</v>
      </c>
      <c r="CW9" s="467" t="s">
        <v>485</v>
      </c>
      <c r="CX9" s="467" t="s">
        <v>486</v>
      </c>
      <c r="CY9" s="466" t="s">
        <v>487</v>
      </c>
      <c r="CZ9" s="468" t="s">
        <v>488</v>
      </c>
      <c r="DA9" s="465" t="s">
        <v>483</v>
      </c>
      <c r="DB9" s="466" t="s">
        <v>484</v>
      </c>
      <c r="DC9" s="467" t="s">
        <v>485</v>
      </c>
      <c r="DD9" s="467" t="s">
        <v>486</v>
      </c>
      <c r="DE9" s="466" t="s">
        <v>489</v>
      </c>
      <c r="DF9" s="468" t="s">
        <v>490</v>
      </c>
      <c r="DG9" s="459"/>
      <c r="DI9" s="483"/>
      <c r="DJ9" s="463"/>
      <c r="DK9" s="465" t="s">
        <v>528</v>
      </c>
      <c r="DL9" s="466" t="s">
        <v>525</v>
      </c>
      <c r="DM9" s="467" t="s">
        <v>485</v>
      </c>
      <c r="DN9" s="467" t="s">
        <v>486</v>
      </c>
      <c r="DO9" s="466" t="s">
        <v>487</v>
      </c>
      <c r="DP9" s="468" t="s">
        <v>488</v>
      </c>
      <c r="DQ9" s="465" t="s">
        <v>483</v>
      </c>
      <c r="DR9" s="466" t="s">
        <v>484</v>
      </c>
      <c r="DS9" s="467" t="s">
        <v>485</v>
      </c>
      <c r="DT9" s="467" t="s">
        <v>486</v>
      </c>
      <c r="DU9" s="466" t="s">
        <v>489</v>
      </c>
      <c r="DV9" s="468" t="s">
        <v>490</v>
      </c>
      <c r="DW9" s="459"/>
      <c r="DY9" s="483"/>
      <c r="DZ9" s="463"/>
      <c r="EA9" s="465" t="s">
        <v>483</v>
      </c>
      <c r="EB9" s="466" t="s">
        <v>484</v>
      </c>
      <c r="EC9" s="467" t="s">
        <v>485</v>
      </c>
      <c r="ED9" s="467" t="s">
        <v>486</v>
      </c>
      <c r="EE9" s="466" t="s">
        <v>487</v>
      </c>
      <c r="EF9" s="468" t="s">
        <v>488</v>
      </c>
      <c r="EG9" s="465" t="s">
        <v>483</v>
      </c>
      <c r="EH9" s="466" t="s">
        <v>484</v>
      </c>
      <c r="EI9" s="467" t="s">
        <v>485</v>
      </c>
      <c r="EJ9" s="467" t="s">
        <v>486</v>
      </c>
      <c r="EK9" s="466" t="s">
        <v>489</v>
      </c>
      <c r="EL9" s="468" t="s">
        <v>490</v>
      </c>
      <c r="EM9" s="459"/>
      <c r="EN9" s="455"/>
      <c r="EO9" s="455"/>
      <c r="EP9" s="463"/>
      <c r="EQ9" s="465" t="s">
        <v>483</v>
      </c>
      <c r="ER9" s="466" t="s">
        <v>484</v>
      </c>
      <c r="ES9" s="467" t="s">
        <v>485</v>
      </c>
      <c r="ET9" s="467" t="s">
        <v>486</v>
      </c>
      <c r="EU9" s="466" t="s">
        <v>487</v>
      </c>
      <c r="EV9" s="468" t="s">
        <v>488</v>
      </c>
      <c r="EW9" s="465" t="s">
        <v>528</v>
      </c>
      <c r="EX9" s="466" t="s">
        <v>484</v>
      </c>
      <c r="EY9" s="467" t="s">
        <v>485</v>
      </c>
      <c r="EZ9" s="467" t="s">
        <v>486</v>
      </c>
      <c r="FA9" s="466" t="s">
        <v>489</v>
      </c>
      <c r="FB9" s="468" t="s">
        <v>490</v>
      </c>
      <c r="FC9" s="482"/>
    </row>
    <row r="10" spans="1:159" ht="12.75">
      <c r="A10" s="455"/>
      <c r="B10" s="463"/>
      <c r="C10" s="460"/>
      <c r="D10" s="460"/>
      <c r="E10" s="460"/>
      <c r="F10" s="460"/>
      <c r="G10" s="460"/>
      <c r="H10" s="460"/>
      <c r="I10" s="460"/>
      <c r="J10" s="460"/>
      <c r="K10" s="460"/>
      <c r="L10" s="460"/>
      <c r="M10" s="460"/>
      <c r="N10" s="460"/>
      <c r="O10" s="461"/>
      <c r="Q10" s="462"/>
      <c r="R10" s="463"/>
      <c r="S10" s="463"/>
      <c r="T10" s="463"/>
      <c r="U10" s="463"/>
      <c r="V10" s="463"/>
      <c r="W10" s="463"/>
      <c r="X10" s="463"/>
      <c r="Y10" s="463"/>
      <c r="Z10" s="463"/>
      <c r="AA10" s="463"/>
      <c r="AB10" s="463"/>
      <c r="AC10" s="463"/>
      <c r="AD10" s="463"/>
      <c r="AE10" s="459"/>
      <c r="AG10" s="462"/>
      <c r="AH10" s="463"/>
      <c r="AI10" s="463"/>
      <c r="AJ10" s="463"/>
      <c r="AK10" s="463"/>
      <c r="AL10" s="463"/>
      <c r="AM10" s="463"/>
      <c r="AN10" s="463"/>
      <c r="AO10" s="463"/>
      <c r="AP10" s="463"/>
      <c r="AQ10" s="463"/>
      <c r="AR10" s="463"/>
      <c r="AS10" s="463"/>
      <c r="AT10" s="463"/>
      <c r="AU10" s="459"/>
      <c r="AW10" s="462"/>
      <c r="AX10" s="463"/>
      <c r="AY10" s="463"/>
      <c r="AZ10" s="463"/>
      <c r="BA10" s="463"/>
      <c r="BB10" s="463"/>
      <c r="BC10" s="463"/>
      <c r="BD10" s="463"/>
      <c r="BE10" s="463"/>
      <c r="BF10" s="463"/>
      <c r="BG10" s="463"/>
      <c r="BH10" s="463"/>
      <c r="BI10" s="463"/>
      <c r="BJ10" s="463"/>
      <c r="BK10" s="459"/>
      <c r="BM10" s="462"/>
      <c r="BN10" s="463"/>
      <c r="BO10" s="463"/>
      <c r="BP10" s="463"/>
      <c r="BQ10" s="463"/>
      <c r="BR10" s="463"/>
      <c r="BS10" s="463"/>
      <c r="BT10" s="463"/>
      <c r="BU10" s="463"/>
      <c r="BV10" s="463"/>
      <c r="BW10" s="463"/>
      <c r="BX10" s="463"/>
      <c r="BY10" s="463"/>
      <c r="BZ10" s="463"/>
      <c r="CA10" s="459"/>
      <c r="CC10" s="462"/>
      <c r="CD10" s="463"/>
      <c r="CE10" s="463"/>
      <c r="CF10" s="463"/>
      <c r="CG10" s="463"/>
      <c r="CH10" s="463"/>
      <c r="CI10" s="463"/>
      <c r="CJ10" s="463"/>
      <c r="CK10" s="463"/>
      <c r="CL10" s="463"/>
      <c r="CM10" s="463"/>
      <c r="CN10" s="463"/>
      <c r="CO10" s="463"/>
      <c r="CP10" s="463"/>
      <c r="CQ10" s="459"/>
      <c r="CS10" s="462"/>
      <c r="CT10" s="463"/>
      <c r="CU10" s="463"/>
      <c r="CV10" s="463"/>
      <c r="CW10" s="463"/>
      <c r="CX10" s="463"/>
      <c r="CY10" s="463"/>
      <c r="CZ10" s="463"/>
      <c r="DA10" s="463"/>
      <c r="DB10" s="463"/>
      <c r="DC10" s="463"/>
      <c r="DD10" s="463"/>
      <c r="DE10" s="463"/>
      <c r="DF10" s="463"/>
      <c r="DG10" s="459"/>
      <c r="DI10" s="462"/>
      <c r="DJ10" s="463"/>
      <c r="DK10" s="463"/>
      <c r="DL10" s="463"/>
      <c r="DM10" s="463"/>
      <c r="DN10" s="463"/>
      <c r="DO10" s="463"/>
      <c r="DP10" s="463"/>
      <c r="DQ10" s="463"/>
      <c r="DR10" s="463"/>
      <c r="DS10" s="463"/>
      <c r="DT10" s="463"/>
      <c r="DU10" s="463"/>
      <c r="DV10" s="463"/>
      <c r="DW10" s="459"/>
      <c r="DY10" s="462"/>
      <c r="DZ10" s="463"/>
      <c r="EA10" s="463"/>
      <c r="EB10" s="463"/>
      <c r="EC10" s="463"/>
      <c r="ED10" s="463"/>
      <c r="EE10" s="463"/>
      <c r="EF10" s="463"/>
      <c r="EG10" s="463"/>
      <c r="EH10" s="463"/>
      <c r="EI10" s="463"/>
      <c r="EJ10" s="463"/>
      <c r="EK10" s="463"/>
      <c r="EL10" s="463"/>
      <c r="EM10" s="459"/>
      <c r="EN10" s="455"/>
      <c r="EO10" s="455"/>
      <c r="EP10" s="463"/>
      <c r="EQ10" s="460"/>
      <c r="ER10" s="460"/>
      <c r="ES10" s="460"/>
      <c r="ET10" s="460"/>
      <c r="EU10" s="460"/>
      <c r="EV10" s="460"/>
      <c r="EW10" s="460"/>
      <c r="EX10" s="460"/>
      <c r="EY10" s="460"/>
      <c r="EZ10" s="460"/>
      <c r="FA10" s="460"/>
      <c r="FB10" s="460"/>
      <c r="FC10" s="461"/>
    </row>
    <row r="11" spans="1:159" ht="12.75">
      <c r="A11" s="455"/>
      <c r="B11" s="484" t="s">
        <v>506</v>
      </c>
      <c r="C11" s="485">
        <v>624687</v>
      </c>
      <c r="D11" s="485">
        <v>699219</v>
      </c>
      <c r="E11" s="485">
        <v>121945</v>
      </c>
      <c r="F11" s="485">
        <v>138177</v>
      </c>
      <c r="G11" s="363">
        <v>-0.10659321328510807</v>
      </c>
      <c r="H11" s="364">
        <v>-0.11747251713382112</v>
      </c>
      <c r="I11" s="365">
        <v>0.08487405987149199</v>
      </c>
      <c r="J11" s="363">
        <v>0.09408565544917682</v>
      </c>
      <c r="K11" s="363">
        <v>0.08072988902577968</v>
      </c>
      <c r="L11" s="363">
        <v>0.08948290734451862</v>
      </c>
      <c r="M11" s="366">
        <v>-0.9211595577684834</v>
      </c>
      <c r="N11" s="367">
        <v>-0.8753018318738939</v>
      </c>
      <c r="O11" s="368"/>
      <c r="Q11" s="486"/>
      <c r="R11" s="484" t="s">
        <v>506</v>
      </c>
      <c r="S11" s="485">
        <v>251237</v>
      </c>
      <c r="T11" s="485">
        <v>281484</v>
      </c>
      <c r="U11" s="485">
        <v>49321</v>
      </c>
      <c r="V11" s="485">
        <v>53471</v>
      </c>
      <c r="W11" s="363">
        <v>-0.10745548592459964</v>
      </c>
      <c r="X11" s="364">
        <v>-0.07761216360270051</v>
      </c>
      <c r="Y11" s="365">
        <v>0.23721095352879584</v>
      </c>
      <c r="Z11" s="363">
        <v>0.2615925058548009</v>
      </c>
      <c r="AA11" s="363">
        <v>0.23361927272555028</v>
      </c>
      <c r="AB11" s="363">
        <v>0.2500011688633505</v>
      </c>
      <c r="AC11" s="366">
        <v>-2.4381552326005087</v>
      </c>
      <c r="AD11" s="367">
        <v>-1.6381896137800223</v>
      </c>
      <c r="AE11" s="459"/>
      <c r="AG11" s="486"/>
      <c r="AH11" s="484" t="s">
        <v>506</v>
      </c>
      <c r="AI11" s="485">
        <v>55872</v>
      </c>
      <c r="AJ11" s="485">
        <v>68351</v>
      </c>
      <c r="AK11" s="485">
        <v>11981</v>
      </c>
      <c r="AL11" s="485">
        <v>15126</v>
      </c>
      <c r="AM11" s="363">
        <v>-0.18257231057336398</v>
      </c>
      <c r="AN11" s="364">
        <v>-0.20792013751156946</v>
      </c>
      <c r="AO11" s="365">
        <v>0.04096983651515874</v>
      </c>
      <c r="AP11" s="363">
        <v>0.045728174566006835</v>
      </c>
      <c r="AQ11" s="363">
        <v>0.03832718059616504</v>
      </c>
      <c r="AR11" s="363">
        <v>0.0433945646342618</v>
      </c>
      <c r="AS11" s="366">
        <v>-0.47583380508480977</v>
      </c>
      <c r="AT11" s="367">
        <v>-0.5067384038096756</v>
      </c>
      <c r="AU11" s="459"/>
      <c r="AW11" s="486"/>
      <c r="AX11" s="484" t="s">
        <v>506</v>
      </c>
      <c r="AY11" s="485">
        <v>65943</v>
      </c>
      <c r="AZ11" s="485">
        <v>73099</v>
      </c>
      <c r="BA11" s="485">
        <v>12954</v>
      </c>
      <c r="BB11" s="485">
        <v>13347</v>
      </c>
      <c r="BC11" s="363">
        <v>-0.0978946360415327</v>
      </c>
      <c r="BD11" s="364">
        <v>-0.029444819060463034</v>
      </c>
      <c r="BE11" s="365">
        <v>0.051242460458690076</v>
      </c>
      <c r="BF11" s="363">
        <v>0.05965108128244235</v>
      </c>
      <c r="BG11" s="363">
        <v>0.04852884982804738</v>
      </c>
      <c r="BH11" s="363">
        <v>0.05305882306172506</v>
      </c>
      <c r="BI11" s="366">
        <v>-0.8408620823752273</v>
      </c>
      <c r="BJ11" s="367">
        <v>-0.4529973233677681</v>
      </c>
      <c r="BK11" s="459"/>
      <c r="BM11" s="486"/>
      <c r="BN11" s="484" t="s">
        <v>506</v>
      </c>
      <c r="BO11" s="485">
        <v>81707</v>
      </c>
      <c r="BP11" s="485">
        <v>86568</v>
      </c>
      <c r="BQ11" s="485">
        <v>17046</v>
      </c>
      <c r="BR11" s="485">
        <v>19313</v>
      </c>
      <c r="BS11" s="363">
        <v>-0.056152388873486725</v>
      </c>
      <c r="BT11" s="364">
        <v>-0.11738207425050484</v>
      </c>
      <c r="BU11" s="365">
        <v>0.10151905213929656</v>
      </c>
      <c r="BV11" s="363">
        <v>0.10643087488765916</v>
      </c>
      <c r="BW11" s="363">
        <v>0.09516472105448272</v>
      </c>
      <c r="BX11" s="363">
        <v>0.10746100900840748</v>
      </c>
      <c r="BY11" s="366">
        <v>-0.4911822748362604</v>
      </c>
      <c r="BZ11" s="367">
        <v>-1.2296287953924763</v>
      </c>
      <c r="CA11" s="459"/>
      <c r="CC11" s="486"/>
      <c r="CD11" s="484" t="s">
        <v>506</v>
      </c>
      <c r="CE11" s="485">
        <v>66356</v>
      </c>
      <c r="CF11" s="485">
        <v>68281</v>
      </c>
      <c r="CG11" s="485">
        <v>11908</v>
      </c>
      <c r="CH11" s="485">
        <v>12329</v>
      </c>
      <c r="CI11" s="363">
        <v>-0.028192322900953415</v>
      </c>
      <c r="CJ11" s="364">
        <v>-0.03414713277638093</v>
      </c>
      <c r="CK11" s="365">
        <v>0.05584473621534005</v>
      </c>
      <c r="CL11" s="363">
        <v>0.05867814546088911</v>
      </c>
      <c r="CM11" s="363">
        <v>0.055741495770705286</v>
      </c>
      <c r="CN11" s="363">
        <v>0.05653896598215186</v>
      </c>
      <c r="CO11" s="366">
        <v>-0.2833409245549062</v>
      </c>
      <c r="CP11" s="367">
        <v>-0.0797470211446577</v>
      </c>
      <c r="CQ11" s="459"/>
      <c r="CS11" s="486"/>
      <c r="CT11" s="484" t="s">
        <v>506</v>
      </c>
      <c r="CU11" s="485">
        <v>11704</v>
      </c>
      <c r="CV11" s="485">
        <v>8273</v>
      </c>
      <c r="CW11" s="485">
        <v>3507</v>
      </c>
      <c r="CX11" s="485">
        <v>2218</v>
      </c>
      <c r="CY11" s="363">
        <v>0.4147225915629156</v>
      </c>
      <c r="CZ11" s="364">
        <v>0.5811541929666366</v>
      </c>
      <c r="DA11" s="365">
        <v>0.09013824174977858</v>
      </c>
      <c r="DB11" s="363">
        <v>0.07726576509264793</v>
      </c>
      <c r="DC11" s="363">
        <v>0.09684100071795439</v>
      </c>
      <c r="DD11" s="363">
        <v>0.08371074879227053</v>
      </c>
      <c r="DE11" s="366">
        <v>1.287247665713065</v>
      </c>
      <c r="DF11" s="367">
        <v>1.3130251925683858</v>
      </c>
      <c r="DG11" s="459"/>
      <c r="DI11" s="486"/>
      <c r="DJ11" s="484" t="s">
        <v>506</v>
      </c>
      <c r="DK11" s="485">
        <v>25653</v>
      </c>
      <c r="DL11" s="485">
        <v>34117</v>
      </c>
      <c r="DM11" s="485">
        <v>6550</v>
      </c>
      <c r="DN11" s="485">
        <v>10281</v>
      </c>
      <c r="DO11" s="363">
        <v>-0.24808746372776036</v>
      </c>
      <c r="DP11" s="364">
        <v>-0.3629024413967513</v>
      </c>
      <c r="DQ11" s="365">
        <v>0.13904441854792812</v>
      </c>
      <c r="DR11" s="363">
        <v>0.12588834360355705</v>
      </c>
      <c r="DS11" s="363">
        <v>0.13663481997580207</v>
      </c>
      <c r="DT11" s="363">
        <v>0.13164735258339202</v>
      </c>
      <c r="DU11" s="366">
        <v>1.3156074944371072</v>
      </c>
      <c r="DV11" s="367">
        <v>0.49874673924100443</v>
      </c>
      <c r="DW11" s="459"/>
      <c r="DY11" s="486"/>
      <c r="DZ11" s="484" t="s">
        <v>506</v>
      </c>
      <c r="EA11" s="487">
        <v>0</v>
      </c>
      <c r="EB11" s="485">
        <v>0</v>
      </c>
      <c r="EC11" s="485">
        <v>0</v>
      </c>
      <c r="ED11" s="485">
        <v>0</v>
      </c>
      <c r="EE11" s="363" t="s">
        <v>493</v>
      </c>
      <c r="EF11" s="364" t="s">
        <v>493</v>
      </c>
      <c r="EG11" s="365">
        <v>0</v>
      </c>
      <c r="EH11" s="363">
        <v>0</v>
      </c>
      <c r="EI11" s="363">
        <v>0</v>
      </c>
      <c r="EJ11" s="363">
        <v>0</v>
      </c>
      <c r="EK11" s="366">
        <v>0</v>
      </c>
      <c r="EL11" s="367">
        <v>0</v>
      </c>
      <c r="EM11" s="459"/>
      <c r="EN11" s="455"/>
      <c r="EO11" s="455"/>
      <c r="EP11" s="484" t="s">
        <v>506</v>
      </c>
      <c r="EQ11" s="485">
        <v>661721</v>
      </c>
      <c r="ER11" s="485">
        <v>736207</v>
      </c>
      <c r="ES11" s="485">
        <v>129726</v>
      </c>
      <c r="ET11" s="485">
        <v>146522</v>
      </c>
      <c r="EU11" s="363">
        <v>-0.10117534878098144</v>
      </c>
      <c r="EV11" s="364">
        <v>-0.11463124991468854</v>
      </c>
      <c r="EW11" s="365">
        <v>0.08439481388198977</v>
      </c>
      <c r="EX11" s="363">
        <v>0.0935744026998793</v>
      </c>
      <c r="EY11" s="363">
        <v>0.08032554738288412</v>
      </c>
      <c r="EZ11" s="363">
        <v>0.0890951721923729</v>
      </c>
      <c r="FA11" s="366">
        <v>-0.9179588817889522</v>
      </c>
      <c r="FB11" s="367">
        <v>-0.8769624809488772</v>
      </c>
      <c r="FC11" s="368"/>
    </row>
    <row r="12" spans="1:159" ht="12.75">
      <c r="A12" s="455"/>
      <c r="B12" s="488" t="s">
        <v>507</v>
      </c>
      <c r="C12" s="489">
        <v>25997</v>
      </c>
      <c r="D12" s="489">
        <v>16261</v>
      </c>
      <c r="E12" s="489">
        <v>6848</v>
      </c>
      <c r="F12" s="489">
        <v>3553</v>
      </c>
      <c r="G12" s="397">
        <v>0.59873316524199</v>
      </c>
      <c r="H12" s="398">
        <v>0.9273853081902617</v>
      </c>
      <c r="I12" s="399">
        <v>0.003532122382055617</v>
      </c>
      <c r="J12" s="397">
        <v>0.002188051015860645</v>
      </c>
      <c r="K12" s="397">
        <v>0.004533505105158385</v>
      </c>
      <c r="L12" s="397">
        <v>0.002300909484176633</v>
      </c>
      <c r="M12" s="400">
        <v>0.1344071366194972</v>
      </c>
      <c r="N12" s="401">
        <v>0.22325956209817516</v>
      </c>
      <c r="O12" s="368"/>
      <c r="Q12" s="486"/>
      <c r="R12" s="488" t="s">
        <v>507</v>
      </c>
      <c r="S12" s="489">
        <v>12146</v>
      </c>
      <c r="T12" s="489">
        <v>9326</v>
      </c>
      <c r="U12" s="489">
        <v>2574</v>
      </c>
      <c r="V12" s="489">
        <v>1914</v>
      </c>
      <c r="W12" s="397">
        <v>0.3023804417756808</v>
      </c>
      <c r="X12" s="398">
        <v>0.3448275862068966</v>
      </c>
      <c r="Y12" s="399">
        <v>0.011467913729111373</v>
      </c>
      <c r="Z12" s="397">
        <v>0.008666964053380915</v>
      </c>
      <c r="AA12" s="397">
        <v>0.012192291478185083</v>
      </c>
      <c r="AB12" s="397">
        <v>0.008948817811607281</v>
      </c>
      <c r="AC12" s="400">
        <v>0.2800949675730458</v>
      </c>
      <c r="AD12" s="401">
        <v>0.3243473666577802</v>
      </c>
      <c r="AE12" s="459"/>
      <c r="AG12" s="486"/>
      <c r="AH12" s="488" t="s">
        <v>507</v>
      </c>
      <c r="AI12" s="489">
        <v>6590</v>
      </c>
      <c r="AJ12" s="489">
        <v>2207</v>
      </c>
      <c r="AK12" s="489">
        <v>1950</v>
      </c>
      <c r="AL12" s="489">
        <v>504</v>
      </c>
      <c r="AM12" s="397">
        <v>1.9859537834164023</v>
      </c>
      <c r="AN12" s="398">
        <v>2.869047619047619</v>
      </c>
      <c r="AO12" s="399">
        <v>0.004832317129060998</v>
      </c>
      <c r="AP12" s="397">
        <v>0.0014765267701595747</v>
      </c>
      <c r="AQ12" s="397">
        <v>0.006238043749480163</v>
      </c>
      <c r="AR12" s="397">
        <v>0.001445911713319314</v>
      </c>
      <c r="AS12" s="400">
        <v>0.3355790358901423</v>
      </c>
      <c r="AT12" s="401">
        <v>0.479213203616085</v>
      </c>
      <c r="AU12" s="459"/>
      <c r="AW12" s="486"/>
      <c r="AX12" s="488" t="s">
        <v>507</v>
      </c>
      <c r="AY12" s="489">
        <v>2111</v>
      </c>
      <c r="AZ12" s="489">
        <v>536</v>
      </c>
      <c r="BA12" s="489">
        <v>871</v>
      </c>
      <c r="BB12" s="489">
        <v>123</v>
      </c>
      <c r="BC12" s="397">
        <v>2.9384328358208953</v>
      </c>
      <c r="BD12" s="398">
        <v>6.08130081300813</v>
      </c>
      <c r="BE12" s="399">
        <v>0.0016403990420256092</v>
      </c>
      <c r="BF12" s="397">
        <v>0.0004373928448732418</v>
      </c>
      <c r="BG12" s="397">
        <v>0.0032629788636891516</v>
      </c>
      <c r="BH12" s="397">
        <v>0.0004889664521309794</v>
      </c>
      <c r="BI12" s="400">
        <v>0.12030061971523673</v>
      </c>
      <c r="BJ12" s="401">
        <v>0.2774012411558172</v>
      </c>
      <c r="BK12" s="459"/>
      <c r="BM12" s="486"/>
      <c r="BN12" s="488" t="s">
        <v>507</v>
      </c>
      <c r="BO12" s="489">
        <v>3005</v>
      </c>
      <c r="BP12" s="489">
        <v>2926</v>
      </c>
      <c r="BQ12" s="489">
        <v>786</v>
      </c>
      <c r="BR12" s="489">
        <v>752</v>
      </c>
      <c r="BS12" s="397">
        <v>0.02699931647300069</v>
      </c>
      <c r="BT12" s="398">
        <v>0.04521276595744683</v>
      </c>
      <c r="BU12" s="399">
        <v>0.0037336427928890566</v>
      </c>
      <c r="BV12" s="397">
        <v>0.0035973655383200573</v>
      </c>
      <c r="BW12" s="397">
        <v>0.0043880951982179645</v>
      </c>
      <c r="BX12" s="397">
        <v>0.004184263386026118</v>
      </c>
      <c r="BY12" s="400">
        <v>0.013627725456899931</v>
      </c>
      <c r="BZ12" s="401">
        <v>0.020383181219184657</v>
      </c>
      <c r="CA12" s="459"/>
      <c r="CC12" s="486"/>
      <c r="CD12" s="488" t="s">
        <v>507</v>
      </c>
      <c r="CE12" s="489">
        <v>0</v>
      </c>
      <c r="CF12" s="489">
        <v>0</v>
      </c>
      <c r="CG12" s="489">
        <v>0</v>
      </c>
      <c r="CH12" s="489">
        <v>0</v>
      </c>
      <c r="CI12" s="397" t="s">
        <v>493</v>
      </c>
      <c r="CJ12" s="398" t="s">
        <v>493</v>
      </c>
      <c r="CK12" s="399">
        <v>0</v>
      </c>
      <c r="CL12" s="397">
        <v>0</v>
      </c>
      <c r="CM12" s="397">
        <v>0</v>
      </c>
      <c r="CN12" s="397">
        <v>0</v>
      </c>
      <c r="CO12" s="400">
        <v>0</v>
      </c>
      <c r="CP12" s="401">
        <v>0</v>
      </c>
      <c r="CQ12" s="459"/>
      <c r="CS12" s="486"/>
      <c r="CT12" s="488" t="s">
        <v>507</v>
      </c>
      <c r="CU12" s="489">
        <v>40126</v>
      </c>
      <c r="CV12" s="489">
        <v>45339</v>
      </c>
      <c r="CW12" s="489">
        <v>12471</v>
      </c>
      <c r="CX12" s="489">
        <v>11484</v>
      </c>
      <c r="CY12" s="397">
        <v>-0.11497827477447675</v>
      </c>
      <c r="CZ12" s="398">
        <v>0.0859456635318705</v>
      </c>
      <c r="DA12" s="399">
        <v>0.30902999730447844</v>
      </c>
      <c r="DB12" s="397">
        <v>0.42344403765690375</v>
      </c>
      <c r="DC12" s="397">
        <v>0.3443695808250953</v>
      </c>
      <c r="DD12" s="397">
        <v>0.43342391304347827</v>
      </c>
      <c r="DE12" s="400">
        <v>-11.441404035242531</v>
      </c>
      <c r="DF12" s="401">
        <v>-8.9054332218383</v>
      </c>
      <c r="DG12" s="459"/>
      <c r="DI12" s="486"/>
      <c r="DJ12" s="488" t="s">
        <v>507</v>
      </c>
      <c r="DK12" s="489">
        <v>2404</v>
      </c>
      <c r="DL12" s="489">
        <v>3538</v>
      </c>
      <c r="DM12" s="489">
        <v>781</v>
      </c>
      <c r="DN12" s="489">
        <v>730</v>
      </c>
      <c r="DO12" s="397">
        <v>-0.32052006783493503</v>
      </c>
      <c r="DP12" s="398">
        <v>0.06986301369863024</v>
      </c>
      <c r="DQ12" s="399">
        <v>0.013030163419062848</v>
      </c>
      <c r="DR12" s="397">
        <v>0.013054868824028634</v>
      </c>
      <c r="DS12" s="397">
        <v>0.016291877007801745</v>
      </c>
      <c r="DT12" s="397">
        <v>0.009347589474358153</v>
      </c>
      <c r="DU12" s="400">
        <v>-0.0024705404965786465</v>
      </c>
      <c r="DV12" s="401">
        <v>0.6944287533443592</v>
      </c>
      <c r="DW12" s="459"/>
      <c r="DY12" s="486"/>
      <c r="DZ12" s="488" t="s">
        <v>529</v>
      </c>
      <c r="EA12" s="489">
        <v>0</v>
      </c>
      <c r="EB12" s="489">
        <v>0</v>
      </c>
      <c r="EC12" s="489">
        <v>0</v>
      </c>
      <c r="ED12" s="489">
        <v>0</v>
      </c>
      <c r="EE12" s="397" t="s">
        <v>493</v>
      </c>
      <c r="EF12" s="398" t="s">
        <v>493</v>
      </c>
      <c r="EG12" s="399">
        <v>0</v>
      </c>
      <c r="EH12" s="397">
        <v>0</v>
      </c>
      <c r="EI12" s="397">
        <v>0</v>
      </c>
      <c r="EJ12" s="397">
        <v>0</v>
      </c>
      <c r="EK12" s="400">
        <v>0</v>
      </c>
      <c r="EL12" s="401">
        <v>0</v>
      </c>
      <c r="EM12" s="459"/>
      <c r="EN12" s="455"/>
      <c r="EO12" s="455"/>
      <c r="EP12" s="488" t="s">
        <v>507</v>
      </c>
      <c r="EQ12" s="489">
        <v>29933</v>
      </c>
      <c r="ER12" s="489">
        <v>21353</v>
      </c>
      <c r="ES12" s="489">
        <v>7833</v>
      </c>
      <c r="ET12" s="489">
        <v>4868</v>
      </c>
      <c r="EU12" s="397">
        <v>0.40181707488409124</v>
      </c>
      <c r="EV12" s="398">
        <v>0.6090797041906326</v>
      </c>
      <c r="EW12" s="399">
        <v>0.003817605854929192</v>
      </c>
      <c r="EX12" s="397">
        <v>0.0027140386071451677</v>
      </c>
      <c r="EY12" s="397">
        <v>0.004850145789202868</v>
      </c>
      <c r="EZ12" s="397">
        <v>0.002960069465557877</v>
      </c>
      <c r="FA12" s="400">
        <v>0.11035672477840244</v>
      </c>
      <c r="FB12" s="401">
        <v>0.1890076323644991</v>
      </c>
      <c r="FC12" s="368"/>
    </row>
    <row r="13" spans="1:159" ht="12.75">
      <c r="A13" s="455"/>
      <c r="B13" s="490" t="s">
        <v>509</v>
      </c>
      <c r="C13" s="470">
        <v>650684</v>
      </c>
      <c r="D13" s="470">
        <v>715480</v>
      </c>
      <c r="E13" s="470">
        <v>128793</v>
      </c>
      <c r="F13" s="470">
        <v>141730</v>
      </c>
      <c r="G13" s="429">
        <v>-0.09056297869961427</v>
      </c>
      <c r="H13" s="430">
        <v>-0.09127919283144004</v>
      </c>
      <c r="I13" s="431">
        <v>0.08840618225354761</v>
      </c>
      <c r="J13" s="429">
        <v>0.09627370646503747</v>
      </c>
      <c r="K13" s="429">
        <v>0.08526339413093806</v>
      </c>
      <c r="L13" s="429">
        <v>0.09178381682869526</v>
      </c>
      <c r="M13" s="432">
        <v>-0.7867524211489854</v>
      </c>
      <c r="N13" s="433">
        <v>-0.6520422697757198</v>
      </c>
      <c r="O13" s="368"/>
      <c r="Q13" s="486"/>
      <c r="R13" s="490" t="s">
        <v>509</v>
      </c>
      <c r="S13" s="470">
        <v>263383</v>
      </c>
      <c r="T13" s="470">
        <v>290810</v>
      </c>
      <c r="U13" s="470">
        <v>51895</v>
      </c>
      <c r="V13" s="470">
        <v>55385</v>
      </c>
      <c r="W13" s="429">
        <v>-0.0943124376740827</v>
      </c>
      <c r="X13" s="430">
        <v>-0.06301345129547709</v>
      </c>
      <c r="Y13" s="431">
        <v>0.2486788672579072</v>
      </c>
      <c r="Z13" s="429">
        <v>0.27025946990818184</v>
      </c>
      <c r="AA13" s="429">
        <v>0.24581156420373537</v>
      </c>
      <c r="AB13" s="429">
        <v>0.2589499866749578</v>
      </c>
      <c r="AC13" s="432">
        <v>-2.1580602650274643</v>
      </c>
      <c r="AD13" s="433">
        <v>-1.3138422471222406</v>
      </c>
      <c r="AE13" s="459"/>
      <c r="AG13" s="486"/>
      <c r="AH13" s="490" t="s">
        <v>509</v>
      </c>
      <c r="AI13" s="470">
        <v>62462</v>
      </c>
      <c r="AJ13" s="470">
        <v>70558</v>
      </c>
      <c r="AK13" s="470">
        <v>13931</v>
      </c>
      <c r="AL13" s="470">
        <v>15630</v>
      </c>
      <c r="AM13" s="429">
        <v>-0.11474248136285037</v>
      </c>
      <c r="AN13" s="430">
        <v>-0.10870121561100443</v>
      </c>
      <c r="AO13" s="431">
        <v>0.04580215364421973</v>
      </c>
      <c r="AP13" s="429">
        <v>0.04720470133616641</v>
      </c>
      <c r="AQ13" s="429">
        <v>0.04456522434564521</v>
      </c>
      <c r="AR13" s="429">
        <v>0.04484047634758111</v>
      </c>
      <c r="AS13" s="432">
        <v>-0.14025476919466776</v>
      </c>
      <c r="AT13" s="433">
        <v>-0.02752520019358995</v>
      </c>
      <c r="AU13" s="459"/>
      <c r="AW13" s="486"/>
      <c r="AX13" s="490" t="s">
        <v>509</v>
      </c>
      <c r="AY13" s="470">
        <v>68054</v>
      </c>
      <c r="AZ13" s="470">
        <v>73635</v>
      </c>
      <c r="BA13" s="470">
        <v>13825</v>
      </c>
      <c r="BB13" s="470">
        <v>13470</v>
      </c>
      <c r="BC13" s="429">
        <v>-0.07579276159435056</v>
      </c>
      <c r="BD13" s="430">
        <v>0.026354862657757883</v>
      </c>
      <c r="BE13" s="431">
        <v>0.05288285950071568</v>
      </c>
      <c r="BF13" s="429">
        <v>0.06008847412731559</v>
      </c>
      <c r="BG13" s="429">
        <v>0.051791828691736534</v>
      </c>
      <c r="BH13" s="429">
        <v>0.05354778951385604</v>
      </c>
      <c r="BI13" s="432">
        <v>-0.720561462659991</v>
      </c>
      <c r="BJ13" s="433">
        <v>-0.17559608221195053</v>
      </c>
      <c r="BK13" s="459"/>
      <c r="BM13" s="486"/>
      <c r="BN13" s="490" t="s">
        <v>509</v>
      </c>
      <c r="BO13" s="470">
        <v>84712</v>
      </c>
      <c r="BP13" s="470">
        <v>89494</v>
      </c>
      <c r="BQ13" s="470">
        <v>17832</v>
      </c>
      <c r="BR13" s="470">
        <v>20065</v>
      </c>
      <c r="BS13" s="429">
        <v>-0.0534337497485865</v>
      </c>
      <c r="BT13" s="430">
        <v>-0.11128831298280584</v>
      </c>
      <c r="BU13" s="431">
        <v>0.10525269493218561</v>
      </c>
      <c r="BV13" s="429">
        <v>0.11002824042597922</v>
      </c>
      <c r="BW13" s="429">
        <v>0.09955281625270068</v>
      </c>
      <c r="BX13" s="429">
        <v>0.1116452723944336</v>
      </c>
      <c r="BY13" s="432">
        <v>-0.4775545493793609</v>
      </c>
      <c r="BZ13" s="433">
        <v>-1.209245614173292</v>
      </c>
      <c r="CA13" s="459"/>
      <c r="CC13" s="486"/>
      <c r="CD13" s="490" t="s">
        <v>509</v>
      </c>
      <c r="CE13" s="470">
        <v>66356</v>
      </c>
      <c r="CF13" s="470">
        <v>68281</v>
      </c>
      <c r="CG13" s="470">
        <v>11908</v>
      </c>
      <c r="CH13" s="470">
        <v>12329</v>
      </c>
      <c r="CI13" s="429">
        <v>-0.028192322900953415</v>
      </c>
      <c r="CJ13" s="430">
        <v>-0.03414713277638093</v>
      </c>
      <c r="CK13" s="431">
        <v>0.05584473621534005</v>
      </c>
      <c r="CL13" s="429">
        <v>0.05867814546088911</v>
      </c>
      <c r="CM13" s="429">
        <v>0.055741495770705286</v>
      </c>
      <c r="CN13" s="429">
        <v>0.05653896598215186</v>
      </c>
      <c r="CO13" s="432">
        <v>-0.2833409245549062</v>
      </c>
      <c r="CP13" s="433">
        <v>-0.0797470211446577</v>
      </c>
      <c r="CQ13" s="459"/>
      <c r="CS13" s="486"/>
      <c r="CT13" s="490" t="s">
        <v>509</v>
      </c>
      <c r="CU13" s="470">
        <v>51830</v>
      </c>
      <c r="CV13" s="470">
        <v>53612</v>
      </c>
      <c r="CW13" s="470">
        <v>15978</v>
      </c>
      <c r="CX13" s="470">
        <v>13702</v>
      </c>
      <c r="CY13" s="429">
        <v>-0.03323882712825488</v>
      </c>
      <c r="CZ13" s="430">
        <v>0.16610713764413965</v>
      </c>
      <c r="DA13" s="431">
        <v>0.399168239054257</v>
      </c>
      <c r="DB13" s="429">
        <v>0.5007098027495517</v>
      </c>
      <c r="DC13" s="429">
        <v>0.44121058154304965</v>
      </c>
      <c r="DD13" s="429">
        <v>0.5171346618357487</v>
      </c>
      <c r="DE13" s="432">
        <v>-10.154156369529465</v>
      </c>
      <c r="DF13" s="433">
        <v>-7.592408029269909</v>
      </c>
      <c r="DG13" s="459"/>
      <c r="DI13" s="486"/>
      <c r="DJ13" s="490" t="s">
        <v>509</v>
      </c>
      <c r="DK13" s="470">
        <v>28057</v>
      </c>
      <c r="DL13" s="470">
        <v>37655</v>
      </c>
      <c r="DM13" s="470">
        <v>7331</v>
      </c>
      <c r="DN13" s="470">
        <v>11011</v>
      </c>
      <c r="DO13" s="429">
        <v>-0.25489310848492897</v>
      </c>
      <c r="DP13" s="430">
        <v>-0.33421124330215235</v>
      </c>
      <c r="DQ13" s="431">
        <v>0.15207458196699097</v>
      </c>
      <c r="DR13" s="429">
        <v>0.1389432124275857</v>
      </c>
      <c r="DS13" s="429">
        <v>0.1529266969836038</v>
      </c>
      <c r="DT13" s="429">
        <v>0.14099494205775018</v>
      </c>
      <c r="DU13" s="432">
        <v>1.3131369539405275</v>
      </c>
      <c r="DV13" s="433">
        <v>1.1931754925853633</v>
      </c>
      <c r="DW13" s="459"/>
      <c r="DY13" s="486"/>
      <c r="DZ13" s="488" t="s">
        <v>530</v>
      </c>
      <c r="EA13" s="489">
        <v>47619</v>
      </c>
      <c r="EB13" s="489">
        <v>47934</v>
      </c>
      <c r="EC13" s="489">
        <v>9303</v>
      </c>
      <c r="ED13" s="489">
        <v>9509</v>
      </c>
      <c r="EE13" s="397">
        <v>-0.0065715358618100295</v>
      </c>
      <c r="EF13" s="398">
        <v>-0.021663687033336876</v>
      </c>
      <c r="EG13" s="399">
        <v>0.11133478291365645</v>
      </c>
      <c r="EH13" s="397">
        <v>0.12592968177363972</v>
      </c>
      <c r="EI13" s="397">
        <v>0.10374822959997324</v>
      </c>
      <c r="EJ13" s="397">
        <v>0.12367661212704524</v>
      </c>
      <c r="EK13" s="400">
        <v>-1.4594898859983274</v>
      </c>
      <c r="EL13" s="401">
        <v>-1.9928382527072006</v>
      </c>
      <c r="EM13" s="459"/>
      <c r="EN13" s="455"/>
      <c r="EO13" s="455"/>
      <c r="EP13" s="490" t="s">
        <v>509</v>
      </c>
      <c r="EQ13" s="470">
        <v>691654</v>
      </c>
      <c r="ER13" s="470">
        <v>757560</v>
      </c>
      <c r="ES13" s="470">
        <v>137559</v>
      </c>
      <c r="ET13" s="470">
        <v>151390</v>
      </c>
      <c r="EU13" s="429">
        <v>-0.08699772955277474</v>
      </c>
      <c r="EV13" s="430">
        <v>-0.09136006341237868</v>
      </c>
      <c r="EW13" s="431">
        <v>0.08821241973691897</v>
      </c>
      <c r="EX13" s="429">
        <v>0.09628844130702446</v>
      </c>
      <c r="EY13" s="429">
        <v>0.08517569317208698</v>
      </c>
      <c r="EZ13" s="429">
        <v>0.09205524165793078</v>
      </c>
      <c r="FA13" s="432">
        <v>-0.8076021570105494</v>
      </c>
      <c r="FB13" s="433">
        <v>-0.6879548485843795</v>
      </c>
      <c r="FC13" s="368"/>
    </row>
    <row r="14" spans="1:159" ht="12.75">
      <c r="A14" s="455"/>
      <c r="B14" s="463"/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1"/>
      <c r="Q14" s="462"/>
      <c r="R14" s="463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460"/>
      <c r="AD14" s="460"/>
      <c r="AE14" s="459"/>
      <c r="AG14" s="462"/>
      <c r="AH14" s="463"/>
      <c r="AI14" s="460"/>
      <c r="AJ14" s="460"/>
      <c r="AK14" s="460"/>
      <c r="AL14" s="460"/>
      <c r="AM14" s="460"/>
      <c r="AN14" s="460"/>
      <c r="AO14" s="460"/>
      <c r="AP14" s="460"/>
      <c r="AQ14" s="460"/>
      <c r="AR14" s="460"/>
      <c r="AS14" s="460"/>
      <c r="AT14" s="460"/>
      <c r="AU14" s="459"/>
      <c r="AW14" s="462"/>
      <c r="AX14" s="463"/>
      <c r="AY14" s="460"/>
      <c r="AZ14" s="460"/>
      <c r="BA14" s="460"/>
      <c r="BB14" s="460"/>
      <c r="BC14" s="460"/>
      <c r="BD14" s="460"/>
      <c r="BE14" s="460"/>
      <c r="BF14" s="460"/>
      <c r="BG14" s="460"/>
      <c r="BH14" s="460"/>
      <c r="BI14" s="460"/>
      <c r="BJ14" s="460"/>
      <c r="BK14" s="459"/>
      <c r="BM14" s="462"/>
      <c r="BN14" s="463"/>
      <c r="BO14" s="460"/>
      <c r="BP14" s="460"/>
      <c r="BQ14" s="460"/>
      <c r="BR14" s="460"/>
      <c r="BS14" s="460"/>
      <c r="BT14" s="460"/>
      <c r="BU14" s="460"/>
      <c r="BV14" s="460"/>
      <c r="BW14" s="460"/>
      <c r="BX14" s="460"/>
      <c r="BY14" s="460"/>
      <c r="BZ14" s="460"/>
      <c r="CA14" s="459"/>
      <c r="CC14" s="462"/>
      <c r="CD14" s="463"/>
      <c r="CE14" s="460"/>
      <c r="CF14" s="460"/>
      <c r="CG14" s="460"/>
      <c r="CH14" s="460"/>
      <c r="CI14" s="460"/>
      <c r="CJ14" s="460"/>
      <c r="CK14" s="460"/>
      <c r="CL14" s="460"/>
      <c r="CM14" s="460"/>
      <c r="CN14" s="460"/>
      <c r="CO14" s="460"/>
      <c r="CP14" s="460"/>
      <c r="CQ14" s="459"/>
      <c r="CS14" s="462"/>
      <c r="CT14" s="463"/>
      <c r="CU14" s="460"/>
      <c r="CV14" s="460"/>
      <c r="CW14" s="460"/>
      <c r="CX14" s="460"/>
      <c r="CY14" s="460"/>
      <c r="CZ14" s="460"/>
      <c r="DA14" s="460"/>
      <c r="DB14" s="460"/>
      <c r="DC14" s="460"/>
      <c r="DD14" s="460"/>
      <c r="DE14" s="460"/>
      <c r="DF14" s="460"/>
      <c r="DG14" s="459"/>
      <c r="DI14" s="462"/>
      <c r="DJ14" s="463"/>
      <c r="DK14" s="460"/>
      <c r="DL14" s="460"/>
      <c r="DM14" s="460"/>
      <c r="DN14" s="460"/>
      <c r="DO14" s="460"/>
      <c r="DP14" s="460"/>
      <c r="DQ14" s="460"/>
      <c r="DR14" s="460"/>
      <c r="DS14" s="460"/>
      <c r="DT14" s="460"/>
      <c r="DU14" s="460"/>
      <c r="DV14" s="460"/>
      <c r="DW14" s="459"/>
      <c r="DY14" s="486"/>
      <c r="DZ14" s="490" t="s">
        <v>509</v>
      </c>
      <c r="EA14" s="470">
        <v>47619</v>
      </c>
      <c r="EB14" s="470">
        <v>47934</v>
      </c>
      <c r="EC14" s="470">
        <v>9303</v>
      </c>
      <c r="ED14" s="470">
        <v>9509</v>
      </c>
      <c r="EE14" s="429">
        <v>-0.0065715358618100295</v>
      </c>
      <c r="EF14" s="430">
        <v>-0.021663687033336876</v>
      </c>
      <c r="EG14" s="431">
        <v>0.11133478291365645</v>
      </c>
      <c r="EH14" s="429">
        <v>0.12592968177363972</v>
      </c>
      <c r="EI14" s="429">
        <v>0.10374822959997324</v>
      </c>
      <c r="EJ14" s="429">
        <v>0.12367661212704524</v>
      </c>
      <c r="EK14" s="432">
        <v>-1.4594898859983274</v>
      </c>
      <c r="EL14" s="433">
        <v>-1.9928382527072006</v>
      </c>
      <c r="EM14" s="459"/>
      <c r="EN14" s="455"/>
      <c r="EO14" s="455"/>
      <c r="EP14" s="463"/>
      <c r="EQ14" s="460"/>
      <c r="ER14" s="460"/>
      <c r="ES14" s="460"/>
      <c r="ET14" s="460"/>
      <c r="EU14" s="460"/>
      <c r="EV14" s="460"/>
      <c r="EW14" s="460"/>
      <c r="EX14" s="460"/>
      <c r="EY14" s="460"/>
      <c r="EZ14" s="460"/>
      <c r="FA14" s="460"/>
      <c r="FB14" s="460"/>
      <c r="FC14" s="461"/>
    </row>
    <row r="15" spans="1:159" ht="12.75">
      <c r="A15" s="455"/>
      <c r="B15" s="491" t="s">
        <v>531</v>
      </c>
      <c r="C15" s="460"/>
      <c r="D15" s="460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61"/>
      <c r="Q15" s="462"/>
      <c r="R15" s="491" t="s">
        <v>531</v>
      </c>
      <c r="S15" s="460"/>
      <c r="T15" s="460"/>
      <c r="U15" s="460"/>
      <c r="V15" s="460"/>
      <c r="W15" s="460"/>
      <c r="X15" s="460"/>
      <c r="Y15" s="460"/>
      <c r="Z15" s="460"/>
      <c r="AA15" s="460"/>
      <c r="AB15" s="460"/>
      <c r="AC15" s="460"/>
      <c r="AD15" s="460"/>
      <c r="AE15" s="459"/>
      <c r="AG15" s="462"/>
      <c r="AH15" s="491" t="s">
        <v>531</v>
      </c>
      <c r="AI15" s="460"/>
      <c r="AJ15" s="460"/>
      <c r="AK15" s="460"/>
      <c r="AL15" s="460"/>
      <c r="AM15" s="460"/>
      <c r="AN15" s="460"/>
      <c r="AO15" s="460"/>
      <c r="AP15" s="460"/>
      <c r="AQ15" s="460"/>
      <c r="AR15" s="460"/>
      <c r="AS15" s="460"/>
      <c r="AT15" s="460"/>
      <c r="AU15" s="459"/>
      <c r="AW15" s="462"/>
      <c r="AX15" s="491" t="s">
        <v>531</v>
      </c>
      <c r="AY15" s="460"/>
      <c r="AZ15" s="460"/>
      <c r="BA15" s="460"/>
      <c r="BB15" s="460"/>
      <c r="BC15" s="460"/>
      <c r="BD15" s="460"/>
      <c r="BE15" s="460"/>
      <c r="BF15" s="460"/>
      <c r="BG15" s="460"/>
      <c r="BH15" s="460"/>
      <c r="BI15" s="460"/>
      <c r="BJ15" s="460"/>
      <c r="BK15" s="459"/>
      <c r="BM15" s="462"/>
      <c r="BN15" s="491" t="s">
        <v>531</v>
      </c>
      <c r="BO15" s="460"/>
      <c r="BP15" s="460"/>
      <c r="BQ15" s="460"/>
      <c r="BR15" s="460"/>
      <c r="BS15" s="460"/>
      <c r="BT15" s="460"/>
      <c r="BU15" s="460"/>
      <c r="BV15" s="460"/>
      <c r="BW15" s="460"/>
      <c r="BX15" s="460"/>
      <c r="BY15" s="460"/>
      <c r="BZ15" s="460"/>
      <c r="CA15" s="459"/>
      <c r="CC15" s="462"/>
      <c r="CD15" s="491" t="s">
        <v>531</v>
      </c>
      <c r="CE15" s="460"/>
      <c r="CF15" s="460"/>
      <c r="CG15" s="460"/>
      <c r="CH15" s="460"/>
      <c r="CI15" s="460"/>
      <c r="CJ15" s="460"/>
      <c r="CK15" s="460"/>
      <c r="CL15" s="460"/>
      <c r="CM15" s="460"/>
      <c r="CN15" s="460"/>
      <c r="CO15" s="460"/>
      <c r="CP15" s="460"/>
      <c r="CQ15" s="459"/>
      <c r="CS15" s="462"/>
      <c r="CT15" s="491" t="s">
        <v>531</v>
      </c>
      <c r="CU15" s="460"/>
      <c r="CV15" s="460"/>
      <c r="CW15" s="460"/>
      <c r="CX15" s="460"/>
      <c r="CY15" s="460"/>
      <c r="CZ15" s="460"/>
      <c r="DA15" s="460"/>
      <c r="DB15" s="460"/>
      <c r="DC15" s="460"/>
      <c r="DD15" s="460"/>
      <c r="DE15" s="460"/>
      <c r="DF15" s="460"/>
      <c r="DG15" s="459"/>
      <c r="DI15" s="462"/>
      <c r="DJ15" s="491" t="s">
        <v>531</v>
      </c>
      <c r="DK15" s="460"/>
      <c r="DL15" s="460"/>
      <c r="DM15" s="460"/>
      <c r="DN15" s="460"/>
      <c r="DO15" s="460"/>
      <c r="DP15" s="460"/>
      <c r="DQ15" s="460"/>
      <c r="DR15" s="460"/>
      <c r="DS15" s="460"/>
      <c r="DT15" s="460"/>
      <c r="DU15" s="460"/>
      <c r="DV15" s="460"/>
      <c r="DW15" s="459"/>
      <c r="DY15" s="462"/>
      <c r="DZ15" s="492"/>
      <c r="EA15" s="493"/>
      <c r="EB15" s="493"/>
      <c r="EC15" s="493"/>
      <c r="ED15" s="493"/>
      <c r="EE15" s="493"/>
      <c r="EF15" s="493"/>
      <c r="EG15" s="493"/>
      <c r="EH15" s="493"/>
      <c r="EI15" s="493"/>
      <c r="EJ15" s="493"/>
      <c r="EK15" s="493"/>
      <c r="EL15" s="493"/>
      <c r="EM15" s="459"/>
      <c r="EN15" s="455"/>
      <c r="EO15" s="455"/>
      <c r="EP15" s="491" t="s">
        <v>531</v>
      </c>
      <c r="EQ15" s="460"/>
      <c r="ER15" s="460"/>
      <c r="ES15" s="460"/>
      <c r="ET15" s="460"/>
      <c r="EU15" s="460"/>
      <c r="EV15" s="460"/>
      <c r="EW15" s="460"/>
      <c r="EX15" s="460"/>
      <c r="EY15" s="460"/>
      <c r="EZ15" s="460"/>
      <c r="FA15" s="460"/>
      <c r="FB15" s="460"/>
      <c r="FC15" s="461"/>
    </row>
    <row r="16" spans="1:159" ht="12.75">
      <c r="A16" s="455"/>
      <c r="B16" s="484" t="s">
        <v>532</v>
      </c>
      <c r="C16" s="485">
        <v>214630</v>
      </c>
      <c r="D16" s="485">
        <v>239078</v>
      </c>
      <c r="E16" s="485">
        <v>41837</v>
      </c>
      <c r="F16" s="485">
        <v>49470</v>
      </c>
      <c r="G16" s="363">
        <v>-0.10225951363153452</v>
      </c>
      <c r="H16" s="364">
        <v>-0.15429553264604812</v>
      </c>
      <c r="I16" s="365">
        <v>0.02916103499867666</v>
      </c>
      <c r="J16" s="363">
        <v>0.032169907187130635</v>
      </c>
      <c r="K16" s="363">
        <v>0.027696882751827006</v>
      </c>
      <c r="L16" s="363">
        <v>0.03203658659786604</v>
      </c>
      <c r="M16" s="366">
        <v>-0.3008872188453974</v>
      </c>
      <c r="N16" s="367">
        <v>-0.4339703846039034</v>
      </c>
      <c r="O16" s="368"/>
      <c r="Q16" s="486"/>
      <c r="R16" s="484" t="s">
        <v>533</v>
      </c>
      <c r="S16" s="485">
        <v>80799</v>
      </c>
      <c r="T16" s="485">
        <v>91752</v>
      </c>
      <c r="U16" s="485">
        <v>13911</v>
      </c>
      <c r="V16" s="485">
        <v>16201</v>
      </c>
      <c r="W16" s="363">
        <v>-0.11937614438922317</v>
      </c>
      <c r="X16" s="364">
        <v>-0.1413492994259613</v>
      </c>
      <c r="Y16" s="365">
        <v>0.07628815753321834</v>
      </c>
      <c r="Z16" s="363">
        <v>0.0852682056429129</v>
      </c>
      <c r="AA16" s="363">
        <v>0.06589237247592568</v>
      </c>
      <c r="AB16" s="363">
        <v>0.07574702056731951</v>
      </c>
      <c r="AC16" s="366">
        <v>-0.8980048109694563</v>
      </c>
      <c r="AD16" s="367">
        <v>-0.9854648091393831</v>
      </c>
      <c r="AE16" s="459"/>
      <c r="AG16" s="486"/>
      <c r="AH16" s="484" t="s">
        <v>532</v>
      </c>
      <c r="AI16" s="485">
        <v>19358</v>
      </c>
      <c r="AJ16" s="485">
        <v>24965</v>
      </c>
      <c r="AK16" s="485">
        <v>4234</v>
      </c>
      <c r="AL16" s="485">
        <v>5618</v>
      </c>
      <c r="AM16" s="363">
        <v>-0.22459443220508712</v>
      </c>
      <c r="AN16" s="364">
        <v>-0.24635101459594166</v>
      </c>
      <c r="AO16" s="365">
        <v>0.014194839906580091</v>
      </c>
      <c r="AP16" s="363">
        <v>0.016702080116462972</v>
      </c>
      <c r="AQ16" s="363">
        <v>0.013544552428358466</v>
      </c>
      <c r="AR16" s="363">
        <v>0.016117325407595053</v>
      </c>
      <c r="AS16" s="366">
        <v>-0.2507240209882881</v>
      </c>
      <c r="AT16" s="367">
        <v>-0.25727729792365867</v>
      </c>
      <c r="AU16" s="459"/>
      <c r="AW16" s="486"/>
      <c r="AX16" s="484" t="s">
        <v>533</v>
      </c>
      <c r="AY16" s="485">
        <v>24748</v>
      </c>
      <c r="AZ16" s="485">
        <v>26343</v>
      </c>
      <c r="BA16" s="485">
        <v>4683</v>
      </c>
      <c r="BB16" s="485">
        <v>4522</v>
      </c>
      <c r="BC16" s="363">
        <v>-0.06054739399460962</v>
      </c>
      <c r="BD16" s="364">
        <v>0.035603715170278605</v>
      </c>
      <c r="BE16" s="365">
        <v>0.01923097844246792</v>
      </c>
      <c r="BF16" s="363">
        <v>0.02149671588152203</v>
      </c>
      <c r="BG16" s="363">
        <v>0.01754366247836544</v>
      </c>
      <c r="BH16" s="363">
        <v>0.017976473955579584</v>
      </c>
      <c r="BI16" s="366">
        <v>-0.22657374390541093</v>
      </c>
      <c r="BJ16" s="367">
        <v>-0.04328114772141449</v>
      </c>
      <c r="BK16" s="459"/>
      <c r="BM16" s="486"/>
      <c r="BN16" s="484" t="s">
        <v>532</v>
      </c>
      <c r="BO16" s="485">
        <v>38119</v>
      </c>
      <c r="BP16" s="485">
        <v>40206</v>
      </c>
      <c r="BQ16" s="485">
        <v>7556</v>
      </c>
      <c r="BR16" s="485">
        <v>8593</v>
      </c>
      <c r="BS16" s="363">
        <v>-0.05190767547132269</v>
      </c>
      <c r="BT16" s="364">
        <v>-0.12067962294891188</v>
      </c>
      <c r="BU16" s="365">
        <v>0.047361973251959386</v>
      </c>
      <c r="BV16" s="363">
        <v>0.049431195773648746</v>
      </c>
      <c r="BW16" s="363">
        <v>0.04218377521340323</v>
      </c>
      <c r="BX16" s="363">
        <v>0.04781299903739685</v>
      </c>
      <c r="BY16" s="366">
        <v>-0.2069222521689361</v>
      </c>
      <c r="BZ16" s="367">
        <v>-0.5629223823993619</v>
      </c>
      <c r="CA16" s="459"/>
      <c r="CC16" s="486"/>
      <c r="CD16" s="484" t="s">
        <v>533</v>
      </c>
      <c r="CE16" s="485">
        <v>25710</v>
      </c>
      <c r="CF16" s="485">
        <v>24253</v>
      </c>
      <c r="CG16" s="485">
        <v>3957</v>
      </c>
      <c r="CH16" s="485">
        <v>4341</v>
      </c>
      <c r="CI16" s="363">
        <v>0.060075042262812905</v>
      </c>
      <c r="CJ16" s="364">
        <v>-0.08845888044229444</v>
      </c>
      <c r="CK16" s="365">
        <v>0.02163735258448961</v>
      </c>
      <c r="CL16" s="363">
        <v>0.0208421238977599</v>
      </c>
      <c r="CM16" s="363">
        <v>0.01852276610385294</v>
      </c>
      <c r="CN16" s="363">
        <v>0.019907182360979905</v>
      </c>
      <c r="CO16" s="366">
        <v>0.07952286867297133</v>
      </c>
      <c r="CP16" s="367">
        <v>-0.1384416257126965</v>
      </c>
      <c r="CQ16" s="459"/>
      <c r="CS16" s="486"/>
      <c r="CT16" s="484" t="s">
        <v>533</v>
      </c>
      <c r="CU16" s="485">
        <v>6336</v>
      </c>
      <c r="CV16" s="485">
        <v>4414</v>
      </c>
      <c r="CW16" s="485">
        <v>2098</v>
      </c>
      <c r="CX16" s="485">
        <v>1133</v>
      </c>
      <c r="CY16" s="363">
        <v>0.43543271409152706</v>
      </c>
      <c r="CZ16" s="364">
        <v>0.851721094439541</v>
      </c>
      <c r="DA16" s="365">
        <v>0.04879664215025607</v>
      </c>
      <c r="DB16" s="363">
        <v>0.04122459653317394</v>
      </c>
      <c r="DC16" s="363">
        <v>0.0579333959242282</v>
      </c>
      <c r="DD16" s="363">
        <v>0.042761171497584544</v>
      </c>
      <c r="DE16" s="366">
        <v>0.7572045617082135</v>
      </c>
      <c r="DF16" s="367">
        <v>1.5172224426643657</v>
      </c>
      <c r="DG16" s="459"/>
      <c r="DI16" s="486"/>
      <c r="DJ16" s="484" t="s">
        <v>533</v>
      </c>
      <c r="DK16" s="485">
        <v>10653</v>
      </c>
      <c r="DL16" s="485">
        <v>12255</v>
      </c>
      <c r="DM16" s="485">
        <v>2688</v>
      </c>
      <c r="DN16" s="485">
        <v>3677</v>
      </c>
      <c r="DO16" s="363">
        <v>-0.13072215422276623</v>
      </c>
      <c r="DP16" s="364">
        <v>-0.26896926842534674</v>
      </c>
      <c r="DQ16" s="365">
        <v>0.05774140220602184</v>
      </c>
      <c r="DR16" s="363">
        <v>0.04521973358916645</v>
      </c>
      <c r="DS16" s="363">
        <v>0.056072426884726106</v>
      </c>
      <c r="DT16" s="363">
        <v>0.04708368013317114</v>
      </c>
      <c r="DU16" s="366">
        <v>1.2521668616855393</v>
      </c>
      <c r="DV16" s="367">
        <v>0.898874675155497</v>
      </c>
      <c r="DW16" s="459"/>
      <c r="DY16" s="462"/>
      <c r="DZ16" s="491" t="s">
        <v>534</v>
      </c>
      <c r="EA16" s="460"/>
      <c r="EB16" s="460"/>
      <c r="EC16" s="460"/>
      <c r="ED16" s="460"/>
      <c r="EE16" s="460"/>
      <c r="EF16" s="460"/>
      <c r="EG16" s="460"/>
      <c r="EH16" s="460"/>
      <c r="EI16" s="460"/>
      <c r="EJ16" s="460"/>
      <c r="EK16" s="460"/>
      <c r="EL16" s="460"/>
      <c r="EM16" s="459"/>
      <c r="EN16" s="455"/>
      <c r="EO16" s="455"/>
      <c r="EP16" s="484" t="s">
        <v>532</v>
      </c>
      <c r="EQ16" s="485">
        <v>225878</v>
      </c>
      <c r="ER16" s="485">
        <v>250424</v>
      </c>
      <c r="ES16" s="485">
        <v>44259</v>
      </c>
      <c r="ET16" s="485">
        <v>52139</v>
      </c>
      <c r="EU16" s="363">
        <v>-0.09801776187585853</v>
      </c>
      <c r="EV16" s="364">
        <v>-0.1511344674811561</v>
      </c>
      <c r="EW16" s="365">
        <v>0.028808110623716167</v>
      </c>
      <c r="EX16" s="363">
        <v>0.031829738404707604</v>
      </c>
      <c r="EY16" s="363">
        <v>0.027404902653431602</v>
      </c>
      <c r="EZ16" s="363">
        <v>0.03170399791797908</v>
      </c>
      <c r="FA16" s="366">
        <v>-0.3021627780991437</v>
      </c>
      <c r="FB16" s="367">
        <v>-0.42990952645474767</v>
      </c>
      <c r="FC16" s="368"/>
    </row>
    <row r="17" spans="1:159" ht="12.75">
      <c r="A17" s="455"/>
      <c r="B17" s="488" t="s">
        <v>533</v>
      </c>
      <c r="C17" s="489">
        <v>188056</v>
      </c>
      <c r="D17" s="489">
        <v>205175</v>
      </c>
      <c r="E17" s="489">
        <v>33304</v>
      </c>
      <c r="F17" s="489">
        <v>39252</v>
      </c>
      <c r="G17" s="397">
        <v>-0.08343609114170825</v>
      </c>
      <c r="H17" s="398">
        <v>-0.15153367981249366</v>
      </c>
      <c r="I17" s="399">
        <v>0.025550517624335543</v>
      </c>
      <c r="J17" s="397">
        <v>0.02760798027053735</v>
      </c>
      <c r="K17" s="397">
        <v>0.022047875879409293</v>
      </c>
      <c r="L17" s="397">
        <v>0.025419448092569998</v>
      </c>
      <c r="M17" s="400">
        <v>-0.2057462646201807</v>
      </c>
      <c r="N17" s="401">
        <v>-0.3371572213160704</v>
      </c>
      <c r="O17" s="368"/>
      <c r="Q17" s="486"/>
      <c r="R17" s="488" t="s">
        <v>532</v>
      </c>
      <c r="S17" s="489">
        <v>75463</v>
      </c>
      <c r="T17" s="489">
        <v>78965</v>
      </c>
      <c r="U17" s="489">
        <v>14768</v>
      </c>
      <c r="V17" s="489">
        <v>16636</v>
      </c>
      <c r="W17" s="397">
        <v>-0.04434876210979544</v>
      </c>
      <c r="X17" s="398">
        <v>-0.11228660735753782</v>
      </c>
      <c r="Y17" s="399">
        <v>0.07125005547010799</v>
      </c>
      <c r="Z17" s="397">
        <v>0.07338481840823761</v>
      </c>
      <c r="AA17" s="397">
        <v>0.06995173292534472</v>
      </c>
      <c r="AB17" s="397">
        <v>0.07778084279723026</v>
      </c>
      <c r="AC17" s="400">
        <v>-0.2134762938129628</v>
      </c>
      <c r="AD17" s="401">
        <v>-0.7829109871885537</v>
      </c>
      <c r="AE17" s="459"/>
      <c r="AG17" s="486"/>
      <c r="AH17" s="488" t="s">
        <v>533</v>
      </c>
      <c r="AI17" s="489">
        <v>12239</v>
      </c>
      <c r="AJ17" s="489">
        <v>13518</v>
      </c>
      <c r="AK17" s="489">
        <v>2633</v>
      </c>
      <c r="AL17" s="489">
        <v>2890</v>
      </c>
      <c r="AM17" s="397">
        <v>-0.09461458795679834</v>
      </c>
      <c r="AN17" s="398">
        <v>-0.08892733564013844</v>
      </c>
      <c r="AO17" s="399">
        <v>0.008974617502667308</v>
      </c>
      <c r="AP17" s="397">
        <v>0.009043810094706447</v>
      </c>
      <c r="AQ17" s="397">
        <v>0.008422958560195523</v>
      </c>
      <c r="AR17" s="397">
        <v>0.00829104137200956</v>
      </c>
      <c r="AS17" s="400">
        <v>-0.006919259203913911</v>
      </c>
      <c r="AT17" s="401">
        <v>0.013191718818596383</v>
      </c>
      <c r="AU17" s="459"/>
      <c r="AW17" s="486"/>
      <c r="AX17" s="488" t="s">
        <v>532</v>
      </c>
      <c r="AY17" s="489">
        <v>18948</v>
      </c>
      <c r="AZ17" s="489">
        <v>23921</v>
      </c>
      <c r="BA17" s="489">
        <v>3415</v>
      </c>
      <c r="BB17" s="489">
        <v>4470</v>
      </c>
      <c r="BC17" s="397">
        <v>-0.2078926466284854</v>
      </c>
      <c r="BD17" s="398">
        <v>-0.2360178970917226</v>
      </c>
      <c r="BE17" s="399">
        <v>0.014723960705021905</v>
      </c>
      <c r="BF17" s="397">
        <v>0.019520287765322417</v>
      </c>
      <c r="BG17" s="397">
        <v>0.012793424591846674</v>
      </c>
      <c r="BH17" s="397">
        <v>0.017769756431101447</v>
      </c>
      <c r="BI17" s="400">
        <v>-0.47963270603005126</v>
      </c>
      <c r="BJ17" s="401">
        <v>-0.4976331839254774</v>
      </c>
      <c r="BK17" s="459"/>
      <c r="BM17" s="486"/>
      <c r="BN17" s="488" t="s">
        <v>533</v>
      </c>
      <c r="BO17" s="489">
        <v>18889</v>
      </c>
      <c r="BP17" s="489">
        <v>17973</v>
      </c>
      <c r="BQ17" s="489">
        <v>3911</v>
      </c>
      <c r="BR17" s="489">
        <v>4446</v>
      </c>
      <c r="BS17" s="397">
        <v>0.05096533689423022</v>
      </c>
      <c r="BT17" s="398">
        <v>-0.1203328834907782</v>
      </c>
      <c r="BU17" s="399">
        <v>0.023469144331075338</v>
      </c>
      <c r="BV17" s="397">
        <v>0.02209687314430157</v>
      </c>
      <c r="BW17" s="397">
        <v>0.021834402443041297</v>
      </c>
      <c r="BX17" s="397">
        <v>0.024738344433872503</v>
      </c>
      <c r="BY17" s="400">
        <v>0.1372271186773768</v>
      </c>
      <c r="BZ17" s="401">
        <v>-0.29039419908312053</v>
      </c>
      <c r="CA17" s="459"/>
      <c r="CC17" s="486"/>
      <c r="CD17" s="488" t="s">
        <v>532</v>
      </c>
      <c r="CE17" s="489">
        <v>24201</v>
      </c>
      <c r="CF17" s="489">
        <v>26759</v>
      </c>
      <c r="CG17" s="489">
        <v>4669</v>
      </c>
      <c r="CH17" s="489">
        <v>4811</v>
      </c>
      <c r="CI17" s="397">
        <v>-0.09559400575507304</v>
      </c>
      <c r="CJ17" s="398">
        <v>-0.029515693203076232</v>
      </c>
      <c r="CK17" s="399">
        <v>0.02036738894971735</v>
      </c>
      <c r="CL17" s="397">
        <v>0.022995686858539446</v>
      </c>
      <c r="CM17" s="397">
        <v>0.021855646939320038</v>
      </c>
      <c r="CN17" s="397">
        <v>0.02206253267419358</v>
      </c>
      <c r="CO17" s="400">
        <v>-0.2628297908822096</v>
      </c>
      <c r="CP17" s="401">
        <v>-0.02068857348735409</v>
      </c>
      <c r="CQ17" s="459"/>
      <c r="CS17" s="486"/>
      <c r="CT17" s="488" t="s">
        <v>532</v>
      </c>
      <c r="CU17" s="489">
        <v>4071</v>
      </c>
      <c r="CV17" s="489">
        <v>2557</v>
      </c>
      <c r="CW17" s="489">
        <v>1037</v>
      </c>
      <c r="CX17" s="489">
        <v>795</v>
      </c>
      <c r="CY17" s="397">
        <v>0.5921001173249902</v>
      </c>
      <c r="CZ17" s="398">
        <v>0.3044025157232704</v>
      </c>
      <c r="DA17" s="399">
        <v>0.031352766760368134</v>
      </c>
      <c r="DB17" s="397">
        <v>0.023881126718469814</v>
      </c>
      <c r="DC17" s="397">
        <v>0.028635334401060364</v>
      </c>
      <c r="DD17" s="397">
        <v>0.030004528985507248</v>
      </c>
      <c r="DE17" s="400">
        <v>0.747164004189832</v>
      </c>
      <c r="DF17" s="401">
        <v>-0.1369194584446884</v>
      </c>
      <c r="DG17" s="459"/>
      <c r="DI17" s="486"/>
      <c r="DJ17" s="488" t="s">
        <v>532</v>
      </c>
      <c r="DK17" s="489">
        <v>6910</v>
      </c>
      <c r="DL17" s="489">
        <v>10276</v>
      </c>
      <c r="DM17" s="489">
        <v>2028</v>
      </c>
      <c r="DN17" s="489">
        <v>3201</v>
      </c>
      <c r="DO17" s="397">
        <v>-0.3275593616193071</v>
      </c>
      <c r="DP17" s="398">
        <v>-0.366447985004686</v>
      </c>
      <c r="DQ17" s="399">
        <v>0.037453589528171495</v>
      </c>
      <c r="DR17" s="397">
        <v>0.03791742002140142</v>
      </c>
      <c r="DS17" s="397">
        <v>0.04230464349785139</v>
      </c>
      <c r="DT17" s="397">
        <v>0.04098853959920609</v>
      </c>
      <c r="DU17" s="400">
        <v>-0.04638304932299275</v>
      </c>
      <c r="DV17" s="401">
        <v>0.1316103898645296</v>
      </c>
      <c r="DW17" s="459"/>
      <c r="DY17" s="486"/>
      <c r="DZ17" s="494" t="s">
        <v>535</v>
      </c>
      <c r="EA17" s="487">
        <v>28833</v>
      </c>
      <c r="EB17" s="485">
        <v>27012</v>
      </c>
      <c r="EC17" s="485">
        <v>5356</v>
      </c>
      <c r="ED17" s="485">
        <v>5574</v>
      </c>
      <c r="EE17" s="363">
        <v>0.06741448245224335</v>
      </c>
      <c r="EF17" s="364">
        <v>-0.039110154287764654</v>
      </c>
      <c r="EG17" s="363">
        <v>0.06741249912323771</v>
      </c>
      <c r="EH17" s="363">
        <v>0.0709645046119572</v>
      </c>
      <c r="EI17" s="363">
        <v>0.059730787674670174</v>
      </c>
      <c r="EJ17" s="363">
        <v>0.0724969435267799</v>
      </c>
      <c r="EK17" s="366">
        <v>-0.35520054887194924</v>
      </c>
      <c r="EL17" s="367">
        <v>-1.276615585210973</v>
      </c>
      <c r="EM17" s="459"/>
      <c r="EN17" s="455"/>
      <c r="EO17" s="455"/>
      <c r="EP17" s="488" t="s">
        <v>533</v>
      </c>
      <c r="EQ17" s="489">
        <v>202538</v>
      </c>
      <c r="ER17" s="489">
        <v>220451</v>
      </c>
      <c r="ES17" s="489">
        <v>36236</v>
      </c>
      <c r="ET17" s="489">
        <v>42582</v>
      </c>
      <c r="EU17" s="397">
        <v>-0.08125615216079762</v>
      </c>
      <c r="EV17" s="398">
        <v>-0.1490301066178198</v>
      </c>
      <c r="EW17" s="399">
        <v>0.02583136520381013</v>
      </c>
      <c r="EX17" s="397">
        <v>0.028020068607865843</v>
      </c>
      <c r="EY17" s="397">
        <v>0.022437110023944228</v>
      </c>
      <c r="EZ17" s="397">
        <v>0.02589270295447525</v>
      </c>
      <c r="FA17" s="400">
        <v>-0.21887034040557127</v>
      </c>
      <c r="FB17" s="401">
        <v>-0.34555929305310207</v>
      </c>
      <c r="FC17" s="368"/>
    </row>
    <row r="18" spans="1:159" ht="12.75">
      <c r="A18" s="455"/>
      <c r="B18" s="488" t="s">
        <v>536</v>
      </c>
      <c r="C18" s="489">
        <v>57470</v>
      </c>
      <c r="D18" s="489">
        <v>64591</v>
      </c>
      <c r="E18" s="489">
        <v>12026</v>
      </c>
      <c r="F18" s="489">
        <v>13681</v>
      </c>
      <c r="G18" s="397">
        <v>-0.11024755770927841</v>
      </c>
      <c r="H18" s="398">
        <v>-0.12097068927709964</v>
      </c>
      <c r="I18" s="399">
        <v>0.007808249924865804</v>
      </c>
      <c r="J18" s="397">
        <v>0.008691249195341918</v>
      </c>
      <c r="K18" s="397">
        <v>0.007961438725852034</v>
      </c>
      <c r="L18" s="397">
        <v>0.008859764326771888</v>
      </c>
      <c r="M18" s="400">
        <v>-0.08829992704761135</v>
      </c>
      <c r="N18" s="401">
        <v>-0.0898325600919854</v>
      </c>
      <c r="O18" s="368"/>
      <c r="Q18" s="486"/>
      <c r="R18" s="488" t="s">
        <v>536</v>
      </c>
      <c r="S18" s="489">
        <v>23274</v>
      </c>
      <c r="T18" s="489">
        <v>26889</v>
      </c>
      <c r="U18" s="489">
        <v>5234</v>
      </c>
      <c r="V18" s="489">
        <v>6136</v>
      </c>
      <c r="W18" s="397">
        <v>-0.1344415932165569</v>
      </c>
      <c r="X18" s="398">
        <v>-0.14700130378096476</v>
      </c>
      <c r="Y18" s="399">
        <v>0.02197466031050042</v>
      </c>
      <c r="Z18" s="397">
        <v>0.02498884799821568</v>
      </c>
      <c r="AA18" s="397">
        <v>0.024791940014304865</v>
      </c>
      <c r="AB18" s="397">
        <v>0.028688582075246747</v>
      </c>
      <c r="AC18" s="400">
        <v>-0.3014187687715258</v>
      </c>
      <c r="AD18" s="401">
        <v>-0.3896642060941882</v>
      </c>
      <c r="AE18" s="459"/>
      <c r="AG18" s="486"/>
      <c r="AH18" s="488" t="s">
        <v>536</v>
      </c>
      <c r="AI18" s="489">
        <v>6063</v>
      </c>
      <c r="AJ18" s="489">
        <v>6511</v>
      </c>
      <c r="AK18" s="489">
        <v>1183</v>
      </c>
      <c r="AL18" s="489">
        <v>1388</v>
      </c>
      <c r="AM18" s="397">
        <v>-0.06880663492551065</v>
      </c>
      <c r="AN18" s="398">
        <v>-0.14769452449567722</v>
      </c>
      <c r="AO18" s="399">
        <v>0.004445878414794663</v>
      </c>
      <c r="AP18" s="397">
        <v>0.0043559881289120935</v>
      </c>
      <c r="AQ18" s="397">
        <v>0.0037844132080179656</v>
      </c>
      <c r="AR18" s="397">
        <v>0.003981994956522238</v>
      </c>
      <c r="AS18" s="400">
        <v>0.008989028588256981</v>
      </c>
      <c r="AT18" s="401">
        <v>-0.019758174850427253</v>
      </c>
      <c r="AU18" s="459"/>
      <c r="AW18" s="486"/>
      <c r="AX18" s="488" t="s">
        <v>537</v>
      </c>
      <c r="AY18" s="489">
        <v>8125</v>
      </c>
      <c r="AZ18" s="489">
        <v>8860</v>
      </c>
      <c r="BA18" s="489">
        <v>1487</v>
      </c>
      <c r="BB18" s="489">
        <v>1690</v>
      </c>
      <c r="BC18" s="397">
        <v>-0.08295711060948086</v>
      </c>
      <c r="BD18" s="398">
        <v>-0.12011834319526626</v>
      </c>
      <c r="BE18" s="399">
        <v>0.006313710192542906</v>
      </c>
      <c r="BF18" s="397">
        <v>0.007230038443240526</v>
      </c>
      <c r="BG18" s="397">
        <v>0.005570665407928552</v>
      </c>
      <c r="BH18" s="397">
        <v>0.006718319545539473</v>
      </c>
      <c r="BI18" s="400">
        <v>-0.09163282506976199</v>
      </c>
      <c r="BJ18" s="401">
        <v>-0.11476541376109214</v>
      </c>
      <c r="BK18" s="459"/>
      <c r="BM18" s="486"/>
      <c r="BN18" s="488" t="s">
        <v>536</v>
      </c>
      <c r="BO18" s="489">
        <v>10423</v>
      </c>
      <c r="BP18" s="489">
        <v>11790</v>
      </c>
      <c r="BQ18" s="489">
        <v>2356</v>
      </c>
      <c r="BR18" s="489">
        <v>2675</v>
      </c>
      <c r="BS18" s="397">
        <v>-0.1159457167090755</v>
      </c>
      <c r="BT18" s="398">
        <v>-0.11925233644859812</v>
      </c>
      <c r="BU18" s="399">
        <v>0.01295033571723216</v>
      </c>
      <c r="BV18" s="397">
        <v>0.014495194701569883</v>
      </c>
      <c r="BW18" s="397">
        <v>0.013153119958017207</v>
      </c>
      <c r="BX18" s="397">
        <v>0.01488418159257961</v>
      </c>
      <c r="BY18" s="400">
        <v>-0.1544858984337724</v>
      </c>
      <c r="BZ18" s="401">
        <v>-0.17310616345624033</v>
      </c>
      <c r="CA18" s="459"/>
      <c r="CC18" s="486"/>
      <c r="CD18" s="488" t="s">
        <v>538</v>
      </c>
      <c r="CE18" s="489">
        <v>4186</v>
      </c>
      <c r="CF18" s="489">
        <v>4034</v>
      </c>
      <c r="CG18" s="489">
        <v>938</v>
      </c>
      <c r="CH18" s="489">
        <v>906</v>
      </c>
      <c r="CI18" s="397">
        <v>0.03767972235994055</v>
      </c>
      <c r="CJ18" s="398">
        <v>0.03532008830022071</v>
      </c>
      <c r="CK18" s="399">
        <v>0.003522907737015695</v>
      </c>
      <c r="CL18" s="397">
        <v>0.0034666691874639605</v>
      </c>
      <c r="CM18" s="397">
        <v>0.004390789639983335</v>
      </c>
      <c r="CN18" s="397">
        <v>0.004154781667599123</v>
      </c>
      <c r="CO18" s="400">
        <v>0.0056238549551734535</v>
      </c>
      <c r="CP18" s="401">
        <v>0.02360079723842121</v>
      </c>
      <c r="CQ18" s="459"/>
      <c r="CS18" s="486"/>
      <c r="CT18" s="488" t="s">
        <v>539</v>
      </c>
      <c r="CU18" s="489">
        <v>562</v>
      </c>
      <c r="CV18" s="489">
        <v>400</v>
      </c>
      <c r="CW18" s="489">
        <v>163</v>
      </c>
      <c r="CX18" s="489">
        <v>90</v>
      </c>
      <c r="CY18" s="397">
        <v>0.405</v>
      </c>
      <c r="CZ18" s="398">
        <v>0.8111111111111111</v>
      </c>
      <c r="DA18" s="399">
        <v>0.004328237513958951</v>
      </c>
      <c r="DB18" s="397">
        <v>0.003735803945008966</v>
      </c>
      <c r="DC18" s="397">
        <v>0.004501021704313249</v>
      </c>
      <c r="DD18" s="397">
        <v>0.0033967391304347825</v>
      </c>
      <c r="DE18" s="400">
        <v>0.05924335689499855</v>
      </c>
      <c r="DF18" s="401">
        <v>0.11042825738784667</v>
      </c>
      <c r="DG18" s="459"/>
      <c r="DI18" s="486"/>
      <c r="DJ18" s="488" t="s">
        <v>536</v>
      </c>
      <c r="DK18" s="489">
        <v>5442</v>
      </c>
      <c r="DL18" s="489">
        <v>7424</v>
      </c>
      <c r="DM18" s="489">
        <v>1382</v>
      </c>
      <c r="DN18" s="489">
        <v>2263</v>
      </c>
      <c r="DO18" s="397">
        <v>-0.26697198275862066</v>
      </c>
      <c r="DP18" s="398">
        <v>-0.3893062306672559</v>
      </c>
      <c r="DQ18" s="399">
        <v>0.029496734328843602</v>
      </c>
      <c r="DR18" s="397">
        <v>0.027393823106158444</v>
      </c>
      <c r="DS18" s="397">
        <v>0.028828904001001292</v>
      </c>
      <c r="DT18" s="397">
        <v>0.028977527370510275</v>
      </c>
      <c r="DU18" s="400">
        <v>0.21029112226851576</v>
      </c>
      <c r="DV18" s="401">
        <v>-0.014862336950898294</v>
      </c>
      <c r="DW18" s="459"/>
      <c r="DY18" s="486"/>
      <c r="DZ18" s="495" t="s">
        <v>540</v>
      </c>
      <c r="EA18" s="496">
        <v>12477</v>
      </c>
      <c r="EB18" s="489">
        <v>13416</v>
      </c>
      <c r="EC18" s="489">
        <v>2800</v>
      </c>
      <c r="ED18" s="489">
        <v>2499</v>
      </c>
      <c r="EE18" s="397">
        <v>-0.06999105545617168</v>
      </c>
      <c r="EF18" s="398">
        <v>0.1204481792717087</v>
      </c>
      <c r="EG18" s="397">
        <v>0.029171634986322508</v>
      </c>
      <c r="EH18" s="397">
        <v>0.03524580904316666</v>
      </c>
      <c r="EI18" s="397">
        <v>0.031225953227982915</v>
      </c>
      <c r="EJ18" s="397">
        <v>0.032502666285149445</v>
      </c>
      <c r="EK18" s="400">
        <v>-0.6074174056844153</v>
      </c>
      <c r="EL18" s="401">
        <v>-0.12767130571665308</v>
      </c>
      <c r="EM18" s="459"/>
      <c r="EN18" s="455"/>
      <c r="EO18" s="455"/>
      <c r="EP18" s="488" t="s">
        <v>536</v>
      </c>
      <c r="EQ18" s="489">
        <v>60780</v>
      </c>
      <c r="ER18" s="489">
        <v>67764</v>
      </c>
      <c r="ES18" s="489">
        <v>12690</v>
      </c>
      <c r="ET18" s="489">
        <v>14409</v>
      </c>
      <c r="EU18" s="397">
        <v>-0.1030635735788914</v>
      </c>
      <c r="EV18" s="398">
        <v>-0.11930043722673334</v>
      </c>
      <c r="EW18" s="399">
        <v>0.007751781774716744</v>
      </c>
      <c r="EX18" s="397">
        <v>0.008613033867586996</v>
      </c>
      <c r="EY18" s="397">
        <v>0.007857570543212613</v>
      </c>
      <c r="EZ18" s="397">
        <v>0.008761635359331029</v>
      </c>
      <c r="FA18" s="400">
        <v>-0.08612520928702522</v>
      </c>
      <c r="FB18" s="401">
        <v>-0.09040648161184155</v>
      </c>
      <c r="FC18" s="368"/>
    </row>
    <row r="19" spans="1:159" ht="12.75">
      <c r="A19" s="455"/>
      <c r="B19" s="488" t="s">
        <v>538</v>
      </c>
      <c r="C19" s="489">
        <v>35888</v>
      </c>
      <c r="D19" s="489">
        <v>31777</v>
      </c>
      <c r="E19" s="489">
        <v>7265</v>
      </c>
      <c r="F19" s="489">
        <v>6070</v>
      </c>
      <c r="G19" s="397">
        <v>0.1293702992730592</v>
      </c>
      <c r="H19" s="398">
        <v>0.19686985172981886</v>
      </c>
      <c r="I19" s="399">
        <v>0.004875978307005115</v>
      </c>
      <c r="J19" s="397">
        <v>0.00427585616696413</v>
      </c>
      <c r="K19" s="397">
        <v>0.004809566966848082</v>
      </c>
      <c r="L19" s="397">
        <v>0.003930909251041982</v>
      </c>
      <c r="M19" s="400">
        <v>0.060012214004098556</v>
      </c>
      <c r="N19" s="401">
        <v>0.08786577158060999</v>
      </c>
      <c r="O19" s="368"/>
      <c r="Q19" s="486"/>
      <c r="R19" s="488" t="s">
        <v>541</v>
      </c>
      <c r="S19" s="489">
        <v>14421</v>
      </c>
      <c r="T19" s="489">
        <v>17793</v>
      </c>
      <c r="U19" s="489">
        <v>2970</v>
      </c>
      <c r="V19" s="489">
        <v>2822</v>
      </c>
      <c r="W19" s="397">
        <v>-0.18951272972517286</v>
      </c>
      <c r="X19" s="398">
        <v>0.05244507441530821</v>
      </c>
      <c r="Y19" s="399">
        <v>0.013615905144699087</v>
      </c>
      <c r="Z19" s="397">
        <v>0.016535630645700905</v>
      </c>
      <c r="AA19" s="397">
        <v>0.014068028628675094</v>
      </c>
      <c r="AB19" s="397">
        <v>0.013194129500708331</v>
      </c>
      <c r="AC19" s="400">
        <v>-0.2919725501001818</v>
      </c>
      <c r="AD19" s="401">
        <v>0.08738991279667631</v>
      </c>
      <c r="AE19" s="459"/>
      <c r="AG19" s="486"/>
      <c r="AH19" s="488" t="s">
        <v>538</v>
      </c>
      <c r="AI19" s="489">
        <v>3901</v>
      </c>
      <c r="AJ19" s="489">
        <v>3811</v>
      </c>
      <c r="AK19" s="489">
        <v>617</v>
      </c>
      <c r="AL19" s="489">
        <v>740</v>
      </c>
      <c r="AM19" s="397">
        <v>0.02361584885856738</v>
      </c>
      <c r="AN19" s="398">
        <v>-0.16621621621621618</v>
      </c>
      <c r="AO19" s="399">
        <v>0.0028605264219221478</v>
      </c>
      <c r="AP19" s="397">
        <v>0.00254963458136753</v>
      </c>
      <c r="AQ19" s="397">
        <v>0.0019737810222714156</v>
      </c>
      <c r="AR19" s="397">
        <v>0.002122965610825977</v>
      </c>
      <c r="AS19" s="400">
        <v>0.031089184055461787</v>
      </c>
      <c r="AT19" s="401">
        <v>-0.014918458855456155</v>
      </c>
      <c r="AU19" s="459"/>
      <c r="AW19" s="486"/>
      <c r="AX19" s="488" t="s">
        <v>536</v>
      </c>
      <c r="AY19" s="489">
        <v>4367</v>
      </c>
      <c r="AZ19" s="489">
        <v>4034</v>
      </c>
      <c r="BA19" s="489">
        <v>923</v>
      </c>
      <c r="BB19" s="489">
        <v>730</v>
      </c>
      <c r="BC19" s="397">
        <v>0.08254833911750126</v>
      </c>
      <c r="BD19" s="398">
        <v>0.2643835616438357</v>
      </c>
      <c r="BE19" s="399">
        <v>0.0033934735274873686</v>
      </c>
      <c r="BF19" s="397">
        <v>0.0032918707765273456</v>
      </c>
      <c r="BG19" s="397">
        <v>0.003457783571969101</v>
      </c>
      <c r="BH19" s="397">
        <v>0.002901996016712317</v>
      </c>
      <c r="BI19" s="400">
        <v>0.010160275096002301</v>
      </c>
      <c r="BJ19" s="401">
        <v>0.0555787555256784</v>
      </c>
      <c r="BK19" s="459"/>
      <c r="BM19" s="486"/>
      <c r="BN19" s="488" t="s">
        <v>542</v>
      </c>
      <c r="BO19" s="489">
        <v>4890</v>
      </c>
      <c r="BP19" s="489">
        <v>6730</v>
      </c>
      <c r="BQ19" s="489">
        <v>1145</v>
      </c>
      <c r="BR19" s="489">
        <v>1463</v>
      </c>
      <c r="BS19" s="397">
        <v>-0.2734026745913819</v>
      </c>
      <c r="BT19" s="398">
        <v>-0.21736158578263842</v>
      </c>
      <c r="BU19" s="399">
        <v>0.006075711566465054</v>
      </c>
      <c r="BV19" s="397">
        <v>0.008274186627783318</v>
      </c>
      <c r="BW19" s="397">
        <v>0.006392326974503269</v>
      </c>
      <c r="BX19" s="397">
        <v>0.00814039539063326</v>
      </c>
      <c r="BY19" s="400">
        <v>-0.21984750613182638</v>
      </c>
      <c r="BZ19" s="401">
        <v>-0.1748068416129991</v>
      </c>
      <c r="CA19" s="459"/>
      <c r="CC19" s="486"/>
      <c r="CD19" s="488" t="s">
        <v>536</v>
      </c>
      <c r="CE19" s="489">
        <v>3512</v>
      </c>
      <c r="CF19" s="489">
        <v>3364</v>
      </c>
      <c r="CG19" s="489">
        <v>566</v>
      </c>
      <c r="CH19" s="489">
        <v>624</v>
      </c>
      <c r="CI19" s="397">
        <v>0.04399524375743158</v>
      </c>
      <c r="CJ19" s="398">
        <v>-0.09294871794871795</v>
      </c>
      <c r="CK19" s="399">
        <v>0.002955674145341405</v>
      </c>
      <c r="CL19" s="397">
        <v>0.002890896169218831</v>
      </c>
      <c r="CM19" s="397">
        <v>0.002649453023699966</v>
      </c>
      <c r="CN19" s="397">
        <v>0.002861571479670919</v>
      </c>
      <c r="CO19" s="400">
        <v>0.006477797612257407</v>
      </c>
      <c r="CP19" s="401">
        <v>-0.02121184559709531</v>
      </c>
      <c r="CQ19" s="459"/>
      <c r="CS19" s="486"/>
      <c r="CT19" s="488" t="s">
        <v>536</v>
      </c>
      <c r="CU19" s="489">
        <v>396</v>
      </c>
      <c r="CV19" s="489">
        <v>457</v>
      </c>
      <c r="CW19" s="489">
        <v>99</v>
      </c>
      <c r="CX19" s="489">
        <v>94</v>
      </c>
      <c r="CY19" s="397">
        <v>-0.1334792122538293</v>
      </c>
      <c r="CZ19" s="398">
        <v>0.05319148936170204</v>
      </c>
      <c r="DA19" s="399">
        <v>0.0030497901343910045</v>
      </c>
      <c r="DB19" s="397">
        <v>0.004268156007172744</v>
      </c>
      <c r="DC19" s="397">
        <v>0.002733749378693323</v>
      </c>
      <c r="DD19" s="397">
        <v>0.003547705314009662</v>
      </c>
      <c r="DE19" s="400">
        <v>-0.12183658727817391</v>
      </c>
      <c r="DF19" s="401">
        <v>-0.0813955935316339</v>
      </c>
      <c r="DG19" s="459"/>
      <c r="DI19" s="486"/>
      <c r="DJ19" s="488" t="s">
        <v>539</v>
      </c>
      <c r="DK19" s="489">
        <v>1607</v>
      </c>
      <c r="DL19" s="489">
        <v>2150</v>
      </c>
      <c r="DM19" s="489">
        <v>262</v>
      </c>
      <c r="DN19" s="489">
        <v>555</v>
      </c>
      <c r="DO19" s="397">
        <v>-0.2525581395348837</v>
      </c>
      <c r="DP19" s="398">
        <v>-0.5279279279279279</v>
      </c>
      <c r="DQ19" s="399">
        <v>0.008710263150762893</v>
      </c>
      <c r="DR19" s="397">
        <v>0.007933286594590605</v>
      </c>
      <c r="DS19" s="397">
        <v>0.005465392799032083</v>
      </c>
      <c r="DT19" s="397">
        <v>0.007106728983929829</v>
      </c>
      <c r="DU19" s="400">
        <v>0.07769765561722874</v>
      </c>
      <c r="DV19" s="401">
        <v>-0.16413361848977456</v>
      </c>
      <c r="DW19" s="459"/>
      <c r="DY19" s="486"/>
      <c r="DZ19" s="497" t="s">
        <v>543</v>
      </c>
      <c r="EA19" s="498">
        <v>6309</v>
      </c>
      <c r="EB19" s="470">
        <v>7506</v>
      </c>
      <c r="EC19" s="470">
        <v>1147</v>
      </c>
      <c r="ED19" s="470">
        <v>1436</v>
      </c>
      <c r="EE19" s="429">
        <v>-0.15947242206235013</v>
      </c>
      <c r="EF19" s="430">
        <v>-0.20125348189415038</v>
      </c>
      <c r="EG19" s="429">
        <v>0.014750648804096234</v>
      </c>
      <c r="EH19" s="429">
        <v>0.019719368118515872</v>
      </c>
      <c r="EI19" s="429">
        <v>0.012791488697320144</v>
      </c>
      <c r="EJ19" s="429">
        <v>0.018677002315115886</v>
      </c>
      <c r="EK19" s="432">
        <v>-0.4968719314419638</v>
      </c>
      <c r="EL19" s="433">
        <v>-0.5885513617795742</v>
      </c>
      <c r="EM19" s="459"/>
      <c r="EN19" s="455"/>
      <c r="EO19" s="455"/>
      <c r="EP19" s="488" t="s">
        <v>537</v>
      </c>
      <c r="EQ19" s="489">
        <v>27620</v>
      </c>
      <c r="ER19" s="489">
        <v>42099</v>
      </c>
      <c r="ES19" s="489">
        <v>5556</v>
      </c>
      <c r="ET19" s="489">
        <v>7230</v>
      </c>
      <c r="EU19" s="397">
        <v>-0.34392740920211884</v>
      </c>
      <c r="EV19" s="398">
        <v>-0.23153526970954352</v>
      </c>
      <c r="EW19" s="399">
        <v>0.003522609618586319</v>
      </c>
      <c r="EX19" s="397">
        <v>0.0053509254588209815</v>
      </c>
      <c r="EY19" s="397">
        <v>0.0034402412874774847</v>
      </c>
      <c r="EZ19" s="397">
        <v>0.004396323384548778</v>
      </c>
      <c r="FA19" s="400">
        <v>-0.18283158402346628</v>
      </c>
      <c r="FB19" s="401">
        <v>-0.09560820970712933</v>
      </c>
      <c r="FC19" s="368"/>
    </row>
    <row r="20" spans="1:159" ht="13.5" thickBot="1">
      <c r="A20" s="455"/>
      <c r="B20" s="488" t="s">
        <v>539</v>
      </c>
      <c r="C20" s="489">
        <v>30351</v>
      </c>
      <c r="D20" s="489">
        <v>29789</v>
      </c>
      <c r="E20" s="489">
        <v>6314</v>
      </c>
      <c r="F20" s="489">
        <v>5975</v>
      </c>
      <c r="G20" s="397">
        <v>0.01886602437141227</v>
      </c>
      <c r="H20" s="398">
        <v>0.05673640167364025</v>
      </c>
      <c r="I20" s="399">
        <v>0.004123685287447399</v>
      </c>
      <c r="J20" s="397">
        <v>0.004008354450001399</v>
      </c>
      <c r="K20" s="397">
        <v>0.004179987037670859</v>
      </c>
      <c r="L20" s="397">
        <v>0.0038693876070800405</v>
      </c>
      <c r="M20" s="400">
        <v>0.0115330837446</v>
      </c>
      <c r="N20" s="401">
        <v>0.031059943059081857</v>
      </c>
      <c r="O20" s="368"/>
      <c r="Q20" s="486"/>
      <c r="R20" s="488" t="s">
        <v>539</v>
      </c>
      <c r="S20" s="489">
        <v>13316</v>
      </c>
      <c r="T20" s="489">
        <v>12971</v>
      </c>
      <c r="U20" s="489">
        <v>2651</v>
      </c>
      <c r="V20" s="489">
        <v>2440</v>
      </c>
      <c r="W20" s="397">
        <v>0.026597795081335196</v>
      </c>
      <c r="X20" s="398">
        <v>0.08647540983606561</v>
      </c>
      <c r="Y20" s="399">
        <v>0.012572595028556484</v>
      </c>
      <c r="Z20" s="397">
        <v>0.012054384595368202</v>
      </c>
      <c r="AA20" s="397">
        <v>0.012557018146335919</v>
      </c>
      <c r="AB20" s="397">
        <v>0.01140810630110855</v>
      </c>
      <c r="AC20" s="400">
        <v>0.0518210433188282</v>
      </c>
      <c r="AD20" s="401">
        <v>0.1148911845227368</v>
      </c>
      <c r="AE20" s="459"/>
      <c r="AG20" s="486"/>
      <c r="AH20" s="488" t="s">
        <v>539</v>
      </c>
      <c r="AI20" s="489">
        <v>3649</v>
      </c>
      <c r="AJ20" s="489">
        <v>3364</v>
      </c>
      <c r="AK20" s="489">
        <v>837</v>
      </c>
      <c r="AL20" s="489">
        <v>801</v>
      </c>
      <c r="AM20" s="397">
        <v>0.0847205707491081</v>
      </c>
      <c r="AN20" s="398">
        <v>0.04494382022471921</v>
      </c>
      <c r="AO20" s="399">
        <v>0.0026757397881553235</v>
      </c>
      <c r="AP20" s="397">
        <v>0.002250582716274041</v>
      </c>
      <c r="AQ20" s="397">
        <v>0.0026775603170845624</v>
      </c>
      <c r="AR20" s="397">
        <v>0.002297966830096767</v>
      </c>
      <c r="AS20" s="400">
        <v>0.04251570718812824</v>
      </c>
      <c r="AT20" s="401">
        <v>0.037959348698779524</v>
      </c>
      <c r="AU20" s="459"/>
      <c r="AW20" s="486"/>
      <c r="AX20" s="488" t="s">
        <v>538</v>
      </c>
      <c r="AY20" s="489">
        <v>2360</v>
      </c>
      <c r="AZ20" s="489">
        <v>1942</v>
      </c>
      <c r="BA20" s="489">
        <v>479</v>
      </c>
      <c r="BB20" s="489">
        <v>442</v>
      </c>
      <c r="BC20" s="397">
        <v>0.21524201853759006</v>
      </c>
      <c r="BD20" s="398">
        <v>0.08371040723981893</v>
      </c>
      <c r="BE20" s="399">
        <v>0.0018338899759263087</v>
      </c>
      <c r="BF20" s="397">
        <v>0.001584733031238499</v>
      </c>
      <c r="BG20" s="397">
        <v>0.0017944510628095335</v>
      </c>
      <c r="BH20" s="397">
        <v>0.0017570989580641698</v>
      </c>
      <c r="BI20" s="400">
        <v>0.024915694468780968</v>
      </c>
      <c r="BJ20" s="401">
        <v>0.0037352104745363686</v>
      </c>
      <c r="BK20" s="459"/>
      <c r="BM20" s="486"/>
      <c r="BN20" s="488" t="s">
        <v>538</v>
      </c>
      <c r="BO20" s="489">
        <v>4124</v>
      </c>
      <c r="BP20" s="489">
        <v>3682</v>
      </c>
      <c r="BQ20" s="489">
        <v>859</v>
      </c>
      <c r="BR20" s="489">
        <v>799</v>
      </c>
      <c r="BS20" s="397">
        <v>0.12004345464421506</v>
      </c>
      <c r="BT20" s="398">
        <v>0.07509386733416767</v>
      </c>
      <c r="BU20" s="399">
        <v>0.005123974335399158</v>
      </c>
      <c r="BV20" s="397">
        <v>0.004526828404680263</v>
      </c>
      <c r="BW20" s="397">
        <v>0.004795640935457038</v>
      </c>
      <c r="BX20" s="397">
        <v>0.0044457798476527505</v>
      </c>
      <c r="BY20" s="400">
        <v>0.05971459307188946</v>
      </c>
      <c r="BZ20" s="401">
        <v>0.034986108780428724</v>
      </c>
      <c r="CA20" s="459"/>
      <c r="CC20" s="486"/>
      <c r="CD20" s="488" t="s">
        <v>542</v>
      </c>
      <c r="CE20" s="489">
        <v>3389</v>
      </c>
      <c r="CF20" s="489">
        <v>3288</v>
      </c>
      <c r="CG20" s="489">
        <v>793</v>
      </c>
      <c r="CH20" s="489">
        <v>594</v>
      </c>
      <c r="CI20" s="397">
        <v>0.030717761557177647</v>
      </c>
      <c r="CJ20" s="398">
        <v>0.335016835016835</v>
      </c>
      <c r="CK20" s="399">
        <v>0.0028521582228251767</v>
      </c>
      <c r="CL20" s="397">
        <v>0.0028255846029701295</v>
      </c>
      <c r="CM20" s="397">
        <v>0.0037120428406255705</v>
      </c>
      <c r="CN20" s="397">
        <v>0.0027239959277636635</v>
      </c>
      <c r="CO20" s="400">
        <v>0.0026573619855047286</v>
      </c>
      <c r="CP20" s="401">
        <v>0.0988046912861907</v>
      </c>
      <c r="CQ20" s="459"/>
      <c r="CS20" s="486"/>
      <c r="CT20" s="488" t="s">
        <v>542</v>
      </c>
      <c r="CU20" s="489">
        <v>187</v>
      </c>
      <c r="CV20" s="489">
        <v>176</v>
      </c>
      <c r="CW20" s="489">
        <v>54</v>
      </c>
      <c r="CX20" s="489">
        <v>29</v>
      </c>
      <c r="CY20" s="397">
        <v>0.0625</v>
      </c>
      <c r="CZ20" s="398">
        <v>0.8620689655172413</v>
      </c>
      <c r="DA20" s="399">
        <v>0.00144017867457353</v>
      </c>
      <c r="DB20" s="397">
        <v>0.001643753735803945</v>
      </c>
      <c r="DC20" s="397">
        <v>0.0014911360247418127</v>
      </c>
      <c r="DD20" s="397">
        <v>0.0010945048309178745</v>
      </c>
      <c r="DE20" s="400">
        <v>-0.020357506123041515</v>
      </c>
      <c r="DF20" s="401">
        <v>0.039663119382393815</v>
      </c>
      <c r="DG20" s="459"/>
      <c r="DI20" s="486"/>
      <c r="DJ20" s="488" t="s">
        <v>538</v>
      </c>
      <c r="DK20" s="489">
        <v>574</v>
      </c>
      <c r="DL20" s="489">
        <v>981</v>
      </c>
      <c r="DM20" s="489">
        <v>132</v>
      </c>
      <c r="DN20" s="489">
        <v>280</v>
      </c>
      <c r="DO20" s="397">
        <v>-0.4148827726809379</v>
      </c>
      <c r="DP20" s="398">
        <v>-0.5285714285714286</v>
      </c>
      <c r="DQ20" s="399">
        <v>0.0031111954253502804</v>
      </c>
      <c r="DR20" s="397">
        <v>0.003619792627578318</v>
      </c>
      <c r="DS20" s="397">
        <v>0.0027535566773749425</v>
      </c>
      <c r="DT20" s="397">
        <v>0.0035853767846853193</v>
      </c>
      <c r="DU20" s="400">
        <v>-0.050859720222803766</v>
      </c>
      <c r="DV20" s="401">
        <v>-0.08318201073103768</v>
      </c>
      <c r="DW20" s="459"/>
      <c r="DY20" s="499"/>
      <c r="DZ20" s="500"/>
      <c r="EA20" s="500"/>
      <c r="EB20" s="500"/>
      <c r="EC20" s="500"/>
      <c r="ED20" s="500"/>
      <c r="EE20" s="500"/>
      <c r="EF20" s="500"/>
      <c r="EG20" s="500"/>
      <c r="EH20" s="500"/>
      <c r="EI20" s="500"/>
      <c r="EJ20" s="500"/>
      <c r="EK20" s="500"/>
      <c r="EL20" s="500"/>
      <c r="EM20" s="501"/>
      <c r="EN20" s="455"/>
      <c r="EO20" s="455"/>
      <c r="EP20" s="488" t="s">
        <v>542</v>
      </c>
      <c r="EQ20" s="489">
        <v>28692</v>
      </c>
      <c r="ER20" s="489">
        <v>38169</v>
      </c>
      <c r="ES20" s="489">
        <v>6739</v>
      </c>
      <c r="ET20" s="489">
        <v>7369</v>
      </c>
      <c r="EU20" s="397">
        <v>-0.24829049752416887</v>
      </c>
      <c r="EV20" s="398">
        <v>-0.08549328267064726</v>
      </c>
      <c r="EW20" s="399">
        <v>0.003659330744984745</v>
      </c>
      <c r="EX20" s="397">
        <v>0.0048514091507574535</v>
      </c>
      <c r="EY20" s="397">
        <v>0.004172747666722601</v>
      </c>
      <c r="EZ20" s="397">
        <v>0.0044808446778340175</v>
      </c>
      <c r="FA20" s="400">
        <v>-0.11920784057727085</v>
      </c>
      <c r="FB20" s="401">
        <v>-0.03080970111114167</v>
      </c>
      <c r="FC20" s="368"/>
    </row>
    <row r="21" spans="1:159" ht="12.75">
      <c r="A21" s="455"/>
      <c r="B21" s="488" t="s">
        <v>537</v>
      </c>
      <c r="C21" s="489">
        <v>27271</v>
      </c>
      <c r="D21" s="489">
        <v>41200</v>
      </c>
      <c r="E21" s="489">
        <v>5490</v>
      </c>
      <c r="F21" s="489">
        <v>7062</v>
      </c>
      <c r="G21" s="397">
        <v>-0.3380825242718447</v>
      </c>
      <c r="H21" s="398">
        <v>-0.22259983007646555</v>
      </c>
      <c r="I21" s="399">
        <v>0.0037052163511573926</v>
      </c>
      <c r="J21" s="397">
        <v>0.005543798158382546</v>
      </c>
      <c r="K21" s="397">
        <v>0.0036344835028211935</v>
      </c>
      <c r="L21" s="397">
        <v>0.0045733247332551035</v>
      </c>
      <c r="M21" s="400">
        <v>-0.1838581807225153</v>
      </c>
      <c r="N21" s="401">
        <v>-0.093884123043391</v>
      </c>
      <c r="O21" s="368"/>
      <c r="Q21" s="486"/>
      <c r="R21" s="488" t="s">
        <v>538</v>
      </c>
      <c r="S21" s="489">
        <v>12824</v>
      </c>
      <c r="T21" s="489">
        <v>11029</v>
      </c>
      <c r="U21" s="489">
        <v>2728</v>
      </c>
      <c r="V21" s="489">
        <v>1783</v>
      </c>
      <c r="W21" s="397">
        <v>0.16275274276906337</v>
      </c>
      <c r="X21" s="398">
        <v>0.530005608524958</v>
      </c>
      <c r="Y21" s="399">
        <v>0.012108062379559054</v>
      </c>
      <c r="Z21" s="397">
        <v>0.01024961897327237</v>
      </c>
      <c r="AA21" s="397">
        <v>0.012921744814486753</v>
      </c>
      <c r="AB21" s="397">
        <v>0.00833633341593301</v>
      </c>
      <c r="AC21" s="400">
        <v>0.18584434062866845</v>
      </c>
      <c r="AD21" s="401">
        <v>0.4585411398553743</v>
      </c>
      <c r="AE21" s="459"/>
      <c r="AG21" s="486"/>
      <c r="AH21" s="488" t="s">
        <v>537</v>
      </c>
      <c r="AI21" s="489">
        <v>3545</v>
      </c>
      <c r="AJ21" s="489">
        <v>6257</v>
      </c>
      <c r="AK21" s="489">
        <v>698</v>
      </c>
      <c r="AL21" s="489">
        <v>1499</v>
      </c>
      <c r="AM21" s="397">
        <v>-0.43343455330030367</v>
      </c>
      <c r="AN21" s="398">
        <v>-0.5343562374916611</v>
      </c>
      <c r="AO21" s="399">
        <v>0.002599478637711872</v>
      </c>
      <c r="AP21" s="397">
        <v>0.004186057091476419</v>
      </c>
      <c r="AQ21" s="397">
        <v>0.002232899762634438</v>
      </c>
      <c r="AR21" s="397">
        <v>0.004300439798146135</v>
      </c>
      <c r="AS21" s="400">
        <v>-0.15865784537645472</v>
      </c>
      <c r="AT21" s="401">
        <v>-0.20675400355116968</v>
      </c>
      <c r="AU21" s="459"/>
      <c r="AW21" s="486"/>
      <c r="AX21" s="488" t="s">
        <v>542</v>
      </c>
      <c r="AY21" s="489">
        <v>2062</v>
      </c>
      <c r="AZ21" s="489">
        <v>2095</v>
      </c>
      <c r="BA21" s="489">
        <v>644</v>
      </c>
      <c r="BB21" s="489">
        <v>296</v>
      </c>
      <c r="BC21" s="397">
        <v>-0.01575178997613369</v>
      </c>
      <c r="BD21" s="398">
        <v>1.1756756756756759</v>
      </c>
      <c r="BE21" s="399">
        <v>0.0016023225128644274</v>
      </c>
      <c r="BF21" s="397">
        <v>0.0017095858395698535</v>
      </c>
      <c r="BG21" s="397">
        <v>0.0024125813871593727</v>
      </c>
      <c r="BH21" s="397">
        <v>0.0011766997547217066</v>
      </c>
      <c r="BI21" s="400">
        <v>-0.01072633267054262</v>
      </c>
      <c r="BJ21" s="401">
        <v>0.12358816324376662</v>
      </c>
      <c r="BK21" s="459"/>
      <c r="BM21" s="486"/>
      <c r="BN21" s="488" t="s">
        <v>539</v>
      </c>
      <c r="BO21" s="489">
        <v>2729</v>
      </c>
      <c r="BP21" s="489">
        <v>2662</v>
      </c>
      <c r="BQ21" s="489">
        <v>590</v>
      </c>
      <c r="BR21" s="489">
        <v>582</v>
      </c>
      <c r="BS21" s="397">
        <v>0.025169045830202963</v>
      </c>
      <c r="BT21" s="398">
        <v>0.013745704467353903</v>
      </c>
      <c r="BU21" s="399">
        <v>0.0033907191952726244</v>
      </c>
      <c r="BV21" s="397">
        <v>0.003272791204035541</v>
      </c>
      <c r="BW21" s="397">
        <v>0.003293862807822645</v>
      </c>
      <c r="BX21" s="397">
        <v>0.003238352780142554</v>
      </c>
      <c r="BY21" s="400">
        <v>0.011792799123708361</v>
      </c>
      <c r="BZ21" s="401">
        <v>0.005551002768009079</v>
      </c>
      <c r="CA21" s="459"/>
      <c r="CC21" s="486"/>
      <c r="CD21" s="488" t="s">
        <v>539</v>
      </c>
      <c r="CE21" s="489">
        <v>2940</v>
      </c>
      <c r="CF21" s="489">
        <v>2687</v>
      </c>
      <c r="CG21" s="489">
        <v>651</v>
      </c>
      <c r="CH21" s="489">
        <v>552</v>
      </c>
      <c r="CI21" s="397">
        <v>0.09415705247487915</v>
      </c>
      <c r="CJ21" s="398">
        <v>0.17934782608695654</v>
      </c>
      <c r="CK21" s="399">
        <v>0.0024742830259976453</v>
      </c>
      <c r="CL21" s="397">
        <v>0.00230910761197711</v>
      </c>
      <c r="CM21" s="397">
        <v>0.003047339078495897</v>
      </c>
      <c r="CN21" s="397">
        <v>0.0025313901550935054</v>
      </c>
      <c r="CO21" s="400">
        <v>0.016517541402053533</v>
      </c>
      <c r="CP21" s="401">
        <v>0.051594892340239146</v>
      </c>
      <c r="CQ21" s="459"/>
      <c r="CS21" s="486"/>
      <c r="CT21" s="488" t="s">
        <v>538</v>
      </c>
      <c r="CU21" s="489">
        <v>136</v>
      </c>
      <c r="CV21" s="489">
        <v>129</v>
      </c>
      <c r="CW21" s="489">
        <v>54</v>
      </c>
      <c r="CX21" s="489">
        <v>35</v>
      </c>
      <c r="CY21" s="397">
        <v>0.054263565891472965</v>
      </c>
      <c r="CZ21" s="398">
        <v>0.5428571428571429</v>
      </c>
      <c r="DA21" s="399">
        <v>0.0010474026724171127</v>
      </c>
      <c r="DB21" s="397">
        <v>0.0012047967722653916</v>
      </c>
      <c r="DC21" s="397">
        <v>0.0014911360247418127</v>
      </c>
      <c r="DD21" s="397">
        <v>0.0013209541062801932</v>
      </c>
      <c r="DE21" s="400">
        <v>-0.01573940998482789</v>
      </c>
      <c r="DF21" s="401">
        <v>0.01701819184616194</v>
      </c>
      <c r="DG21" s="459"/>
      <c r="DI21" s="486"/>
      <c r="DJ21" s="488" t="s">
        <v>542</v>
      </c>
      <c r="DK21" s="489">
        <v>255</v>
      </c>
      <c r="DL21" s="489">
        <v>415</v>
      </c>
      <c r="DM21" s="489">
        <v>35</v>
      </c>
      <c r="DN21" s="489">
        <v>129</v>
      </c>
      <c r="DO21" s="397">
        <v>-0.3855421686746988</v>
      </c>
      <c r="DP21" s="398">
        <v>-0.7286821705426356</v>
      </c>
      <c r="DQ21" s="399">
        <v>0.0013821512778124068</v>
      </c>
      <c r="DR21" s="397">
        <v>0.0015313088077930704</v>
      </c>
      <c r="DS21" s="397">
        <v>0.0007301097250615378</v>
      </c>
      <c r="DT21" s="397">
        <v>0.0016518343043728791</v>
      </c>
      <c r="DU21" s="400">
        <v>-0.014915752998066354</v>
      </c>
      <c r="DV21" s="401">
        <v>-0.09217245793113414</v>
      </c>
      <c r="DW21" s="459"/>
      <c r="DY21" s="502"/>
      <c r="DZ21" s="463"/>
      <c r="EA21" s="463"/>
      <c r="EB21" s="463"/>
      <c r="EC21" s="463"/>
      <c r="ED21" s="463"/>
      <c r="EE21" s="463"/>
      <c r="EF21" s="463"/>
      <c r="EG21" s="463"/>
      <c r="EH21" s="463"/>
      <c r="EI21" s="463"/>
      <c r="EJ21" s="463"/>
      <c r="EK21" s="463"/>
      <c r="EL21" s="463"/>
      <c r="EM21" s="463"/>
      <c r="EN21" s="455"/>
      <c r="EO21" s="455"/>
      <c r="EP21" s="488" t="s">
        <v>538</v>
      </c>
      <c r="EQ21" s="489">
        <v>38300</v>
      </c>
      <c r="ER21" s="489">
        <v>32988</v>
      </c>
      <c r="ES21" s="489">
        <v>7808</v>
      </c>
      <c r="ET21" s="489">
        <v>6350</v>
      </c>
      <c r="EU21" s="397">
        <v>0.16102825269795074</v>
      </c>
      <c r="EV21" s="398">
        <v>0.22960629921259845</v>
      </c>
      <c r="EW21" s="399">
        <v>0.004884719348003476</v>
      </c>
      <c r="EX21" s="397">
        <v>0.004192886506463016</v>
      </c>
      <c r="EY21" s="397">
        <v>0.004834665941797012</v>
      </c>
      <c r="EZ21" s="397">
        <v>0.0038612245493616516</v>
      </c>
      <c r="FA21" s="400">
        <v>0.06918328415404595</v>
      </c>
      <c r="FB21" s="401">
        <v>0.09734413924353605</v>
      </c>
      <c r="FC21" s="368"/>
    </row>
    <row r="22" spans="1:159" ht="12.75">
      <c r="A22" s="455"/>
      <c r="B22" s="488" t="s">
        <v>542</v>
      </c>
      <c r="C22" s="489">
        <v>27164</v>
      </c>
      <c r="D22" s="489">
        <v>36398</v>
      </c>
      <c r="E22" s="489">
        <v>6398</v>
      </c>
      <c r="F22" s="489">
        <v>6985</v>
      </c>
      <c r="G22" s="397">
        <v>-0.25369525798120773</v>
      </c>
      <c r="H22" s="398">
        <v>-0.08403722261989977</v>
      </c>
      <c r="I22" s="399">
        <v>0.0036906786316174478</v>
      </c>
      <c r="J22" s="397">
        <v>0.0048976496448739784</v>
      </c>
      <c r="K22" s="397">
        <v>0.004235596621320582</v>
      </c>
      <c r="L22" s="397">
        <v>0.004523459821833319</v>
      </c>
      <c r="M22" s="400">
        <v>-0.12069710132565306</v>
      </c>
      <c r="N22" s="401">
        <v>-0.02878632005127368</v>
      </c>
      <c r="O22" s="368"/>
      <c r="Q22" s="486"/>
      <c r="R22" s="488" t="s">
        <v>542</v>
      </c>
      <c r="S22" s="489">
        <v>10558</v>
      </c>
      <c r="T22" s="489">
        <v>14331</v>
      </c>
      <c r="U22" s="489">
        <v>2625</v>
      </c>
      <c r="V22" s="489">
        <v>2678</v>
      </c>
      <c r="W22" s="397">
        <v>-0.2632754169283372</v>
      </c>
      <c r="X22" s="398">
        <v>-0.019790888722927558</v>
      </c>
      <c r="Y22" s="399">
        <v>0.009968568512428609</v>
      </c>
      <c r="Z22" s="397">
        <v>0.013318278130924502</v>
      </c>
      <c r="AA22" s="397">
        <v>0.012433863686960311</v>
      </c>
      <c r="AB22" s="397">
        <v>0.012520864210806844</v>
      </c>
      <c r="AC22" s="400">
        <v>-0.3349709618495893</v>
      </c>
      <c r="AD22" s="401">
        <v>-0.00870005238465324</v>
      </c>
      <c r="AE22" s="459"/>
      <c r="AG22" s="486"/>
      <c r="AH22" s="488" t="s">
        <v>541</v>
      </c>
      <c r="AI22" s="489">
        <v>2929</v>
      </c>
      <c r="AJ22" s="489">
        <v>3839</v>
      </c>
      <c r="AK22" s="489">
        <v>713</v>
      </c>
      <c r="AL22" s="489">
        <v>726</v>
      </c>
      <c r="AM22" s="397">
        <v>-0.237040896066684</v>
      </c>
      <c r="AN22" s="398">
        <v>-0.017906336088154284</v>
      </c>
      <c r="AO22" s="399">
        <v>0.0021477779773929687</v>
      </c>
      <c r="AP22" s="397">
        <v>0.0025683671366753995</v>
      </c>
      <c r="AQ22" s="397">
        <v>0.002280884714553516</v>
      </c>
      <c r="AR22" s="397">
        <v>0.0020828013965671073</v>
      </c>
      <c r="AS22" s="400">
        <v>-0.04205891592824308</v>
      </c>
      <c r="AT22" s="401">
        <v>0.019808331798640885</v>
      </c>
      <c r="AU22" s="459"/>
      <c r="AW22" s="486"/>
      <c r="AX22" s="488" t="s">
        <v>539</v>
      </c>
      <c r="AY22" s="489">
        <v>1975</v>
      </c>
      <c r="AZ22" s="489">
        <v>2595</v>
      </c>
      <c r="BA22" s="489">
        <v>373</v>
      </c>
      <c r="BB22" s="489">
        <v>520</v>
      </c>
      <c r="BC22" s="397">
        <v>-0.23892100192678223</v>
      </c>
      <c r="BD22" s="398">
        <v>-0.2826923076923077</v>
      </c>
      <c r="BE22" s="399">
        <v>0.0015347172468027372</v>
      </c>
      <c r="BF22" s="397">
        <v>0.002117601553071012</v>
      </c>
      <c r="BG22" s="397">
        <v>0.0013973491574696367</v>
      </c>
      <c r="BH22" s="397">
        <v>0.0020671752447813762</v>
      </c>
      <c r="BI22" s="400">
        <v>-0.058288430626827474</v>
      </c>
      <c r="BJ22" s="401">
        <v>-0.06698260873117395</v>
      </c>
      <c r="BK22" s="459"/>
      <c r="BM22" s="486"/>
      <c r="BN22" s="488" t="s">
        <v>544</v>
      </c>
      <c r="BO22" s="489">
        <v>1305</v>
      </c>
      <c r="BP22" s="489">
        <v>1488</v>
      </c>
      <c r="BQ22" s="489">
        <v>328</v>
      </c>
      <c r="BR22" s="489">
        <v>351</v>
      </c>
      <c r="BS22" s="397">
        <v>-0.12298387096774188</v>
      </c>
      <c r="BT22" s="398">
        <v>-0.06552706552706555</v>
      </c>
      <c r="BU22" s="399">
        <v>0.0016214322278603058</v>
      </c>
      <c r="BV22" s="397">
        <v>0.0018294189750581837</v>
      </c>
      <c r="BW22" s="397">
        <v>0.001831164408416657</v>
      </c>
      <c r="BX22" s="397">
        <v>0.001953027192147829</v>
      </c>
      <c r="BY22" s="400">
        <v>-0.020798674719787785</v>
      </c>
      <c r="BZ22" s="401">
        <v>-0.012186278373117213</v>
      </c>
      <c r="CA22" s="459"/>
      <c r="CC22" s="486"/>
      <c r="CD22" s="488" t="s">
        <v>537</v>
      </c>
      <c r="CE22" s="489">
        <v>1629</v>
      </c>
      <c r="CF22" s="489">
        <v>2882</v>
      </c>
      <c r="CG22" s="489">
        <v>214</v>
      </c>
      <c r="CH22" s="489">
        <v>347</v>
      </c>
      <c r="CI22" s="397">
        <v>-0.43476752255378215</v>
      </c>
      <c r="CJ22" s="398">
        <v>-0.3832853025936599</v>
      </c>
      <c r="CK22" s="399">
        <v>0.001370954778690532</v>
      </c>
      <c r="CL22" s="397">
        <v>0.002476683341167857</v>
      </c>
      <c r="CM22" s="397">
        <v>0.001001736655603874</v>
      </c>
      <c r="CN22" s="397">
        <v>0.0015912905503939246</v>
      </c>
      <c r="CO22" s="400">
        <v>-0.1105728562477325</v>
      </c>
      <c r="CP22" s="401">
        <v>-0.05895538947900507</v>
      </c>
      <c r="CQ22" s="459"/>
      <c r="CS22" s="486"/>
      <c r="CT22" s="488" t="s">
        <v>545</v>
      </c>
      <c r="CU22" s="489">
        <v>7</v>
      </c>
      <c r="CV22" s="489">
        <v>88</v>
      </c>
      <c r="CW22" s="489">
        <v>0</v>
      </c>
      <c r="CX22" s="489">
        <v>33</v>
      </c>
      <c r="CY22" s="397">
        <v>-0.9204545454545454</v>
      </c>
      <c r="CZ22" s="398">
        <v>-1</v>
      </c>
      <c r="DA22" s="399">
        <v>5.391043166852786E-05</v>
      </c>
      <c r="DB22" s="397">
        <v>0.0008218768679019725</v>
      </c>
      <c r="DC22" s="397">
        <v>0</v>
      </c>
      <c r="DD22" s="397">
        <v>0.0012454710144927535</v>
      </c>
      <c r="DE22" s="400">
        <v>-0.07679664362334447</v>
      </c>
      <c r="DF22" s="401">
        <v>-0.12454710144927535</v>
      </c>
      <c r="DG22" s="459"/>
      <c r="DI22" s="486"/>
      <c r="DJ22" s="488" t="s">
        <v>537</v>
      </c>
      <c r="DK22" s="489">
        <v>202</v>
      </c>
      <c r="DL22" s="489">
        <v>584</v>
      </c>
      <c r="DM22" s="489">
        <v>23</v>
      </c>
      <c r="DN22" s="489">
        <v>170</v>
      </c>
      <c r="DO22" s="397">
        <v>-0.654109589041096</v>
      </c>
      <c r="DP22" s="398">
        <v>-0.8647058823529412</v>
      </c>
      <c r="DQ22" s="399">
        <v>0.0010948806200710046</v>
      </c>
      <c r="DR22" s="397">
        <v>0.0021549020331353085</v>
      </c>
      <c r="DS22" s="397">
        <v>0.00047978639075472486</v>
      </c>
      <c r="DT22" s="397">
        <v>0.0021768359049875153</v>
      </c>
      <c r="DU22" s="400">
        <v>-0.10600214130643039</v>
      </c>
      <c r="DV22" s="401">
        <v>-0.16970495142327904</v>
      </c>
      <c r="DW22" s="459"/>
      <c r="DY22" s="502"/>
      <c r="DZ22" s="463"/>
      <c r="EA22" s="463"/>
      <c r="EB22" s="463"/>
      <c r="EC22" s="463"/>
      <c r="ED22" s="463"/>
      <c r="EE22" s="463"/>
      <c r="EF22" s="463"/>
      <c r="EG22" s="463"/>
      <c r="EH22" s="463"/>
      <c r="EI22" s="463"/>
      <c r="EJ22" s="463"/>
      <c r="EK22" s="463"/>
      <c r="EL22" s="463"/>
      <c r="EM22" s="463"/>
      <c r="EN22" s="455"/>
      <c r="EO22" s="455"/>
      <c r="EP22" s="488" t="s">
        <v>539</v>
      </c>
      <c r="EQ22" s="489">
        <v>33419</v>
      </c>
      <c r="ER22" s="489">
        <v>32076</v>
      </c>
      <c r="ES22" s="489">
        <v>6918</v>
      </c>
      <c r="ET22" s="489">
        <v>6531</v>
      </c>
      <c r="EU22" s="397">
        <v>0.04186931038782893</v>
      </c>
      <c r="EV22" s="398">
        <v>0.05925585668350952</v>
      </c>
      <c r="EW22" s="399">
        <v>0.004262204592452433</v>
      </c>
      <c r="EX22" s="397">
        <v>0.004076968218179572</v>
      </c>
      <c r="EY22" s="397">
        <v>0.004283583374148531</v>
      </c>
      <c r="EZ22" s="397">
        <v>0.003971284650689913</v>
      </c>
      <c r="FA22" s="400">
        <v>0.018523637427286105</v>
      </c>
      <c r="FB22" s="401">
        <v>0.031229872345861845</v>
      </c>
      <c r="FC22" s="368"/>
    </row>
    <row r="23" spans="1:159" ht="12.75">
      <c r="A23" s="455"/>
      <c r="B23" s="488" t="s">
        <v>541</v>
      </c>
      <c r="C23" s="489">
        <v>22036</v>
      </c>
      <c r="D23" s="489">
        <v>25545</v>
      </c>
      <c r="E23" s="489">
        <v>4873</v>
      </c>
      <c r="F23" s="489">
        <v>4181</v>
      </c>
      <c r="G23" s="397">
        <v>-0.13736543354863961</v>
      </c>
      <c r="H23" s="398">
        <v>0.16551064338674948</v>
      </c>
      <c r="I23" s="399">
        <v>0.002993955026002138</v>
      </c>
      <c r="J23" s="397">
        <v>0.0034372894164049063</v>
      </c>
      <c r="K23" s="397">
        <v>0.003226017870536917</v>
      </c>
      <c r="L23" s="397">
        <v>0.002707599930577682</v>
      </c>
      <c r="M23" s="400">
        <v>-0.04433343904027684</v>
      </c>
      <c r="N23" s="401">
        <v>0.05184179399592352</v>
      </c>
      <c r="O23" s="368"/>
      <c r="Q23" s="486"/>
      <c r="R23" s="488" t="s">
        <v>537</v>
      </c>
      <c r="S23" s="489">
        <v>10297</v>
      </c>
      <c r="T23" s="489">
        <v>16418</v>
      </c>
      <c r="U23" s="489">
        <v>2413</v>
      </c>
      <c r="V23" s="489">
        <v>2381</v>
      </c>
      <c r="W23" s="397">
        <v>-0.37282251187720794</v>
      </c>
      <c r="X23" s="398">
        <v>0.013439731205375782</v>
      </c>
      <c r="Y23" s="399">
        <v>0.009722139607167777</v>
      </c>
      <c r="Z23" s="397">
        <v>0.015257797107914204</v>
      </c>
      <c r="AA23" s="397">
        <v>0.011429681172051516</v>
      </c>
      <c r="AB23" s="397">
        <v>0.011132254550385023</v>
      </c>
      <c r="AC23" s="400">
        <v>-0.5535657500746426</v>
      </c>
      <c r="AD23" s="401">
        <v>0.029742662166649253</v>
      </c>
      <c r="AE23" s="459"/>
      <c r="AG23" s="486"/>
      <c r="AH23" s="488" t="s">
        <v>542</v>
      </c>
      <c r="AI23" s="489">
        <v>2158</v>
      </c>
      <c r="AJ23" s="489">
        <v>3515</v>
      </c>
      <c r="AK23" s="489">
        <v>553</v>
      </c>
      <c r="AL23" s="489">
        <v>863</v>
      </c>
      <c r="AM23" s="397">
        <v>-0.38605974395448084</v>
      </c>
      <c r="AN23" s="398">
        <v>-0.35921205098493625</v>
      </c>
      <c r="AO23" s="399">
        <v>0.0015824188717016136</v>
      </c>
      <c r="AP23" s="397">
        <v>0.002351604710970052</v>
      </c>
      <c r="AQ23" s="397">
        <v>0.0017690452274166822</v>
      </c>
      <c r="AR23" s="397">
        <v>0.0024758369218146194</v>
      </c>
      <c r="AS23" s="400">
        <v>-0.07691858392684385</v>
      </c>
      <c r="AT23" s="401">
        <v>-0.07067916943979372</v>
      </c>
      <c r="AU23" s="459"/>
      <c r="AW23" s="486"/>
      <c r="AX23" s="488" t="s">
        <v>541</v>
      </c>
      <c r="AY23" s="489">
        <v>1790</v>
      </c>
      <c r="AZ23" s="489">
        <v>1092</v>
      </c>
      <c r="BA23" s="489">
        <v>593</v>
      </c>
      <c r="BB23" s="489">
        <v>173</v>
      </c>
      <c r="BC23" s="397">
        <v>0.6391941391941391</v>
      </c>
      <c r="BD23" s="398">
        <v>2.4277456647398843</v>
      </c>
      <c r="BE23" s="399">
        <v>0.0013909589224186834</v>
      </c>
      <c r="BF23" s="397">
        <v>0.0008911063182865299</v>
      </c>
      <c r="BG23" s="397">
        <v>0.0022215229232694224</v>
      </c>
      <c r="BH23" s="397">
        <v>0.0006877333025907272</v>
      </c>
      <c r="BI23" s="400">
        <v>0.049985260413215354</v>
      </c>
      <c r="BJ23" s="401">
        <v>0.15337896206786952</v>
      </c>
      <c r="BK23" s="459"/>
      <c r="BM23" s="486"/>
      <c r="BN23" s="488" t="s">
        <v>537</v>
      </c>
      <c r="BO23" s="489">
        <v>635</v>
      </c>
      <c r="BP23" s="489">
        <v>1143</v>
      </c>
      <c r="BQ23" s="489">
        <v>199</v>
      </c>
      <c r="BR23" s="489">
        <v>209</v>
      </c>
      <c r="BS23" s="397">
        <v>-0.4444444444444444</v>
      </c>
      <c r="BT23" s="398">
        <v>-0.04784688995215314</v>
      </c>
      <c r="BU23" s="399">
        <v>0.0007889727698783864</v>
      </c>
      <c r="BV23" s="397">
        <v>0.0014052593336636452</v>
      </c>
      <c r="BW23" s="397">
        <v>0.0011109808453503497</v>
      </c>
      <c r="BX23" s="397">
        <v>0.0011629136272333228</v>
      </c>
      <c r="BY23" s="400">
        <v>-0.06162865637852588</v>
      </c>
      <c r="BZ23" s="401">
        <v>-0.005193278188297306</v>
      </c>
      <c r="CA23" s="459"/>
      <c r="CC23" s="486"/>
      <c r="CD23" s="488" t="s">
        <v>544</v>
      </c>
      <c r="CE23" s="489">
        <v>782</v>
      </c>
      <c r="CF23" s="489">
        <v>994</v>
      </c>
      <c r="CG23" s="489">
        <v>118</v>
      </c>
      <c r="CH23" s="489">
        <v>149</v>
      </c>
      <c r="CI23" s="397">
        <v>-0.21327967806841042</v>
      </c>
      <c r="CJ23" s="398">
        <v>-0.20805369127516782</v>
      </c>
      <c r="CK23" s="399">
        <v>0.0006581256212007342</v>
      </c>
      <c r="CL23" s="397">
        <v>0.000854206537515909</v>
      </c>
      <c r="CM23" s="397">
        <v>0.0005523594643049399</v>
      </c>
      <c r="CN23" s="397">
        <v>0.0006832919078060368</v>
      </c>
      <c r="CO23" s="400">
        <v>-0.019608091631517485</v>
      </c>
      <c r="CP23" s="401">
        <v>-0.01309324435010969</v>
      </c>
      <c r="CQ23" s="459"/>
      <c r="CS23" s="486"/>
      <c r="CT23" s="488" t="s">
        <v>537</v>
      </c>
      <c r="CU23" s="489">
        <v>5</v>
      </c>
      <c r="CV23" s="489">
        <v>47</v>
      </c>
      <c r="CW23" s="489">
        <v>2</v>
      </c>
      <c r="CX23" s="489">
        <v>9</v>
      </c>
      <c r="CY23" s="397">
        <v>-0.8936170212765957</v>
      </c>
      <c r="CZ23" s="398">
        <v>-0.7777777777777778</v>
      </c>
      <c r="DA23" s="399">
        <v>3.850745119180561E-05</v>
      </c>
      <c r="DB23" s="397">
        <v>0.00043895696353855347</v>
      </c>
      <c r="DC23" s="397">
        <v>5.522726017562269E-05</v>
      </c>
      <c r="DD23" s="397">
        <v>0.00033967391304347825</v>
      </c>
      <c r="DE23" s="400">
        <v>-0.04004495123467479</v>
      </c>
      <c r="DF23" s="401">
        <v>-0.028444665286785558</v>
      </c>
      <c r="DG23" s="459"/>
      <c r="DI23" s="486"/>
      <c r="DJ23" s="488" t="s">
        <v>544</v>
      </c>
      <c r="DK23" s="489">
        <v>9</v>
      </c>
      <c r="DL23" s="489">
        <v>17</v>
      </c>
      <c r="DM23" s="489">
        <v>0</v>
      </c>
      <c r="DN23" s="489">
        <v>2</v>
      </c>
      <c r="DO23" s="397">
        <v>-0.47058823529411764</v>
      </c>
      <c r="DP23" s="398">
        <v>-1</v>
      </c>
      <c r="DQ23" s="399">
        <v>4.878180980514377E-05</v>
      </c>
      <c r="DR23" s="397">
        <v>6.272831260839083E-05</v>
      </c>
      <c r="DS23" s="397">
        <v>0</v>
      </c>
      <c r="DT23" s="397">
        <v>2.5609834176323708E-05</v>
      </c>
      <c r="DU23" s="400">
        <v>-0.001394650280324706</v>
      </c>
      <c r="DV23" s="401">
        <v>-0.0025609834176323707</v>
      </c>
      <c r="DW23" s="459"/>
      <c r="DY23" s="502"/>
      <c r="DZ23" s="463"/>
      <c r="EA23" s="463"/>
      <c r="EB23" s="463"/>
      <c r="EC23" s="463"/>
      <c r="ED23" s="463"/>
      <c r="EE23" s="463"/>
      <c r="EF23" s="463"/>
      <c r="EG23" s="463"/>
      <c r="EH23" s="463"/>
      <c r="EI23" s="463"/>
      <c r="EJ23" s="463"/>
      <c r="EK23" s="463"/>
      <c r="EL23" s="463"/>
      <c r="EM23" s="463"/>
      <c r="EN23" s="455"/>
      <c r="EO23" s="455"/>
      <c r="EP23" s="488" t="s">
        <v>541</v>
      </c>
      <c r="EQ23" s="489">
        <v>22231</v>
      </c>
      <c r="ER23" s="489">
        <v>26163</v>
      </c>
      <c r="ES23" s="489">
        <v>4905</v>
      </c>
      <c r="ET23" s="489">
        <v>4318</v>
      </c>
      <c r="EU23" s="397">
        <v>-0.15028857546917407</v>
      </c>
      <c r="EV23" s="398">
        <v>0.1359425660027791</v>
      </c>
      <c r="EW23" s="399">
        <v>0.002835305374033036</v>
      </c>
      <c r="EX23" s="397">
        <v>0.0033254058951313176</v>
      </c>
      <c r="EY23" s="397">
        <v>0.003037146061028989</v>
      </c>
      <c r="EZ23" s="397">
        <v>0.002625632693565923</v>
      </c>
      <c r="FA23" s="400">
        <v>-0.04901005210982815</v>
      </c>
      <c r="FB23" s="401">
        <v>0.04115133674630657</v>
      </c>
      <c r="FC23" s="368"/>
    </row>
    <row r="24" spans="1:159" ht="12.75">
      <c r="A24" s="455"/>
      <c r="B24" s="488" t="s">
        <v>544</v>
      </c>
      <c r="C24" s="489">
        <v>16700</v>
      </c>
      <c r="D24" s="489">
        <v>18783</v>
      </c>
      <c r="E24" s="489">
        <v>3499</v>
      </c>
      <c r="F24" s="489">
        <v>4222</v>
      </c>
      <c r="G24" s="397">
        <v>-0.11089815258478408</v>
      </c>
      <c r="H24" s="398">
        <v>-0.17124585504500234</v>
      </c>
      <c r="I24" s="399">
        <v>0.0022689711805334773</v>
      </c>
      <c r="J24" s="397">
        <v>0.0025274068157499843</v>
      </c>
      <c r="K24" s="397">
        <v>0.0023164039665521594</v>
      </c>
      <c r="L24" s="397">
        <v>0.0027341513769191515</v>
      </c>
      <c r="M24" s="400">
        <v>-0.025843563521650702</v>
      </c>
      <c r="N24" s="401">
        <v>-0.04177474103669921</v>
      </c>
      <c r="O24" s="368"/>
      <c r="Q24" s="486"/>
      <c r="R24" s="488" t="s">
        <v>544</v>
      </c>
      <c r="S24" s="489">
        <v>6810</v>
      </c>
      <c r="T24" s="489">
        <v>6912</v>
      </c>
      <c r="U24" s="489">
        <v>1315</v>
      </c>
      <c r="V24" s="489">
        <v>1596</v>
      </c>
      <c r="W24" s="397">
        <v>-0.01475694444444442</v>
      </c>
      <c r="X24" s="398">
        <v>-0.17606516290726815</v>
      </c>
      <c r="Y24" s="399">
        <v>0.006429811666001026</v>
      </c>
      <c r="Z24" s="397">
        <v>0.006423553027768485</v>
      </c>
      <c r="AA24" s="397">
        <v>0.006228773618420118</v>
      </c>
      <c r="AB24" s="397">
        <v>0.007462023629741494</v>
      </c>
      <c r="AC24" s="400">
        <v>0.0006258638232540907</v>
      </c>
      <c r="AD24" s="401">
        <v>-0.12332500113213761</v>
      </c>
      <c r="AE24" s="459"/>
      <c r="AG24" s="486"/>
      <c r="AH24" s="488" t="s">
        <v>544</v>
      </c>
      <c r="AI24" s="489">
        <v>1913</v>
      </c>
      <c r="AJ24" s="489">
        <v>2331</v>
      </c>
      <c r="AK24" s="489">
        <v>504</v>
      </c>
      <c r="AL24" s="489">
        <v>557</v>
      </c>
      <c r="AM24" s="397">
        <v>-0.1793221793221793</v>
      </c>
      <c r="AN24" s="398">
        <v>-0.0951526032315978</v>
      </c>
      <c r="AO24" s="399">
        <v>0.0014027651999838678</v>
      </c>
      <c r="AP24" s="397">
        <v>0.0015594852293801397</v>
      </c>
      <c r="AQ24" s="397">
        <v>0.0016122943844810267</v>
      </c>
      <c r="AR24" s="397">
        <v>0.001597961953013607</v>
      </c>
      <c r="AS24" s="400">
        <v>-0.015672002939627182</v>
      </c>
      <c r="AT24" s="401">
        <v>0.0014332431467419665</v>
      </c>
      <c r="AU24" s="459"/>
      <c r="AW24" s="486"/>
      <c r="AX24" s="488" t="s">
        <v>544</v>
      </c>
      <c r="AY24" s="489">
        <v>960</v>
      </c>
      <c r="AZ24" s="489">
        <v>1483</v>
      </c>
      <c r="BA24" s="489">
        <v>265</v>
      </c>
      <c r="BB24" s="489">
        <v>356</v>
      </c>
      <c r="BC24" s="397">
        <v>-0.35266351989211053</v>
      </c>
      <c r="BD24" s="398">
        <v>-0.2556179775280899</v>
      </c>
      <c r="BE24" s="399">
        <v>0.0007459891427496849</v>
      </c>
      <c r="BF24" s="397">
        <v>0.0012101746062444358</v>
      </c>
      <c r="BG24" s="397">
        <v>0.000992754763349742</v>
      </c>
      <c r="BH24" s="397">
        <v>0.0014152199752734038</v>
      </c>
      <c r="BI24" s="400">
        <v>-0.04641854634947509</v>
      </c>
      <c r="BJ24" s="401">
        <v>-0.04224652119236619</v>
      </c>
      <c r="BK24" s="459"/>
      <c r="BM24" s="486"/>
      <c r="BN24" s="488" t="s">
        <v>545</v>
      </c>
      <c r="BO24" s="489">
        <v>379</v>
      </c>
      <c r="BP24" s="489">
        <v>635</v>
      </c>
      <c r="BQ24" s="489">
        <v>67</v>
      </c>
      <c r="BR24" s="489">
        <v>137</v>
      </c>
      <c r="BS24" s="397">
        <v>-0.4031496062992126</v>
      </c>
      <c r="BT24" s="398">
        <v>-0.5109489051094891</v>
      </c>
      <c r="BU24" s="399">
        <v>0.00047089870832111566</v>
      </c>
      <c r="BV24" s="397">
        <v>0.0007806996298131361</v>
      </c>
      <c r="BW24" s="397">
        <v>0.00037404882732901224</v>
      </c>
      <c r="BX24" s="397">
        <v>0.0007622926647414604</v>
      </c>
      <c r="BY24" s="400">
        <v>-0.030980092149202047</v>
      </c>
      <c r="BZ24" s="401">
        <v>-0.03882438374124481</v>
      </c>
      <c r="CA24" s="459"/>
      <c r="CC24" s="486"/>
      <c r="CD24" s="488" t="s">
        <v>545</v>
      </c>
      <c r="CE24" s="489">
        <v>4</v>
      </c>
      <c r="CF24" s="489">
        <v>9</v>
      </c>
      <c r="CG24" s="489">
        <v>1</v>
      </c>
      <c r="CH24" s="489">
        <v>4</v>
      </c>
      <c r="CI24" s="397">
        <v>-0.5555555555555556</v>
      </c>
      <c r="CJ24" s="398">
        <v>-0.75</v>
      </c>
      <c r="CK24" s="399">
        <v>3.3663714639423746E-06</v>
      </c>
      <c r="CL24" s="397">
        <v>7.734264424188311E-06</v>
      </c>
      <c r="CM24" s="397">
        <v>4.681012409363897E-06</v>
      </c>
      <c r="CN24" s="397">
        <v>1.8343406920967432E-05</v>
      </c>
      <c r="CO24" s="400">
        <v>-0.0004367892960245937</v>
      </c>
      <c r="CP24" s="401">
        <v>-0.0013662394511603534</v>
      </c>
      <c r="CQ24" s="459"/>
      <c r="CS24" s="486"/>
      <c r="CT24" s="488" t="s">
        <v>546</v>
      </c>
      <c r="CU24" s="489">
        <v>2</v>
      </c>
      <c r="CV24" s="489">
        <v>0</v>
      </c>
      <c r="CW24" s="489">
        <v>0</v>
      </c>
      <c r="CX24" s="489">
        <v>0</v>
      </c>
      <c r="CY24" s="397" t="s">
        <v>493</v>
      </c>
      <c r="CZ24" s="398" t="s">
        <v>493</v>
      </c>
      <c r="DA24" s="399">
        <v>1.5402980476722245E-05</v>
      </c>
      <c r="DB24" s="397">
        <v>0</v>
      </c>
      <c r="DC24" s="397">
        <v>0</v>
      </c>
      <c r="DD24" s="397">
        <v>0</v>
      </c>
      <c r="DE24" s="400">
        <v>0.0015402980476722245</v>
      </c>
      <c r="DF24" s="401">
        <v>0</v>
      </c>
      <c r="DG24" s="459"/>
      <c r="DI24" s="486"/>
      <c r="DJ24" s="488" t="s">
        <v>546</v>
      </c>
      <c r="DK24" s="489">
        <v>1</v>
      </c>
      <c r="DL24" s="489">
        <v>15</v>
      </c>
      <c r="DM24" s="489">
        <v>0</v>
      </c>
      <c r="DN24" s="489">
        <v>4</v>
      </c>
      <c r="DO24" s="397">
        <v>-0.9333333333333333</v>
      </c>
      <c r="DP24" s="398">
        <v>-1</v>
      </c>
      <c r="DQ24" s="399">
        <v>5.4202010894604186E-06</v>
      </c>
      <c r="DR24" s="397">
        <v>5.534851112505074E-05</v>
      </c>
      <c r="DS24" s="397">
        <v>0</v>
      </c>
      <c r="DT24" s="397">
        <v>5.1219668352647415E-05</v>
      </c>
      <c r="DU24" s="400">
        <v>-0.004992831003559032</v>
      </c>
      <c r="DV24" s="401">
        <v>-0.005121966835264741</v>
      </c>
      <c r="DW24" s="459"/>
      <c r="DY24" s="502"/>
      <c r="DZ24" s="463"/>
      <c r="EA24" s="463"/>
      <c r="EB24" s="463"/>
      <c r="EC24" s="463"/>
      <c r="ED24" s="463"/>
      <c r="EE24" s="463"/>
      <c r="EF24" s="463"/>
      <c r="EG24" s="463"/>
      <c r="EH24" s="463"/>
      <c r="EI24" s="463"/>
      <c r="EJ24" s="463"/>
      <c r="EK24" s="463"/>
      <c r="EL24" s="463"/>
      <c r="EM24" s="463"/>
      <c r="EN24" s="455"/>
      <c r="EO24" s="455"/>
      <c r="EP24" s="488" t="s">
        <v>544</v>
      </c>
      <c r="EQ24" s="489">
        <v>16950</v>
      </c>
      <c r="ER24" s="489">
        <v>19019</v>
      </c>
      <c r="ES24" s="489">
        <v>3554</v>
      </c>
      <c r="ET24" s="489">
        <v>4282</v>
      </c>
      <c r="EU24" s="397">
        <v>-0.10878595089121401</v>
      </c>
      <c r="EV24" s="398">
        <v>-0.17001401214385803</v>
      </c>
      <c r="EW24" s="399">
        <v>0.002161775272810938</v>
      </c>
      <c r="EX24" s="397">
        <v>0.002417379303577668</v>
      </c>
      <c r="EY24" s="397">
        <v>0.002200615107216519</v>
      </c>
      <c r="EZ24" s="397">
        <v>0.002603742286671904</v>
      </c>
      <c r="FA24" s="400">
        <v>-0.02556040307667303</v>
      </c>
      <c r="FB24" s="401">
        <v>-0.040312717945538507</v>
      </c>
      <c r="FC24" s="368"/>
    </row>
    <row r="25" spans="1:159" ht="12.75">
      <c r="A25" s="455"/>
      <c r="B25" s="488" t="s">
        <v>545</v>
      </c>
      <c r="C25" s="489">
        <v>3277</v>
      </c>
      <c r="D25" s="489">
        <v>4447</v>
      </c>
      <c r="E25" s="489">
        <v>476</v>
      </c>
      <c r="F25" s="489">
        <v>893</v>
      </c>
      <c r="G25" s="397">
        <v>-0.2630987182370137</v>
      </c>
      <c r="H25" s="398">
        <v>-0.46696528555431127</v>
      </c>
      <c r="I25" s="399">
        <v>0.00044523464422803623</v>
      </c>
      <c r="J25" s="397">
        <v>0.0005983803497652229</v>
      </c>
      <c r="K25" s="397">
        <v>0.000315120974015098</v>
      </c>
      <c r="L25" s="397">
        <v>0.0005783034532422554</v>
      </c>
      <c r="M25" s="400">
        <v>-0.015314570553718666</v>
      </c>
      <c r="N25" s="401">
        <v>-0.02631824792271574</v>
      </c>
      <c r="O25" s="368"/>
      <c r="Q25" s="486"/>
      <c r="R25" s="488" t="s">
        <v>545</v>
      </c>
      <c r="S25" s="489">
        <v>2117</v>
      </c>
      <c r="T25" s="489">
        <v>2837</v>
      </c>
      <c r="U25" s="489">
        <v>302</v>
      </c>
      <c r="V25" s="489">
        <v>557</v>
      </c>
      <c r="W25" s="397">
        <v>-0.2537892139584068</v>
      </c>
      <c r="X25" s="398">
        <v>-0.45780969479353684</v>
      </c>
      <c r="Y25" s="399">
        <v>0.0019988122315600836</v>
      </c>
      <c r="Z25" s="397">
        <v>0.0026365190885097207</v>
      </c>
      <c r="AA25" s="397">
        <v>0.0014304864127474338</v>
      </c>
      <c r="AB25" s="397">
        <v>0.002604227544966173</v>
      </c>
      <c r="AC25" s="400">
        <v>-0.06377068569496372</v>
      </c>
      <c r="AD25" s="401">
        <v>-0.11737411322187392</v>
      </c>
      <c r="AE25" s="459"/>
      <c r="AG25" s="486"/>
      <c r="AH25" s="488" t="s">
        <v>546</v>
      </c>
      <c r="AI25" s="489">
        <v>75</v>
      </c>
      <c r="AJ25" s="489">
        <v>150</v>
      </c>
      <c r="AK25" s="489">
        <v>7</v>
      </c>
      <c r="AL25" s="489">
        <v>20</v>
      </c>
      <c r="AM25" s="397">
        <v>-0.5</v>
      </c>
      <c r="AN25" s="398">
        <v>-0.65</v>
      </c>
      <c r="AO25" s="399">
        <v>5.499602195441196E-05</v>
      </c>
      <c r="AP25" s="397">
        <v>0.00010035297486358686</v>
      </c>
      <c r="AQ25" s="397">
        <v>2.2392977562236483E-05</v>
      </c>
      <c r="AR25" s="397">
        <v>5.7377448941242623E-05</v>
      </c>
      <c r="AS25" s="400">
        <v>-0.00453569529091749</v>
      </c>
      <c r="AT25" s="401">
        <v>-0.0034984471379006146</v>
      </c>
      <c r="AU25" s="459"/>
      <c r="AW25" s="486"/>
      <c r="AX25" s="488" t="s">
        <v>545</v>
      </c>
      <c r="AY25" s="489">
        <v>577</v>
      </c>
      <c r="AZ25" s="489">
        <v>681</v>
      </c>
      <c r="BA25" s="489">
        <v>84</v>
      </c>
      <c r="BB25" s="489">
        <v>134</v>
      </c>
      <c r="BC25" s="397">
        <v>-0.15271659324522757</v>
      </c>
      <c r="BD25" s="398">
        <v>-0.3731343283582089</v>
      </c>
      <c r="BE25" s="399">
        <v>0.0004483705576735085</v>
      </c>
      <c r="BF25" s="397">
        <v>0.0005557174017885777</v>
      </c>
      <c r="BG25" s="397">
        <v>0.0003146845287599182</v>
      </c>
      <c r="BH25" s="397">
        <v>0.0005326951592321239</v>
      </c>
      <c r="BI25" s="400">
        <v>-0.01073468441150692</v>
      </c>
      <c r="BJ25" s="401">
        <v>-0.021801063047220574</v>
      </c>
      <c r="BK25" s="459"/>
      <c r="BM25" s="486"/>
      <c r="BN25" s="488" t="s">
        <v>541</v>
      </c>
      <c r="BO25" s="489">
        <v>129</v>
      </c>
      <c r="BP25" s="489">
        <v>148</v>
      </c>
      <c r="BQ25" s="489">
        <v>24</v>
      </c>
      <c r="BR25" s="489">
        <v>44</v>
      </c>
      <c r="BS25" s="397">
        <v>-0.1283783783783784</v>
      </c>
      <c r="BT25" s="398">
        <v>-0.4545454545454546</v>
      </c>
      <c r="BU25" s="399">
        <v>0.00016027950758159344</v>
      </c>
      <c r="BV25" s="397">
        <v>0.0001819583389170774</v>
      </c>
      <c r="BW25" s="397">
        <v>0.0001339876396402432</v>
      </c>
      <c r="BX25" s="397">
        <v>0.0002448239215228048</v>
      </c>
      <c r="BY25" s="400">
        <v>-0.0021678831335483952</v>
      </c>
      <c r="BZ25" s="401">
        <v>-0.011083628188256162</v>
      </c>
      <c r="CA25" s="459"/>
      <c r="CC25" s="486"/>
      <c r="CD25" s="488" t="s">
        <v>546</v>
      </c>
      <c r="CE25" s="489">
        <v>3</v>
      </c>
      <c r="CF25" s="489">
        <v>11</v>
      </c>
      <c r="CG25" s="489">
        <v>1</v>
      </c>
      <c r="CH25" s="489">
        <v>1</v>
      </c>
      <c r="CI25" s="397">
        <v>-0.7272727272727273</v>
      </c>
      <c r="CJ25" s="398">
        <v>0</v>
      </c>
      <c r="CK25" s="399">
        <v>2.524778597956781E-06</v>
      </c>
      <c r="CL25" s="397">
        <v>9.452989851785713E-06</v>
      </c>
      <c r="CM25" s="397">
        <v>4.681012409363897E-06</v>
      </c>
      <c r="CN25" s="397">
        <v>4.585851730241858E-06</v>
      </c>
      <c r="CO25" s="400">
        <v>-0.0006928211253828931</v>
      </c>
      <c r="CP25" s="401">
        <v>9.516067912203938E-06</v>
      </c>
      <c r="CQ25" s="459"/>
      <c r="CS25" s="486"/>
      <c r="CT25" s="488" t="s">
        <v>544</v>
      </c>
      <c r="CU25" s="489">
        <v>2</v>
      </c>
      <c r="CV25" s="489">
        <v>5</v>
      </c>
      <c r="CW25" s="489">
        <v>0</v>
      </c>
      <c r="CX25" s="489">
        <v>0</v>
      </c>
      <c r="CY25" s="397">
        <v>-0.6</v>
      </c>
      <c r="CZ25" s="398" t="s">
        <v>493</v>
      </c>
      <c r="DA25" s="399">
        <v>1.5402980476722245E-05</v>
      </c>
      <c r="DB25" s="397">
        <v>4.669754931261208E-05</v>
      </c>
      <c r="DC25" s="397">
        <v>0</v>
      </c>
      <c r="DD25" s="397">
        <v>0</v>
      </c>
      <c r="DE25" s="400">
        <v>-0.0031294568835889833</v>
      </c>
      <c r="DF25" s="401">
        <v>0</v>
      </c>
      <c r="DG25" s="459"/>
      <c r="DI25" s="486"/>
      <c r="DJ25" s="488" t="s">
        <v>541</v>
      </c>
      <c r="DK25" s="489">
        <v>0</v>
      </c>
      <c r="DL25" s="489">
        <v>0</v>
      </c>
      <c r="DM25" s="489">
        <v>0</v>
      </c>
      <c r="DN25" s="489">
        <v>0</v>
      </c>
      <c r="DO25" s="397" t="s">
        <v>493</v>
      </c>
      <c r="DP25" s="398" t="s">
        <v>493</v>
      </c>
      <c r="DQ25" s="399">
        <v>0</v>
      </c>
      <c r="DR25" s="397">
        <v>0</v>
      </c>
      <c r="DS25" s="397">
        <v>0</v>
      </c>
      <c r="DT25" s="397">
        <v>0</v>
      </c>
      <c r="DU25" s="400">
        <v>0</v>
      </c>
      <c r="DV25" s="401">
        <v>0</v>
      </c>
      <c r="DW25" s="459"/>
      <c r="DY25" s="502"/>
      <c r="DZ25" s="463"/>
      <c r="EA25" s="463"/>
      <c r="EB25" s="463"/>
      <c r="EC25" s="463"/>
      <c r="ED25" s="463"/>
      <c r="EE25" s="463"/>
      <c r="EF25" s="463"/>
      <c r="EG25" s="463"/>
      <c r="EH25" s="463"/>
      <c r="EI25" s="463"/>
      <c r="EJ25" s="463"/>
      <c r="EK25" s="463"/>
      <c r="EL25" s="463"/>
      <c r="EM25" s="463"/>
      <c r="EN25" s="455"/>
      <c r="EO25" s="455"/>
      <c r="EP25" s="488" t="s">
        <v>545</v>
      </c>
      <c r="EQ25" s="489">
        <v>3297</v>
      </c>
      <c r="ER25" s="489">
        <v>4587</v>
      </c>
      <c r="ES25" s="489">
        <v>476</v>
      </c>
      <c r="ET25" s="489">
        <v>916</v>
      </c>
      <c r="EU25" s="397">
        <v>-0.2812295618051014</v>
      </c>
      <c r="EV25" s="398">
        <v>-0.48034934497816595</v>
      </c>
      <c r="EW25" s="399">
        <v>0.0004204939866936674</v>
      </c>
      <c r="EX25" s="397">
        <v>0.0005830232328466672</v>
      </c>
      <c r="EY25" s="397">
        <v>0.00029473629460750227</v>
      </c>
      <c r="EZ25" s="397">
        <v>0.0005569892420811453</v>
      </c>
      <c r="FA25" s="400">
        <v>-0.01625292461529998</v>
      </c>
      <c r="FB25" s="401">
        <v>-0.026225294747364302</v>
      </c>
      <c r="FC25" s="368"/>
    </row>
    <row r="26" spans="1:159" ht="12.75">
      <c r="A26" s="455"/>
      <c r="B26" s="488" t="s">
        <v>546</v>
      </c>
      <c r="C26" s="489">
        <v>1452</v>
      </c>
      <c r="D26" s="489">
        <v>2205</v>
      </c>
      <c r="E26" s="489">
        <v>239</v>
      </c>
      <c r="F26" s="489">
        <v>337</v>
      </c>
      <c r="G26" s="397">
        <v>-0.3414965986394558</v>
      </c>
      <c r="H26" s="398">
        <v>-0.2908011869436202</v>
      </c>
      <c r="I26" s="399">
        <v>0.00019727821282243167</v>
      </c>
      <c r="J26" s="397">
        <v>0.0002967008480396484</v>
      </c>
      <c r="K26" s="397">
        <v>0.0001582225058605219</v>
      </c>
      <c r="L26" s="397">
        <v>0.0002182399370018366</v>
      </c>
      <c r="M26" s="400">
        <v>-0.009942263521721671</v>
      </c>
      <c r="N26" s="401">
        <v>-0.00600174311413147</v>
      </c>
      <c r="O26" s="368"/>
      <c r="Q26" s="486"/>
      <c r="R26" s="488" t="s">
        <v>546</v>
      </c>
      <c r="S26" s="489">
        <v>1111</v>
      </c>
      <c r="T26" s="489">
        <v>1587</v>
      </c>
      <c r="U26" s="489">
        <v>188</v>
      </c>
      <c r="V26" s="489">
        <v>241</v>
      </c>
      <c r="W26" s="397">
        <v>-0.2999369880277253</v>
      </c>
      <c r="X26" s="398">
        <v>-0.21991701244813278</v>
      </c>
      <c r="Y26" s="399">
        <v>0.0010489751484474507</v>
      </c>
      <c r="Z26" s="397">
        <v>0.0014748522359763578</v>
      </c>
      <c r="AA26" s="397">
        <v>0.0008905014754851576</v>
      </c>
      <c r="AB26" s="397">
        <v>0.001126784269904574</v>
      </c>
      <c r="AC26" s="400">
        <v>-0.04258770875289072</v>
      </c>
      <c r="AD26" s="401">
        <v>-0.02362827944194164</v>
      </c>
      <c r="AE26" s="459"/>
      <c r="AG26" s="486"/>
      <c r="AH26" s="488" t="s">
        <v>545</v>
      </c>
      <c r="AI26" s="489">
        <v>2</v>
      </c>
      <c r="AJ26" s="489">
        <v>20</v>
      </c>
      <c r="AK26" s="489">
        <v>2</v>
      </c>
      <c r="AL26" s="489">
        <v>2</v>
      </c>
      <c r="AM26" s="397">
        <v>-0.9</v>
      </c>
      <c r="AN26" s="398">
        <v>0</v>
      </c>
      <c r="AO26" s="399">
        <v>1.4665605854509857E-06</v>
      </c>
      <c r="AP26" s="397">
        <v>1.3380396648478247E-05</v>
      </c>
      <c r="AQ26" s="397">
        <v>6.397993589210423E-06</v>
      </c>
      <c r="AR26" s="397">
        <v>5.737744894124262E-06</v>
      </c>
      <c r="AS26" s="400">
        <v>-0.0011913836063027262</v>
      </c>
      <c r="AT26" s="401">
        <v>6.602486950861613E-05</v>
      </c>
      <c r="AU26" s="459"/>
      <c r="AW26" s="486"/>
      <c r="AX26" s="488" t="s">
        <v>546</v>
      </c>
      <c r="AY26" s="489">
        <v>28</v>
      </c>
      <c r="AZ26" s="489">
        <v>50</v>
      </c>
      <c r="BA26" s="489">
        <v>8</v>
      </c>
      <c r="BB26" s="489">
        <v>14</v>
      </c>
      <c r="BC26" s="397">
        <v>-0.44</v>
      </c>
      <c r="BD26" s="398">
        <v>-0.4285714285714286</v>
      </c>
      <c r="BE26" s="399">
        <v>2.1758016663532476E-05</v>
      </c>
      <c r="BF26" s="397">
        <v>4.080157135011584E-05</v>
      </c>
      <c r="BG26" s="397">
        <v>2.9969955119992208E-05</v>
      </c>
      <c r="BH26" s="397">
        <v>5.565471812872936E-05</v>
      </c>
      <c r="BI26" s="400">
        <v>-0.001904355468658336</v>
      </c>
      <c r="BJ26" s="401">
        <v>-0.0025684763008737154</v>
      </c>
      <c r="BK26" s="459"/>
      <c r="BM26" s="486"/>
      <c r="BN26" s="488" t="s">
        <v>546</v>
      </c>
      <c r="BO26" s="489">
        <v>73</v>
      </c>
      <c r="BP26" s="489">
        <v>102</v>
      </c>
      <c r="BQ26" s="489">
        <v>11</v>
      </c>
      <c r="BR26" s="489">
        <v>13</v>
      </c>
      <c r="BS26" s="397">
        <v>-0.28431372549019607</v>
      </c>
      <c r="BT26" s="398">
        <v>-0.15384615384615385</v>
      </c>
      <c r="BU26" s="399">
        <v>9.070080661594049E-05</v>
      </c>
      <c r="BV26" s="397">
        <v>0.00012540372006447227</v>
      </c>
      <c r="BW26" s="397">
        <v>6.141100150177812E-05</v>
      </c>
      <c r="BX26" s="397">
        <v>7.23343404499196E-05</v>
      </c>
      <c r="BY26" s="400">
        <v>-0.003470291344853179</v>
      </c>
      <c r="BZ26" s="401">
        <v>-0.0010923338948141477</v>
      </c>
      <c r="CA26" s="459"/>
      <c r="CC26" s="486"/>
      <c r="CD26" s="488" t="s">
        <v>541</v>
      </c>
      <c r="CE26" s="489">
        <v>0</v>
      </c>
      <c r="CF26" s="489">
        <v>0</v>
      </c>
      <c r="CG26" s="489">
        <v>0</v>
      </c>
      <c r="CH26" s="489">
        <v>0</v>
      </c>
      <c r="CI26" s="397" t="s">
        <v>493</v>
      </c>
      <c r="CJ26" s="398" t="s">
        <v>493</v>
      </c>
      <c r="CK26" s="399">
        <v>0</v>
      </c>
      <c r="CL26" s="397">
        <v>0</v>
      </c>
      <c r="CM26" s="397">
        <v>0</v>
      </c>
      <c r="CN26" s="397">
        <v>0</v>
      </c>
      <c r="CO26" s="400">
        <v>0</v>
      </c>
      <c r="CP26" s="401">
        <v>0</v>
      </c>
      <c r="CQ26" s="459"/>
      <c r="CS26" s="486"/>
      <c r="CT26" s="488" t="s">
        <v>541</v>
      </c>
      <c r="CU26" s="489">
        <v>0</v>
      </c>
      <c r="CV26" s="489">
        <v>0</v>
      </c>
      <c r="CW26" s="489">
        <v>0</v>
      </c>
      <c r="CX26" s="489">
        <v>0</v>
      </c>
      <c r="CY26" s="397" t="s">
        <v>493</v>
      </c>
      <c r="CZ26" s="398" t="s">
        <v>493</v>
      </c>
      <c r="DA26" s="399">
        <v>0</v>
      </c>
      <c r="DB26" s="397">
        <v>0</v>
      </c>
      <c r="DC26" s="397">
        <v>0</v>
      </c>
      <c r="DD26" s="397">
        <v>0</v>
      </c>
      <c r="DE26" s="400">
        <v>0</v>
      </c>
      <c r="DF26" s="401">
        <v>0</v>
      </c>
      <c r="DG26" s="459"/>
      <c r="DI26" s="486"/>
      <c r="DJ26" s="488" t="s">
        <v>545</v>
      </c>
      <c r="DK26" s="489">
        <v>0</v>
      </c>
      <c r="DL26" s="489">
        <v>0</v>
      </c>
      <c r="DM26" s="489">
        <v>0</v>
      </c>
      <c r="DN26" s="489">
        <v>0</v>
      </c>
      <c r="DO26" s="397" t="s">
        <v>493</v>
      </c>
      <c r="DP26" s="398" t="s">
        <v>493</v>
      </c>
      <c r="DQ26" s="399">
        <v>0</v>
      </c>
      <c r="DR26" s="397">
        <v>0</v>
      </c>
      <c r="DS26" s="397">
        <v>0</v>
      </c>
      <c r="DT26" s="397">
        <v>0</v>
      </c>
      <c r="DU26" s="400">
        <v>0</v>
      </c>
      <c r="DV26" s="401">
        <v>0</v>
      </c>
      <c r="DW26" s="459"/>
      <c r="DY26" s="502"/>
      <c r="DZ26" s="463"/>
      <c r="EL26" s="463"/>
      <c r="EM26" s="463"/>
      <c r="EN26" s="455"/>
      <c r="EO26" s="455"/>
      <c r="EP26" s="488" t="s">
        <v>546</v>
      </c>
      <c r="EQ26" s="489">
        <v>1478</v>
      </c>
      <c r="ER26" s="489">
        <v>2233</v>
      </c>
      <c r="ES26" s="489">
        <v>242</v>
      </c>
      <c r="ET26" s="489">
        <v>347</v>
      </c>
      <c r="EU26" s="397">
        <v>-0.33811016569637264</v>
      </c>
      <c r="EV26" s="398">
        <v>-0.3025936599423631</v>
      </c>
      <c r="EW26" s="399">
        <v>0.00018850170225454669</v>
      </c>
      <c r="EX26" s="397">
        <v>0.0002838218615536533</v>
      </c>
      <c r="EY26" s="397">
        <v>0.00014984492288868813</v>
      </c>
      <c r="EZ26" s="397">
        <v>0.00021099919978401465</v>
      </c>
      <c r="FA26" s="400">
        <v>-0.009532015929910662</v>
      </c>
      <c r="FB26" s="401">
        <v>-0.006115427689532652</v>
      </c>
      <c r="FC26" s="368"/>
    </row>
    <row r="27" spans="1:159" ht="12.75">
      <c r="A27" s="455"/>
      <c r="B27" s="490" t="s">
        <v>547</v>
      </c>
      <c r="C27" s="470">
        <v>392</v>
      </c>
      <c r="D27" s="470">
        <v>231</v>
      </c>
      <c r="E27" s="470">
        <v>224</v>
      </c>
      <c r="F27" s="470">
        <v>49</v>
      </c>
      <c r="G27" s="429">
        <v>0.696969696969697</v>
      </c>
      <c r="H27" s="430">
        <v>3.571428571428571</v>
      </c>
      <c r="I27" s="431">
        <v>5.3259682800546294E-05</v>
      </c>
      <c r="J27" s="429">
        <v>3.108294598510602E-05</v>
      </c>
      <c r="K27" s="429">
        <v>0.00014829222306592848</v>
      </c>
      <c r="L27" s="429">
        <v>3.1732216359317486E-05</v>
      </c>
      <c r="M27" s="432">
        <v>0.0022176736815440272</v>
      </c>
      <c r="N27" s="433">
        <v>0.0116560006706611</v>
      </c>
      <c r="O27" s="368"/>
      <c r="Q27" s="486"/>
      <c r="R27" s="490" t="s">
        <v>547</v>
      </c>
      <c r="S27" s="470">
        <v>247</v>
      </c>
      <c r="T27" s="470">
        <v>0</v>
      </c>
      <c r="U27" s="470">
        <v>216</v>
      </c>
      <c r="V27" s="470">
        <v>0</v>
      </c>
      <c r="W27" s="429" t="s">
        <v>493</v>
      </c>
      <c r="X27" s="430" t="s">
        <v>493</v>
      </c>
      <c r="Y27" s="431">
        <v>0.00023321049654952323</v>
      </c>
      <c r="Z27" s="429">
        <v>0</v>
      </c>
      <c r="AA27" s="429">
        <v>0.001023129354812734</v>
      </c>
      <c r="AB27" s="429">
        <v>0</v>
      </c>
      <c r="AC27" s="432">
        <v>0.02332104965495232</v>
      </c>
      <c r="AD27" s="433">
        <v>0.1023129354812734</v>
      </c>
      <c r="AE27" s="459"/>
      <c r="AG27" s="486"/>
      <c r="AH27" s="490" t="s">
        <v>547</v>
      </c>
      <c r="AI27" s="470">
        <v>40</v>
      </c>
      <c r="AJ27" s="470">
        <v>70</v>
      </c>
      <c r="AK27" s="470">
        <v>0</v>
      </c>
      <c r="AL27" s="470">
        <v>22</v>
      </c>
      <c r="AM27" s="429">
        <v>-0.4285714285714286</v>
      </c>
      <c r="AN27" s="430">
        <v>-1</v>
      </c>
      <c r="AO27" s="431">
        <v>2.9331211709019714E-05</v>
      </c>
      <c r="AP27" s="429">
        <v>4.6831388269673865E-05</v>
      </c>
      <c r="AQ27" s="429">
        <v>0</v>
      </c>
      <c r="AR27" s="429">
        <v>6.311519383536689E-05</v>
      </c>
      <c r="AS27" s="432">
        <v>-0.001750017656065415</v>
      </c>
      <c r="AT27" s="433">
        <v>-0.006311519383536688</v>
      </c>
      <c r="AU27" s="459"/>
      <c r="AW27" s="486"/>
      <c r="AX27" s="490" t="s">
        <v>547</v>
      </c>
      <c r="AY27" s="470">
        <v>3</v>
      </c>
      <c r="AZ27" s="470">
        <v>3</v>
      </c>
      <c r="BA27" s="470">
        <v>0</v>
      </c>
      <c r="BB27" s="470">
        <v>0</v>
      </c>
      <c r="BC27" s="429">
        <v>0</v>
      </c>
      <c r="BD27" s="430" t="s">
        <v>493</v>
      </c>
      <c r="BE27" s="431">
        <v>2.331216071092765E-06</v>
      </c>
      <c r="BF27" s="429">
        <v>2.44809428100695E-06</v>
      </c>
      <c r="BG27" s="429">
        <v>0</v>
      </c>
      <c r="BH27" s="429">
        <v>0</v>
      </c>
      <c r="BI27" s="432">
        <v>-1.1687820991418502E-05</v>
      </c>
      <c r="BJ27" s="433">
        <v>0</v>
      </c>
      <c r="BK27" s="459"/>
      <c r="BM27" s="486"/>
      <c r="BN27" s="490" t="s">
        <v>547</v>
      </c>
      <c r="BO27" s="470">
        <v>12</v>
      </c>
      <c r="BP27" s="470">
        <v>9</v>
      </c>
      <c r="BQ27" s="470">
        <v>0</v>
      </c>
      <c r="BR27" s="470">
        <v>1</v>
      </c>
      <c r="BS27" s="429">
        <v>0.33333333333333326</v>
      </c>
      <c r="BT27" s="430">
        <v>-1</v>
      </c>
      <c r="BU27" s="431">
        <v>1.4909721635497065E-05</v>
      </c>
      <c r="BV27" s="429">
        <v>1.1065034123335788E-05</v>
      </c>
      <c r="BW27" s="429">
        <v>0</v>
      </c>
      <c r="BX27" s="429">
        <v>5.5641800346092E-06</v>
      </c>
      <c r="BY27" s="432">
        <v>0.0003844687512161277</v>
      </c>
      <c r="BZ27" s="433">
        <v>-0.00055641800346092</v>
      </c>
      <c r="CA27" s="459"/>
      <c r="CC27" s="486"/>
      <c r="CD27" s="490" t="s">
        <v>547</v>
      </c>
      <c r="CE27" s="470">
        <v>0</v>
      </c>
      <c r="CF27" s="470">
        <v>0</v>
      </c>
      <c r="CG27" s="470">
        <v>0</v>
      </c>
      <c r="CH27" s="470">
        <v>0</v>
      </c>
      <c r="CI27" s="429" t="s">
        <v>493</v>
      </c>
      <c r="CJ27" s="430" t="s">
        <v>493</v>
      </c>
      <c r="CK27" s="431">
        <v>0</v>
      </c>
      <c r="CL27" s="429">
        <v>0</v>
      </c>
      <c r="CM27" s="429">
        <v>0</v>
      </c>
      <c r="CN27" s="429">
        <v>0</v>
      </c>
      <c r="CO27" s="432">
        <v>0</v>
      </c>
      <c r="CP27" s="433">
        <v>0</v>
      </c>
      <c r="CQ27" s="459"/>
      <c r="CS27" s="486"/>
      <c r="CT27" s="490" t="s">
        <v>547</v>
      </c>
      <c r="CU27" s="470">
        <v>0</v>
      </c>
      <c r="CV27" s="470">
        <v>0</v>
      </c>
      <c r="CW27" s="470">
        <v>0</v>
      </c>
      <c r="CX27" s="470">
        <v>0</v>
      </c>
      <c r="CY27" s="429" t="s">
        <v>493</v>
      </c>
      <c r="CZ27" s="430" t="s">
        <v>493</v>
      </c>
      <c r="DA27" s="431">
        <v>0</v>
      </c>
      <c r="DB27" s="429">
        <v>0</v>
      </c>
      <c r="DC27" s="429">
        <v>0</v>
      </c>
      <c r="DD27" s="429">
        <v>0</v>
      </c>
      <c r="DE27" s="432">
        <v>0</v>
      </c>
      <c r="DF27" s="433">
        <v>0</v>
      </c>
      <c r="DG27" s="459"/>
      <c r="DI27" s="486"/>
      <c r="DJ27" s="490" t="s">
        <v>547</v>
      </c>
      <c r="DK27" s="470">
        <v>0</v>
      </c>
      <c r="DL27" s="470">
        <v>0</v>
      </c>
      <c r="DM27" s="470">
        <v>0</v>
      </c>
      <c r="DN27" s="470">
        <v>0</v>
      </c>
      <c r="DO27" s="429" t="s">
        <v>493</v>
      </c>
      <c r="DP27" s="430" t="s">
        <v>493</v>
      </c>
      <c r="DQ27" s="431">
        <v>0</v>
      </c>
      <c r="DR27" s="429">
        <v>0</v>
      </c>
      <c r="DS27" s="429">
        <v>0</v>
      </c>
      <c r="DT27" s="429">
        <v>0</v>
      </c>
      <c r="DU27" s="432">
        <v>0</v>
      </c>
      <c r="DV27" s="433">
        <v>0</v>
      </c>
      <c r="DW27" s="459"/>
      <c r="DY27" s="446"/>
      <c r="DZ27" s="463"/>
      <c r="EL27" s="463"/>
      <c r="EM27" s="463"/>
      <c r="EN27" s="455"/>
      <c r="EO27" s="455"/>
      <c r="EP27" s="490" t="s">
        <v>547</v>
      </c>
      <c r="EQ27" s="470">
        <v>538</v>
      </c>
      <c r="ER27" s="470">
        <v>234</v>
      </c>
      <c r="ES27" s="470">
        <v>343</v>
      </c>
      <c r="ET27" s="470">
        <v>49</v>
      </c>
      <c r="EU27" s="429">
        <v>1.299145299145299</v>
      </c>
      <c r="EV27" s="430">
        <v>6</v>
      </c>
      <c r="EW27" s="431">
        <v>6.861563992756841E-05</v>
      </c>
      <c r="EX27" s="429">
        <v>2.9742192388515395E-05</v>
      </c>
      <c r="EY27" s="429">
        <v>0.00021238350640834724</v>
      </c>
      <c r="EZ27" s="429">
        <v>2.9795276050192272E-05</v>
      </c>
      <c r="FA27" s="432">
        <v>0.003887344753905301</v>
      </c>
      <c r="FB27" s="433">
        <v>0.018258823035815497</v>
      </c>
      <c r="FC27" s="368"/>
    </row>
    <row r="28" spans="1:159" ht="12.75">
      <c r="A28" s="455"/>
      <c r="B28" s="463"/>
      <c r="C28" s="460"/>
      <c r="D28" s="460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461"/>
      <c r="Q28" s="462"/>
      <c r="R28" s="463"/>
      <c r="S28" s="460"/>
      <c r="T28" s="460"/>
      <c r="U28" s="460"/>
      <c r="V28" s="460"/>
      <c r="W28" s="460"/>
      <c r="X28" s="460"/>
      <c r="Y28" s="460"/>
      <c r="Z28" s="460"/>
      <c r="AA28" s="460"/>
      <c r="AB28" s="460"/>
      <c r="AC28" s="460"/>
      <c r="AD28" s="460"/>
      <c r="AE28" s="459"/>
      <c r="AG28" s="462"/>
      <c r="AH28" s="463"/>
      <c r="AI28" s="460"/>
      <c r="AJ28" s="460"/>
      <c r="AK28" s="460"/>
      <c r="AL28" s="460"/>
      <c r="AM28" s="460"/>
      <c r="AN28" s="460"/>
      <c r="AO28" s="460"/>
      <c r="AP28" s="460"/>
      <c r="AQ28" s="460"/>
      <c r="AR28" s="460"/>
      <c r="AS28" s="460"/>
      <c r="AT28" s="460"/>
      <c r="AU28" s="459"/>
      <c r="AW28" s="462"/>
      <c r="AX28" s="463"/>
      <c r="AY28" s="460"/>
      <c r="AZ28" s="460"/>
      <c r="BA28" s="460"/>
      <c r="BB28" s="460"/>
      <c r="BC28" s="460"/>
      <c r="BD28" s="460"/>
      <c r="BE28" s="460"/>
      <c r="BF28" s="460"/>
      <c r="BG28" s="460"/>
      <c r="BH28" s="460"/>
      <c r="BI28" s="460"/>
      <c r="BJ28" s="460"/>
      <c r="BK28" s="459"/>
      <c r="BM28" s="462"/>
      <c r="BN28" s="463"/>
      <c r="BO28" s="460"/>
      <c r="BP28" s="460"/>
      <c r="BQ28" s="460"/>
      <c r="BR28" s="460"/>
      <c r="BS28" s="460"/>
      <c r="BT28" s="460"/>
      <c r="BU28" s="460"/>
      <c r="BV28" s="460"/>
      <c r="BW28" s="460"/>
      <c r="BX28" s="460"/>
      <c r="BY28" s="460"/>
      <c r="BZ28" s="460"/>
      <c r="CA28" s="459"/>
      <c r="CC28" s="462"/>
      <c r="CD28" s="463"/>
      <c r="CE28" s="460"/>
      <c r="CF28" s="460"/>
      <c r="CG28" s="460"/>
      <c r="CH28" s="460"/>
      <c r="CI28" s="460"/>
      <c r="CJ28" s="460"/>
      <c r="CK28" s="460"/>
      <c r="CL28" s="460"/>
      <c r="CM28" s="460"/>
      <c r="CN28" s="460"/>
      <c r="CO28" s="460"/>
      <c r="CP28" s="460"/>
      <c r="CQ28" s="459"/>
      <c r="CS28" s="462"/>
      <c r="CT28" s="463"/>
      <c r="CU28" s="460"/>
      <c r="CV28" s="460"/>
      <c r="CW28" s="460"/>
      <c r="CX28" s="460"/>
      <c r="CY28" s="460"/>
      <c r="CZ28" s="460"/>
      <c r="DA28" s="460"/>
      <c r="DB28" s="460"/>
      <c r="DC28" s="460"/>
      <c r="DD28" s="460"/>
      <c r="DE28" s="460"/>
      <c r="DF28" s="460"/>
      <c r="DG28" s="459"/>
      <c r="DI28" s="462"/>
      <c r="DJ28" s="463"/>
      <c r="DK28" s="460"/>
      <c r="DL28" s="460"/>
      <c r="DM28" s="460"/>
      <c r="DN28" s="460"/>
      <c r="DO28" s="460"/>
      <c r="DP28" s="460"/>
      <c r="DQ28" s="460"/>
      <c r="DR28" s="460"/>
      <c r="DS28" s="460"/>
      <c r="DT28" s="460"/>
      <c r="DU28" s="460"/>
      <c r="DV28" s="460"/>
      <c r="DW28" s="459"/>
      <c r="DY28" s="446"/>
      <c r="DZ28" s="463"/>
      <c r="EL28" s="463"/>
      <c r="EM28" s="463"/>
      <c r="EN28" s="455"/>
      <c r="EO28" s="455"/>
      <c r="EP28" s="463"/>
      <c r="EQ28" s="460"/>
      <c r="ER28" s="460"/>
      <c r="ES28" s="460"/>
      <c r="ET28" s="460"/>
      <c r="EU28" s="460"/>
      <c r="EV28" s="460"/>
      <c r="EW28" s="460"/>
      <c r="EX28" s="460"/>
      <c r="EY28" s="460"/>
      <c r="EZ28" s="460"/>
      <c r="FA28" s="460"/>
      <c r="FB28" s="460"/>
      <c r="FC28" s="461"/>
    </row>
    <row r="29" spans="1:159" ht="12.75">
      <c r="A29" s="455"/>
      <c r="B29" s="491" t="s">
        <v>548</v>
      </c>
      <c r="C29" s="460"/>
      <c r="D29" s="460"/>
      <c r="E29" s="460"/>
      <c r="F29" s="460"/>
      <c r="G29" s="460"/>
      <c r="H29" s="460"/>
      <c r="I29" s="460"/>
      <c r="J29" s="460"/>
      <c r="K29" s="460"/>
      <c r="L29" s="460"/>
      <c r="M29" s="460"/>
      <c r="N29" s="460"/>
      <c r="O29" s="461"/>
      <c r="Q29" s="462"/>
      <c r="R29" s="491" t="s">
        <v>548</v>
      </c>
      <c r="S29" s="460"/>
      <c r="T29" s="460"/>
      <c r="U29" s="460"/>
      <c r="V29" s="460"/>
      <c r="W29" s="460"/>
      <c r="X29" s="460"/>
      <c r="Y29" s="460"/>
      <c r="Z29" s="460"/>
      <c r="AA29" s="460"/>
      <c r="AB29" s="460"/>
      <c r="AC29" s="460"/>
      <c r="AD29" s="460"/>
      <c r="AE29" s="459"/>
      <c r="AG29" s="462"/>
      <c r="AH29" s="491" t="s">
        <v>548</v>
      </c>
      <c r="AI29" s="460"/>
      <c r="AJ29" s="460"/>
      <c r="AK29" s="460"/>
      <c r="AL29" s="460"/>
      <c r="AM29" s="460"/>
      <c r="AN29" s="460"/>
      <c r="AO29" s="460"/>
      <c r="AP29" s="460"/>
      <c r="AQ29" s="460"/>
      <c r="AR29" s="460"/>
      <c r="AS29" s="460"/>
      <c r="AT29" s="460"/>
      <c r="AU29" s="459"/>
      <c r="AW29" s="462"/>
      <c r="AX29" s="491" t="s">
        <v>548</v>
      </c>
      <c r="AY29" s="460"/>
      <c r="AZ29" s="460"/>
      <c r="BA29" s="460"/>
      <c r="BB29" s="460"/>
      <c r="BC29" s="460"/>
      <c r="BD29" s="460"/>
      <c r="BE29" s="460"/>
      <c r="BF29" s="460"/>
      <c r="BG29" s="460"/>
      <c r="BH29" s="460"/>
      <c r="BI29" s="460"/>
      <c r="BJ29" s="460"/>
      <c r="BK29" s="459"/>
      <c r="BM29" s="462"/>
      <c r="BN29" s="491" t="s">
        <v>548</v>
      </c>
      <c r="BO29" s="460"/>
      <c r="BP29" s="460"/>
      <c r="BQ29" s="460"/>
      <c r="BR29" s="460"/>
      <c r="BS29" s="460"/>
      <c r="BT29" s="460"/>
      <c r="BU29" s="460"/>
      <c r="BV29" s="460"/>
      <c r="BW29" s="460"/>
      <c r="BX29" s="460"/>
      <c r="BY29" s="460"/>
      <c r="BZ29" s="460"/>
      <c r="CA29" s="459"/>
      <c r="CC29" s="462"/>
      <c r="CD29" s="491" t="s">
        <v>548</v>
      </c>
      <c r="CE29" s="460"/>
      <c r="CF29" s="460"/>
      <c r="CG29" s="460"/>
      <c r="CH29" s="460"/>
      <c r="CI29" s="460"/>
      <c r="CJ29" s="460"/>
      <c r="CK29" s="460"/>
      <c r="CL29" s="460"/>
      <c r="CM29" s="460"/>
      <c r="CN29" s="460"/>
      <c r="CO29" s="460"/>
      <c r="CP29" s="460"/>
      <c r="CQ29" s="459"/>
      <c r="CS29" s="462"/>
      <c r="CT29" s="491" t="s">
        <v>548</v>
      </c>
      <c r="CU29" s="460"/>
      <c r="CV29" s="460"/>
      <c r="CW29" s="460"/>
      <c r="CX29" s="460"/>
      <c r="CY29" s="460"/>
      <c r="CZ29" s="460"/>
      <c r="DA29" s="460"/>
      <c r="DB29" s="460"/>
      <c r="DC29" s="460"/>
      <c r="DD29" s="460"/>
      <c r="DE29" s="460"/>
      <c r="DF29" s="460"/>
      <c r="DG29" s="459"/>
      <c r="DI29" s="462"/>
      <c r="DJ29" s="491" t="s">
        <v>548</v>
      </c>
      <c r="DK29" s="460"/>
      <c r="DL29" s="460"/>
      <c r="DM29" s="460"/>
      <c r="DN29" s="460"/>
      <c r="DO29" s="460"/>
      <c r="DP29" s="460"/>
      <c r="DQ29" s="460"/>
      <c r="DR29" s="460"/>
      <c r="DS29" s="460"/>
      <c r="DT29" s="460"/>
      <c r="DU29" s="460"/>
      <c r="DV29" s="460"/>
      <c r="DW29" s="459"/>
      <c r="DY29" s="446"/>
      <c r="DZ29" s="463"/>
      <c r="EL29" s="463"/>
      <c r="EM29" s="463"/>
      <c r="EN29" s="455"/>
      <c r="EO29" s="455"/>
      <c r="EP29" s="491" t="s">
        <v>548</v>
      </c>
      <c r="EQ29" s="460"/>
      <c r="ER29" s="460"/>
      <c r="ES29" s="460"/>
      <c r="ET29" s="460"/>
      <c r="EU29" s="460"/>
      <c r="EV29" s="460"/>
      <c r="EW29" s="460"/>
      <c r="EX29" s="460"/>
      <c r="EY29" s="460"/>
      <c r="EZ29" s="460"/>
      <c r="FA29" s="460"/>
      <c r="FB29" s="460"/>
      <c r="FC29" s="461"/>
    </row>
    <row r="30" spans="1:159" ht="12.75">
      <c r="A30" s="455"/>
      <c r="B30" s="484" t="s">
        <v>549</v>
      </c>
      <c r="C30" s="487">
        <v>25984</v>
      </c>
      <c r="D30" s="485">
        <v>16230</v>
      </c>
      <c r="E30" s="485">
        <v>6848</v>
      </c>
      <c r="F30" s="485">
        <v>3546</v>
      </c>
      <c r="G30" s="363">
        <v>0.6009858287122611</v>
      </c>
      <c r="H30" s="364">
        <v>0.9311900733220531</v>
      </c>
      <c r="I30" s="365">
        <v>0.003530356117064783</v>
      </c>
      <c r="J30" s="363">
        <v>0.0021838797114210854</v>
      </c>
      <c r="K30" s="363">
        <v>0.004533505105158385</v>
      </c>
      <c r="L30" s="363">
        <v>0.0022963763104110165</v>
      </c>
      <c r="M30" s="366">
        <v>0.13464764056436976</v>
      </c>
      <c r="N30" s="367">
        <v>0.22371287947473684</v>
      </c>
      <c r="O30" s="368"/>
      <c r="Q30" s="486"/>
      <c r="R30" s="484" t="s">
        <v>549</v>
      </c>
      <c r="S30" s="487">
        <v>12146</v>
      </c>
      <c r="T30" s="485">
        <v>9326</v>
      </c>
      <c r="U30" s="485">
        <v>2574</v>
      </c>
      <c r="V30" s="485">
        <v>1914</v>
      </c>
      <c r="W30" s="363">
        <v>0.3023804417756808</v>
      </c>
      <c r="X30" s="364">
        <v>0.3448275862068966</v>
      </c>
      <c r="Y30" s="365">
        <v>0.011467913729111373</v>
      </c>
      <c r="Z30" s="363">
        <v>0.008666964053380915</v>
      </c>
      <c r="AA30" s="363">
        <v>0.012192291478185083</v>
      </c>
      <c r="AB30" s="363">
        <v>0.008948817811607281</v>
      </c>
      <c r="AC30" s="366">
        <v>0.2800949675730458</v>
      </c>
      <c r="AD30" s="367">
        <v>0.3243473666577802</v>
      </c>
      <c r="AE30" s="459"/>
      <c r="AG30" s="486"/>
      <c r="AH30" s="484" t="s">
        <v>549</v>
      </c>
      <c r="AI30" s="487">
        <v>6577</v>
      </c>
      <c r="AJ30" s="485">
        <v>2178</v>
      </c>
      <c r="AK30" s="485">
        <v>1950</v>
      </c>
      <c r="AL30" s="485">
        <v>497</v>
      </c>
      <c r="AM30" s="363">
        <v>2.019742883379247</v>
      </c>
      <c r="AN30" s="364">
        <v>2.9235412474849096</v>
      </c>
      <c r="AO30" s="365">
        <v>0.004822784485255567</v>
      </c>
      <c r="AP30" s="363">
        <v>0.0014571251950192812</v>
      </c>
      <c r="AQ30" s="363">
        <v>0.006238043749480163</v>
      </c>
      <c r="AR30" s="363">
        <v>0.001425829606189879</v>
      </c>
      <c r="AS30" s="366">
        <v>0.33656592902362853</v>
      </c>
      <c r="AT30" s="367">
        <v>0.48122141432902843</v>
      </c>
      <c r="AU30" s="459"/>
      <c r="AW30" s="486"/>
      <c r="AX30" s="484" t="s">
        <v>549</v>
      </c>
      <c r="AY30" s="487">
        <v>2111</v>
      </c>
      <c r="AZ30" s="485">
        <v>536</v>
      </c>
      <c r="BA30" s="485">
        <v>871</v>
      </c>
      <c r="BB30" s="485">
        <v>123</v>
      </c>
      <c r="BC30" s="363">
        <v>2.9384328358208953</v>
      </c>
      <c r="BD30" s="364">
        <v>6.08130081300813</v>
      </c>
      <c r="BE30" s="365">
        <v>0.0016403990420256092</v>
      </c>
      <c r="BF30" s="363">
        <v>0.0004373928448732418</v>
      </c>
      <c r="BG30" s="363">
        <v>0.0032629788636891516</v>
      </c>
      <c r="BH30" s="363">
        <v>0.0004889664521309794</v>
      </c>
      <c r="BI30" s="366">
        <v>0.12030061971523673</v>
      </c>
      <c r="BJ30" s="367">
        <v>0.2774012411558172</v>
      </c>
      <c r="BK30" s="459"/>
      <c r="BM30" s="486"/>
      <c r="BN30" s="484" t="s">
        <v>549</v>
      </c>
      <c r="BO30" s="487">
        <v>3005</v>
      </c>
      <c r="BP30" s="485">
        <v>2926</v>
      </c>
      <c r="BQ30" s="485">
        <v>786</v>
      </c>
      <c r="BR30" s="485">
        <v>752</v>
      </c>
      <c r="BS30" s="363">
        <v>0.02699931647300069</v>
      </c>
      <c r="BT30" s="364">
        <v>0.04521276595744683</v>
      </c>
      <c r="BU30" s="365">
        <v>0.0037336427928890566</v>
      </c>
      <c r="BV30" s="363">
        <v>0.0035973655383200573</v>
      </c>
      <c r="BW30" s="363">
        <v>0.0043880951982179645</v>
      </c>
      <c r="BX30" s="363">
        <v>0.004184263386026118</v>
      </c>
      <c r="BY30" s="366">
        <v>0.013627725456899931</v>
      </c>
      <c r="BZ30" s="367">
        <v>0.020383181219184657</v>
      </c>
      <c r="CA30" s="459"/>
      <c r="CC30" s="486"/>
      <c r="CD30" s="484" t="s">
        <v>549</v>
      </c>
      <c r="CE30" s="487">
        <v>0</v>
      </c>
      <c r="CF30" s="485">
        <v>0</v>
      </c>
      <c r="CG30" s="485">
        <v>0</v>
      </c>
      <c r="CH30" s="485">
        <v>0</v>
      </c>
      <c r="CI30" s="363" t="s">
        <v>493</v>
      </c>
      <c r="CJ30" s="364" t="s">
        <v>493</v>
      </c>
      <c r="CK30" s="365">
        <v>0</v>
      </c>
      <c r="CL30" s="363">
        <v>0</v>
      </c>
      <c r="CM30" s="363">
        <v>0</v>
      </c>
      <c r="CN30" s="363">
        <v>0</v>
      </c>
      <c r="CO30" s="366">
        <v>0</v>
      </c>
      <c r="CP30" s="367">
        <v>0</v>
      </c>
      <c r="CQ30" s="459"/>
      <c r="CS30" s="486"/>
      <c r="CT30" s="484" t="s">
        <v>549</v>
      </c>
      <c r="CU30" s="487">
        <v>40126</v>
      </c>
      <c r="CV30" s="485">
        <v>39765</v>
      </c>
      <c r="CW30" s="485">
        <v>12471</v>
      </c>
      <c r="CX30" s="485">
        <v>10333</v>
      </c>
      <c r="CY30" s="363">
        <v>0.009078335219414146</v>
      </c>
      <c r="CZ30" s="364">
        <v>0.20690990031936507</v>
      </c>
      <c r="DA30" s="365">
        <v>0.30902999730447844</v>
      </c>
      <c r="DB30" s="363">
        <v>0.37138560968320383</v>
      </c>
      <c r="DC30" s="363">
        <v>0.3443695808250953</v>
      </c>
      <c r="DD30" s="363">
        <v>0.3899833937198068</v>
      </c>
      <c r="DE30" s="366">
        <v>-6.235561237872539</v>
      </c>
      <c r="DF30" s="367">
        <v>-4.56138128947115</v>
      </c>
      <c r="DG30" s="459"/>
      <c r="DI30" s="486"/>
      <c r="DJ30" s="484" t="s">
        <v>549</v>
      </c>
      <c r="DK30" s="487">
        <v>2404</v>
      </c>
      <c r="DL30" s="485">
        <v>3534</v>
      </c>
      <c r="DM30" s="485">
        <v>781</v>
      </c>
      <c r="DN30" s="485">
        <v>730</v>
      </c>
      <c r="DO30" s="363">
        <v>-0.31975099037917376</v>
      </c>
      <c r="DP30" s="364">
        <v>0.06986301369863024</v>
      </c>
      <c r="DQ30" s="365">
        <v>0.013030163419062848</v>
      </c>
      <c r="DR30" s="363">
        <v>0.013040109221061953</v>
      </c>
      <c r="DS30" s="363">
        <v>0.016291877007801745</v>
      </c>
      <c r="DT30" s="363">
        <v>0.009347589474358153</v>
      </c>
      <c r="DU30" s="366">
        <v>-0.0009945801999105067</v>
      </c>
      <c r="DV30" s="367">
        <v>0.6944287533443592</v>
      </c>
      <c r="DW30" s="459"/>
      <c r="DY30" s="446"/>
      <c r="DZ30" s="463"/>
      <c r="EL30" s="463"/>
      <c r="EM30" s="463"/>
      <c r="EN30" s="455"/>
      <c r="EO30" s="455"/>
      <c r="EP30" s="484" t="s">
        <v>549</v>
      </c>
      <c r="EQ30" s="487">
        <v>29920</v>
      </c>
      <c r="ER30" s="485">
        <v>21311</v>
      </c>
      <c r="ES30" s="485">
        <v>7833</v>
      </c>
      <c r="ET30" s="485">
        <v>4859</v>
      </c>
      <c r="EU30" s="363">
        <v>0.4039697808643423</v>
      </c>
      <c r="EV30" s="364">
        <v>0.612060094669685</v>
      </c>
      <c r="EW30" s="365">
        <v>0.003815947856194883</v>
      </c>
      <c r="EX30" s="363">
        <v>0.0027087002649215882</v>
      </c>
      <c r="EY30" s="363">
        <v>0.004850145789202868</v>
      </c>
      <c r="EZ30" s="363">
        <v>0.0029545968638343724</v>
      </c>
      <c r="FA30" s="366">
        <v>0.11072475912732946</v>
      </c>
      <c r="FB30" s="367">
        <v>0.18955489253684957</v>
      </c>
      <c r="FC30" s="368"/>
    </row>
    <row r="31" spans="1:159" ht="12.75">
      <c r="A31" s="455"/>
      <c r="B31" s="488" t="s">
        <v>550</v>
      </c>
      <c r="C31" s="496">
        <v>0</v>
      </c>
      <c r="D31" s="489">
        <v>0</v>
      </c>
      <c r="E31" s="489">
        <v>0</v>
      </c>
      <c r="F31" s="489">
        <v>0</v>
      </c>
      <c r="G31" s="397" t="s">
        <v>493</v>
      </c>
      <c r="H31" s="398" t="s">
        <v>493</v>
      </c>
      <c r="I31" s="399">
        <v>0</v>
      </c>
      <c r="J31" s="397">
        <v>0</v>
      </c>
      <c r="K31" s="397">
        <v>0</v>
      </c>
      <c r="L31" s="397">
        <v>0</v>
      </c>
      <c r="M31" s="400">
        <v>0</v>
      </c>
      <c r="N31" s="401">
        <v>0</v>
      </c>
      <c r="O31" s="368"/>
      <c r="Q31" s="486"/>
      <c r="R31" s="488" t="s">
        <v>550</v>
      </c>
      <c r="S31" s="496">
        <v>0</v>
      </c>
      <c r="T31" s="489">
        <v>0</v>
      </c>
      <c r="U31" s="489">
        <v>0</v>
      </c>
      <c r="V31" s="489">
        <v>0</v>
      </c>
      <c r="W31" s="397" t="s">
        <v>493</v>
      </c>
      <c r="X31" s="398" t="s">
        <v>493</v>
      </c>
      <c r="Y31" s="399">
        <v>0</v>
      </c>
      <c r="Z31" s="397">
        <v>0</v>
      </c>
      <c r="AA31" s="397">
        <v>0</v>
      </c>
      <c r="AB31" s="397">
        <v>0</v>
      </c>
      <c r="AC31" s="400">
        <v>0</v>
      </c>
      <c r="AD31" s="401">
        <v>0</v>
      </c>
      <c r="AE31" s="459"/>
      <c r="AG31" s="486"/>
      <c r="AH31" s="488" t="s">
        <v>550</v>
      </c>
      <c r="AI31" s="496">
        <v>0</v>
      </c>
      <c r="AJ31" s="489">
        <v>0</v>
      </c>
      <c r="AK31" s="489">
        <v>0</v>
      </c>
      <c r="AL31" s="489">
        <v>0</v>
      </c>
      <c r="AM31" s="397" t="s">
        <v>493</v>
      </c>
      <c r="AN31" s="398" t="s">
        <v>493</v>
      </c>
      <c r="AO31" s="399">
        <v>0</v>
      </c>
      <c r="AP31" s="397">
        <v>0</v>
      </c>
      <c r="AQ31" s="397">
        <v>0</v>
      </c>
      <c r="AR31" s="397">
        <v>0</v>
      </c>
      <c r="AS31" s="400">
        <v>0</v>
      </c>
      <c r="AT31" s="401">
        <v>0</v>
      </c>
      <c r="AU31" s="459"/>
      <c r="AW31" s="486"/>
      <c r="AX31" s="488" t="s">
        <v>550</v>
      </c>
      <c r="AY31" s="496">
        <v>0</v>
      </c>
      <c r="AZ31" s="489">
        <v>0</v>
      </c>
      <c r="BA31" s="489">
        <v>0</v>
      </c>
      <c r="BB31" s="489">
        <v>0</v>
      </c>
      <c r="BC31" s="397" t="s">
        <v>493</v>
      </c>
      <c r="BD31" s="398" t="s">
        <v>493</v>
      </c>
      <c r="BE31" s="399">
        <v>0</v>
      </c>
      <c r="BF31" s="397">
        <v>0</v>
      </c>
      <c r="BG31" s="397">
        <v>0</v>
      </c>
      <c r="BH31" s="397">
        <v>0</v>
      </c>
      <c r="BI31" s="400">
        <v>0</v>
      </c>
      <c r="BJ31" s="401">
        <v>0</v>
      </c>
      <c r="BK31" s="459"/>
      <c r="BM31" s="486"/>
      <c r="BN31" s="488" t="s">
        <v>550</v>
      </c>
      <c r="BO31" s="496">
        <v>0</v>
      </c>
      <c r="BP31" s="489">
        <v>0</v>
      </c>
      <c r="BQ31" s="489">
        <v>0</v>
      </c>
      <c r="BR31" s="489">
        <v>0</v>
      </c>
      <c r="BS31" s="397" t="s">
        <v>493</v>
      </c>
      <c r="BT31" s="398" t="s">
        <v>493</v>
      </c>
      <c r="BU31" s="399">
        <v>0</v>
      </c>
      <c r="BV31" s="397">
        <v>0</v>
      </c>
      <c r="BW31" s="397">
        <v>0</v>
      </c>
      <c r="BX31" s="397">
        <v>0</v>
      </c>
      <c r="BY31" s="400">
        <v>0</v>
      </c>
      <c r="BZ31" s="401">
        <v>0</v>
      </c>
      <c r="CA31" s="459"/>
      <c r="CC31" s="486"/>
      <c r="CD31" s="488" t="s">
        <v>550</v>
      </c>
      <c r="CE31" s="496">
        <v>0</v>
      </c>
      <c r="CF31" s="489">
        <v>0</v>
      </c>
      <c r="CG31" s="489">
        <v>0</v>
      </c>
      <c r="CH31" s="489">
        <v>0</v>
      </c>
      <c r="CI31" s="397" t="s">
        <v>493</v>
      </c>
      <c r="CJ31" s="398" t="s">
        <v>493</v>
      </c>
      <c r="CK31" s="399">
        <v>0</v>
      </c>
      <c r="CL31" s="397">
        <v>0</v>
      </c>
      <c r="CM31" s="397">
        <v>0</v>
      </c>
      <c r="CN31" s="397">
        <v>0</v>
      </c>
      <c r="CO31" s="400">
        <v>0</v>
      </c>
      <c r="CP31" s="401">
        <v>0</v>
      </c>
      <c r="CQ31" s="459"/>
      <c r="CS31" s="486"/>
      <c r="CT31" s="488" t="s">
        <v>550</v>
      </c>
      <c r="CU31" s="496">
        <v>0</v>
      </c>
      <c r="CV31" s="489">
        <v>0</v>
      </c>
      <c r="CW31" s="489">
        <v>0</v>
      </c>
      <c r="CX31" s="489">
        <v>0</v>
      </c>
      <c r="CY31" s="397" t="s">
        <v>493</v>
      </c>
      <c r="CZ31" s="398" t="s">
        <v>493</v>
      </c>
      <c r="DA31" s="399">
        <v>0</v>
      </c>
      <c r="DB31" s="397">
        <v>0</v>
      </c>
      <c r="DC31" s="397">
        <v>0</v>
      </c>
      <c r="DD31" s="397">
        <v>0</v>
      </c>
      <c r="DE31" s="400">
        <v>0</v>
      </c>
      <c r="DF31" s="401">
        <v>0</v>
      </c>
      <c r="DG31" s="459"/>
      <c r="DI31" s="486"/>
      <c r="DJ31" s="488" t="s">
        <v>550</v>
      </c>
      <c r="DK31" s="496">
        <v>0</v>
      </c>
      <c r="DL31" s="489">
        <v>3</v>
      </c>
      <c r="DM31" s="489">
        <v>0</v>
      </c>
      <c r="DN31" s="489">
        <v>0</v>
      </c>
      <c r="DO31" s="397">
        <v>-1</v>
      </c>
      <c r="DP31" s="398" t="s">
        <v>493</v>
      </c>
      <c r="DQ31" s="399">
        <v>0</v>
      </c>
      <c r="DR31" s="397">
        <v>1.1069702225010147E-05</v>
      </c>
      <c r="DS31" s="397">
        <v>0</v>
      </c>
      <c r="DT31" s="397">
        <v>0</v>
      </c>
      <c r="DU31" s="400">
        <v>-0.0011069702225010147</v>
      </c>
      <c r="DV31" s="401">
        <v>0</v>
      </c>
      <c r="DW31" s="459"/>
      <c r="DY31" s="446"/>
      <c r="DZ31" s="463"/>
      <c r="EL31" s="463"/>
      <c r="EM31" s="463"/>
      <c r="EN31" s="455"/>
      <c r="EO31" s="455"/>
      <c r="EP31" s="488" t="s">
        <v>550</v>
      </c>
      <c r="EQ31" s="496">
        <v>0</v>
      </c>
      <c r="ER31" s="489">
        <v>1</v>
      </c>
      <c r="ES31" s="489">
        <v>0</v>
      </c>
      <c r="ET31" s="489">
        <v>0</v>
      </c>
      <c r="EU31" s="397">
        <v>-1</v>
      </c>
      <c r="EV31" s="398" t="s">
        <v>493</v>
      </c>
      <c r="EW31" s="399">
        <v>0</v>
      </c>
      <c r="EX31" s="397">
        <v>1.271033862757068E-07</v>
      </c>
      <c r="EY31" s="397">
        <v>0</v>
      </c>
      <c r="EZ31" s="397">
        <v>0</v>
      </c>
      <c r="FA31" s="400">
        <v>-1.2710338627570681E-05</v>
      </c>
      <c r="FB31" s="401">
        <v>0</v>
      </c>
      <c r="FC31" s="368"/>
    </row>
    <row r="32" spans="1:159" ht="12.75">
      <c r="A32" s="455"/>
      <c r="B32" s="490" t="s">
        <v>547</v>
      </c>
      <c r="C32" s="498">
        <v>13</v>
      </c>
      <c r="D32" s="470">
        <v>31</v>
      </c>
      <c r="E32" s="470">
        <v>0</v>
      </c>
      <c r="F32" s="470">
        <v>7</v>
      </c>
      <c r="G32" s="429">
        <v>-0.5806451612903225</v>
      </c>
      <c r="H32" s="430">
        <v>-1</v>
      </c>
      <c r="I32" s="431">
        <v>1.7662649908344433E-06</v>
      </c>
      <c r="J32" s="429">
        <v>4.171304439559683E-06</v>
      </c>
      <c r="K32" s="429">
        <v>0</v>
      </c>
      <c r="L32" s="429">
        <v>4.533173765616784E-06</v>
      </c>
      <c r="M32" s="432">
        <v>-0.00024050394487252396</v>
      </c>
      <c r="N32" s="433">
        <v>-0.0004533173765616784</v>
      </c>
      <c r="O32" s="368"/>
      <c r="Q32" s="486"/>
      <c r="R32" s="490" t="s">
        <v>547</v>
      </c>
      <c r="S32" s="498">
        <v>0</v>
      </c>
      <c r="T32" s="470">
        <v>0</v>
      </c>
      <c r="U32" s="470">
        <v>0</v>
      </c>
      <c r="V32" s="470">
        <v>0</v>
      </c>
      <c r="W32" s="429" t="s">
        <v>493</v>
      </c>
      <c r="X32" s="430" t="s">
        <v>493</v>
      </c>
      <c r="Y32" s="431">
        <v>0</v>
      </c>
      <c r="Z32" s="429">
        <v>0</v>
      </c>
      <c r="AA32" s="429">
        <v>0</v>
      </c>
      <c r="AB32" s="429">
        <v>0</v>
      </c>
      <c r="AC32" s="432">
        <v>0</v>
      </c>
      <c r="AD32" s="433">
        <v>0</v>
      </c>
      <c r="AE32" s="459"/>
      <c r="AG32" s="486"/>
      <c r="AH32" s="490" t="s">
        <v>547</v>
      </c>
      <c r="AI32" s="498">
        <v>13</v>
      </c>
      <c r="AJ32" s="470">
        <v>29</v>
      </c>
      <c r="AK32" s="470">
        <v>0</v>
      </c>
      <c r="AL32" s="470">
        <v>7</v>
      </c>
      <c r="AM32" s="429">
        <v>-0.5517241379310345</v>
      </c>
      <c r="AN32" s="430">
        <v>-1</v>
      </c>
      <c r="AO32" s="431">
        <v>9.532643805431407E-06</v>
      </c>
      <c r="AP32" s="429">
        <v>1.940157514029346E-05</v>
      </c>
      <c r="AQ32" s="429">
        <v>0</v>
      </c>
      <c r="AR32" s="429">
        <v>2.008210712943492E-05</v>
      </c>
      <c r="AS32" s="432">
        <v>-0.0009868931334862054</v>
      </c>
      <c r="AT32" s="433">
        <v>-0.002008210712943492</v>
      </c>
      <c r="AU32" s="459"/>
      <c r="AW32" s="486"/>
      <c r="AX32" s="490" t="s">
        <v>547</v>
      </c>
      <c r="AY32" s="498">
        <v>0</v>
      </c>
      <c r="AZ32" s="470">
        <v>0</v>
      </c>
      <c r="BA32" s="470">
        <v>0</v>
      </c>
      <c r="BB32" s="470">
        <v>0</v>
      </c>
      <c r="BC32" s="429" t="s">
        <v>493</v>
      </c>
      <c r="BD32" s="430" t="s">
        <v>493</v>
      </c>
      <c r="BE32" s="431">
        <v>0</v>
      </c>
      <c r="BF32" s="429">
        <v>0</v>
      </c>
      <c r="BG32" s="429">
        <v>0</v>
      </c>
      <c r="BH32" s="429">
        <v>0</v>
      </c>
      <c r="BI32" s="432">
        <v>0</v>
      </c>
      <c r="BJ32" s="433">
        <v>0</v>
      </c>
      <c r="BK32" s="459"/>
      <c r="BM32" s="486"/>
      <c r="BN32" s="490" t="s">
        <v>547</v>
      </c>
      <c r="BO32" s="498">
        <v>0</v>
      </c>
      <c r="BP32" s="470">
        <v>0</v>
      </c>
      <c r="BQ32" s="470">
        <v>0</v>
      </c>
      <c r="BR32" s="470">
        <v>0</v>
      </c>
      <c r="BS32" s="429" t="s">
        <v>493</v>
      </c>
      <c r="BT32" s="430" t="s">
        <v>493</v>
      </c>
      <c r="BU32" s="431">
        <v>0</v>
      </c>
      <c r="BV32" s="429">
        <v>0</v>
      </c>
      <c r="BW32" s="429">
        <v>0</v>
      </c>
      <c r="BX32" s="429">
        <v>0</v>
      </c>
      <c r="BY32" s="432">
        <v>0</v>
      </c>
      <c r="BZ32" s="433">
        <v>0</v>
      </c>
      <c r="CA32" s="459"/>
      <c r="CC32" s="486"/>
      <c r="CD32" s="490" t="s">
        <v>547</v>
      </c>
      <c r="CE32" s="498">
        <v>0</v>
      </c>
      <c r="CF32" s="470">
        <v>0</v>
      </c>
      <c r="CG32" s="470">
        <v>0</v>
      </c>
      <c r="CH32" s="470">
        <v>0</v>
      </c>
      <c r="CI32" s="429" t="s">
        <v>493</v>
      </c>
      <c r="CJ32" s="430" t="s">
        <v>493</v>
      </c>
      <c r="CK32" s="431">
        <v>0</v>
      </c>
      <c r="CL32" s="429">
        <v>0</v>
      </c>
      <c r="CM32" s="429">
        <v>0</v>
      </c>
      <c r="CN32" s="429">
        <v>0</v>
      </c>
      <c r="CO32" s="432">
        <v>0</v>
      </c>
      <c r="CP32" s="433">
        <v>0</v>
      </c>
      <c r="CQ32" s="459"/>
      <c r="CS32" s="486"/>
      <c r="CT32" s="490" t="s">
        <v>547</v>
      </c>
      <c r="CU32" s="498">
        <v>0</v>
      </c>
      <c r="CV32" s="470">
        <v>5574</v>
      </c>
      <c r="CW32" s="470">
        <v>0</v>
      </c>
      <c r="CX32" s="470">
        <v>1151</v>
      </c>
      <c r="CY32" s="429">
        <v>-1</v>
      </c>
      <c r="CZ32" s="430">
        <v>-1</v>
      </c>
      <c r="DA32" s="431">
        <v>0</v>
      </c>
      <c r="DB32" s="429">
        <v>0.05205842797369994</v>
      </c>
      <c r="DC32" s="429">
        <v>0</v>
      </c>
      <c r="DD32" s="429">
        <v>0.043440519323671496</v>
      </c>
      <c r="DE32" s="432">
        <v>-5.205842797369994</v>
      </c>
      <c r="DF32" s="433">
        <v>-4.34405193236715</v>
      </c>
      <c r="DG32" s="459"/>
      <c r="DI32" s="486"/>
      <c r="DJ32" s="490" t="s">
        <v>547</v>
      </c>
      <c r="DK32" s="498">
        <v>0</v>
      </c>
      <c r="DL32" s="470">
        <v>1</v>
      </c>
      <c r="DM32" s="470">
        <v>0</v>
      </c>
      <c r="DN32" s="470">
        <v>0</v>
      </c>
      <c r="DO32" s="429">
        <v>-1</v>
      </c>
      <c r="DP32" s="430" t="s">
        <v>493</v>
      </c>
      <c r="DQ32" s="431">
        <v>0</v>
      </c>
      <c r="DR32" s="429">
        <v>3.689900741670049E-06</v>
      </c>
      <c r="DS32" s="429">
        <v>0</v>
      </c>
      <c r="DT32" s="429">
        <v>0</v>
      </c>
      <c r="DU32" s="432">
        <v>-0.00036899007416700487</v>
      </c>
      <c r="DV32" s="433">
        <v>0</v>
      </c>
      <c r="DW32" s="459"/>
      <c r="DY32" s="446"/>
      <c r="DZ32" s="463"/>
      <c r="EL32" s="463"/>
      <c r="EM32" s="463"/>
      <c r="EN32" s="455"/>
      <c r="EO32" s="455"/>
      <c r="EP32" s="490" t="s">
        <v>547</v>
      </c>
      <c r="EQ32" s="498">
        <v>13</v>
      </c>
      <c r="ER32" s="470">
        <v>41</v>
      </c>
      <c r="ES32" s="470">
        <v>0</v>
      </c>
      <c r="ET32" s="470">
        <v>9</v>
      </c>
      <c r="EU32" s="429">
        <v>-0.6829268292682926</v>
      </c>
      <c r="EV32" s="430">
        <v>-1</v>
      </c>
      <c r="EW32" s="431">
        <v>1.6579987343092739E-06</v>
      </c>
      <c r="EX32" s="429">
        <v>5.211238837303979E-06</v>
      </c>
      <c r="EY32" s="429">
        <v>0</v>
      </c>
      <c r="EZ32" s="429">
        <v>5.472601723504702E-06</v>
      </c>
      <c r="FA32" s="432">
        <v>-0.00035532401029947055</v>
      </c>
      <c r="FB32" s="433">
        <v>-0.0005472601723504702</v>
      </c>
      <c r="FC32" s="368"/>
    </row>
    <row r="33" spans="1:159" ht="12.75">
      <c r="A33" s="455"/>
      <c r="B33" s="463"/>
      <c r="C33" s="460"/>
      <c r="D33" s="460"/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461"/>
      <c r="Q33" s="462"/>
      <c r="R33" s="463"/>
      <c r="S33" s="460"/>
      <c r="T33" s="460"/>
      <c r="U33" s="460"/>
      <c r="V33" s="460"/>
      <c r="W33" s="460"/>
      <c r="X33" s="460"/>
      <c r="Y33" s="460"/>
      <c r="Z33" s="460"/>
      <c r="AA33" s="460"/>
      <c r="AB33" s="460"/>
      <c r="AC33" s="460"/>
      <c r="AD33" s="460"/>
      <c r="AE33" s="459"/>
      <c r="AG33" s="462"/>
      <c r="AH33" s="463"/>
      <c r="AI33" s="460"/>
      <c r="AJ33" s="460"/>
      <c r="AK33" s="460"/>
      <c r="AL33" s="460"/>
      <c r="AM33" s="460"/>
      <c r="AN33" s="460"/>
      <c r="AO33" s="460"/>
      <c r="AP33" s="460"/>
      <c r="AQ33" s="460"/>
      <c r="AR33" s="460"/>
      <c r="AS33" s="460"/>
      <c r="AT33" s="460"/>
      <c r="AU33" s="459"/>
      <c r="AW33" s="462"/>
      <c r="AX33" s="463"/>
      <c r="AY33" s="460"/>
      <c r="AZ33" s="460"/>
      <c r="BA33" s="460"/>
      <c r="BB33" s="460"/>
      <c r="BC33" s="460"/>
      <c r="BD33" s="460"/>
      <c r="BE33" s="460"/>
      <c r="BF33" s="460"/>
      <c r="BG33" s="460"/>
      <c r="BH33" s="460"/>
      <c r="BI33" s="460"/>
      <c r="BJ33" s="460"/>
      <c r="BK33" s="459"/>
      <c r="BM33" s="462"/>
      <c r="BN33" s="463"/>
      <c r="BO33" s="460"/>
      <c r="BP33" s="460"/>
      <c r="BQ33" s="460"/>
      <c r="BR33" s="460"/>
      <c r="BS33" s="460"/>
      <c r="BT33" s="460"/>
      <c r="BU33" s="460"/>
      <c r="BV33" s="460"/>
      <c r="BW33" s="460"/>
      <c r="BX33" s="460"/>
      <c r="BY33" s="460"/>
      <c r="BZ33" s="460"/>
      <c r="CA33" s="459"/>
      <c r="CC33" s="462"/>
      <c r="CD33" s="463"/>
      <c r="CE33" s="460"/>
      <c r="CF33" s="460"/>
      <c r="CG33" s="460"/>
      <c r="CH33" s="460"/>
      <c r="CI33" s="460"/>
      <c r="CJ33" s="460"/>
      <c r="CK33" s="460"/>
      <c r="CL33" s="460"/>
      <c r="CM33" s="460"/>
      <c r="CN33" s="460"/>
      <c r="CO33" s="460"/>
      <c r="CP33" s="460"/>
      <c r="CQ33" s="459"/>
      <c r="CS33" s="462"/>
      <c r="CT33" s="463"/>
      <c r="CU33" s="460"/>
      <c r="CV33" s="460"/>
      <c r="CW33" s="460"/>
      <c r="CX33" s="460"/>
      <c r="CY33" s="460"/>
      <c r="CZ33" s="460"/>
      <c r="DA33" s="460"/>
      <c r="DB33" s="460"/>
      <c r="DC33" s="460"/>
      <c r="DD33" s="460"/>
      <c r="DE33" s="460"/>
      <c r="DF33" s="460"/>
      <c r="DG33" s="459"/>
      <c r="DI33" s="462"/>
      <c r="DJ33" s="463"/>
      <c r="DK33" s="460"/>
      <c r="DL33" s="460"/>
      <c r="DM33" s="460"/>
      <c r="DN33" s="460"/>
      <c r="DO33" s="460"/>
      <c r="DP33" s="460"/>
      <c r="DQ33" s="460"/>
      <c r="DR33" s="460"/>
      <c r="DS33" s="460"/>
      <c r="DT33" s="460"/>
      <c r="DU33" s="460"/>
      <c r="DV33" s="460"/>
      <c r="DW33" s="459"/>
      <c r="DY33" s="446"/>
      <c r="DZ33" s="463"/>
      <c r="EL33" s="463"/>
      <c r="EM33" s="463"/>
      <c r="EN33" s="455"/>
      <c r="EO33" s="455"/>
      <c r="EP33" s="463"/>
      <c r="EQ33" s="460"/>
      <c r="ER33" s="460"/>
      <c r="ES33" s="460"/>
      <c r="ET33" s="460"/>
      <c r="EU33" s="460"/>
      <c r="EV33" s="460"/>
      <c r="EW33" s="460"/>
      <c r="EX33" s="460"/>
      <c r="EY33" s="460"/>
      <c r="EZ33" s="460"/>
      <c r="FA33" s="460"/>
      <c r="FB33" s="460"/>
      <c r="FC33" s="461"/>
    </row>
    <row r="34" spans="1:159" ht="12.75">
      <c r="A34" s="455"/>
      <c r="B34" s="463"/>
      <c r="C34" s="460"/>
      <c r="D34" s="460"/>
      <c r="E34" s="460"/>
      <c r="F34" s="460"/>
      <c r="G34" s="460"/>
      <c r="H34" s="460"/>
      <c r="I34" s="460"/>
      <c r="J34" s="460"/>
      <c r="K34" s="460"/>
      <c r="L34" s="460"/>
      <c r="M34" s="460"/>
      <c r="N34" s="460"/>
      <c r="O34" s="461"/>
      <c r="Q34" s="462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59"/>
      <c r="AG34" s="462"/>
      <c r="AH34" s="463"/>
      <c r="AI34" s="463"/>
      <c r="AJ34" s="463"/>
      <c r="AK34" s="463"/>
      <c r="AL34" s="463"/>
      <c r="AM34" s="463"/>
      <c r="AN34" s="463"/>
      <c r="AO34" s="463"/>
      <c r="AP34" s="463"/>
      <c r="AQ34" s="463"/>
      <c r="AR34" s="463"/>
      <c r="AS34" s="463"/>
      <c r="AT34" s="463"/>
      <c r="AU34" s="459"/>
      <c r="AW34" s="462"/>
      <c r="AX34" s="463"/>
      <c r="AY34" s="463"/>
      <c r="AZ34" s="463"/>
      <c r="BA34" s="463"/>
      <c r="BB34" s="463"/>
      <c r="BC34" s="463"/>
      <c r="BD34" s="463"/>
      <c r="BE34" s="463"/>
      <c r="BF34" s="463"/>
      <c r="BG34" s="463"/>
      <c r="BH34" s="463"/>
      <c r="BI34" s="463"/>
      <c r="BJ34" s="463"/>
      <c r="BK34" s="459"/>
      <c r="BM34" s="462"/>
      <c r="BN34" s="463"/>
      <c r="BO34" s="463"/>
      <c r="BP34" s="463"/>
      <c r="BQ34" s="463"/>
      <c r="BR34" s="463"/>
      <c r="BS34" s="463"/>
      <c r="BT34" s="463"/>
      <c r="BU34" s="463"/>
      <c r="BV34" s="463"/>
      <c r="BW34" s="463"/>
      <c r="BX34" s="463"/>
      <c r="BY34" s="463"/>
      <c r="BZ34" s="463"/>
      <c r="CA34" s="459"/>
      <c r="CC34" s="462"/>
      <c r="CD34" s="463"/>
      <c r="CE34" s="463"/>
      <c r="CF34" s="463"/>
      <c r="CG34" s="463"/>
      <c r="CH34" s="463"/>
      <c r="CI34" s="463"/>
      <c r="CJ34" s="463"/>
      <c r="CK34" s="463"/>
      <c r="CL34" s="463"/>
      <c r="CM34" s="463"/>
      <c r="CN34" s="463"/>
      <c r="CO34" s="463"/>
      <c r="CP34" s="463"/>
      <c r="CQ34" s="459"/>
      <c r="CS34" s="462"/>
      <c r="CT34" s="463"/>
      <c r="CU34" s="463"/>
      <c r="CV34" s="463"/>
      <c r="CW34" s="463"/>
      <c r="CX34" s="463"/>
      <c r="CY34" s="463"/>
      <c r="CZ34" s="463"/>
      <c r="DA34" s="463"/>
      <c r="DB34" s="463"/>
      <c r="DC34" s="463"/>
      <c r="DD34" s="463"/>
      <c r="DE34" s="463"/>
      <c r="DF34" s="463"/>
      <c r="DG34" s="459"/>
      <c r="DI34" s="462"/>
      <c r="DJ34" s="463"/>
      <c r="DK34" s="463"/>
      <c r="DL34" s="463"/>
      <c r="DM34" s="463"/>
      <c r="DN34" s="463"/>
      <c r="DO34" s="463"/>
      <c r="DP34" s="463"/>
      <c r="DQ34" s="463"/>
      <c r="DR34" s="463"/>
      <c r="DS34" s="463"/>
      <c r="DT34" s="463"/>
      <c r="DU34" s="463"/>
      <c r="DV34" s="463"/>
      <c r="DW34" s="459"/>
      <c r="DY34" s="446"/>
      <c r="DZ34" s="463"/>
      <c r="EL34" s="463"/>
      <c r="EM34" s="463"/>
      <c r="EN34" s="455"/>
      <c r="EO34" s="455"/>
      <c r="EP34" s="463"/>
      <c r="EQ34" s="460"/>
      <c r="ER34" s="460"/>
      <c r="ES34" s="460"/>
      <c r="ET34" s="460"/>
      <c r="EU34" s="460"/>
      <c r="EV34" s="460"/>
      <c r="EW34" s="460"/>
      <c r="EX34" s="460"/>
      <c r="EY34" s="460"/>
      <c r="EZ34" s="460"/>
      <c r="FA34" s="460"/>
      <c r="FB34" s="460"/>
      <c r="FC34" s="461"/>
    </row>
    <row r="35" spans="1:159" ht="12.75">
      <c r="A35" s="455"/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1"/>
      <c r="Q35" s="462"/>
      <c r="S35" s="463"/>
      <c r="T35" s="463"/>
      <c r="U35" s="463"/>
      <c r="V35" s="463"/>
      <c r="W35" s="463"/>
      <c r="X35" s="463"/>
      <c r="Y35" s="463"/>
      <c r="Z35" s="463"/>
      <c r="AA35" s="463"/>
      <c r="AB35" s="463"/>
      <c r="AC35" s="463"/>
      <c r="AD35" s="463"/>
      <c r="AE35" s="459"/>
      <c r="AG35" s="462"/>
      <c r="AI35" s="463"/>
      <c r="AJ35" s="463"/>
      <c r="AK35" s="463"/>
      <c r="AL35" s="463"/>
      <c r="AM35" s="463"/>
      <c r="AN35" s="463"/>
      <c r="AO35" s="463"/>
      <c r="AP35" s="463"/>
      <c r="AQ35" s="463"/>
      <c r="AR35" s="463"/>
      <c r="AS35" s="463"/>
      <c r="AT35" s="463"/>
      <c r="AU35" s="459"/>
      <c r="AW35" s="462"/>
      <c r="AY35" s="463"/>
      <c r="AZ35" s="463"/>
      <c r="BA35" s="463"/>
      <c r="BB35" s="463"/>
      <c r="BC35" s="463"/>
      <c r="BD35" s="463"/>
      <c r="BE35" s="463"/>
      <c r="BF35" s="463"/>
      <c r="BG35" s="463"/>
      <c r="BH35" s="463"/>
      <c r="BI35" s="463"/>
      <c r="BJ35" s="463"/>
      <c r="BK35" s="459"/>
      <c r="BM35" s="462"/>
      <c r="BO35" s="463"/>
      <c r="BP35" s="463"/>
      <c r="BQ35" s="463"/>
      <c r="BR35" s="463"/>
      <c r="BS35" s="463"/>
      <c r="BT35" s="463"/>
      <c r="BU35" s="463"/>
      <c r="BV35" s="463"/>
      <c r="BW35" s="463"/>
      <c r="BX35" s="463"/>
      <c r="BY35" s="463"/>
      <c r="BZ35" s="463"/>
      <c r="CA35" s="459"/>
      <c r="CC35" s="462"/>
      <c r="CE35" s="463"/>
      <c r="CF35" s="463"/>
      <c r="CG35" s="463"/>
      <c r="CH35" s="463"/>
      <c r="CI35" s="463"/>
      <c r="CJ35" s="463"/>
      <c r="CK35" s="463"/>
      <c r="CL35" s="463"/>
      <c r="CM35" s="463"/>
      <c r="CN35" s="463"/>
      <c r="CO35" s="463"/>
      <c r="CP35" s="463"/>
      <c r="CQ35" s="459"/>
      <c r="CS35" s="462"/>
      <c r="CU35" s="463"/>
      <c r="CV35" s="463"/>
      <c r="CW35" s="463"/>
      <c r="CX35" s="463"/>
      <c r="CY35" s="463"/>
      <c r="CZ35" s="463"/>
      <c r="DA35" s="463"/>
      <c r="DB35" s="463"/>
      <c r="DC35" s="463"/>
      <c r="DD35" s="463"/>
      <c r="DE35" s="463"/>
      <c r="DF35" s="463"/>
      <c r="DG35" s="459"/>
      <c r="DI35" s="462"/>
      <c r="DK35" s="463"/>
      <c r="DL35" s="463"/>
      <c r="DM35" s="463"/>
      <c r="DN35" s="463"/>
      <c r="DO35" s="463"/>
      <c r="DP35" s="463"/>
      <c r="DQ35" s="463"/>
      <c r="DR35" s="463"/>
      <c r="DS35" s="463"/>
      <c r="DT35" s="463"/>
      <c r="DU35" s="463"/>
      <c r="DV35" s="463"/>
      <c r="DW35" s="459"/>
      <c r="DY35" s="446"/>
      <c r="DZ35" s="463"/>
      <c r="EL35" s="463"/>
      <c r="EM35" s="463"/>
      <c r="EN35" s="455"/>
      <c r="EO35" s="455"/>
      <c r="EQ35" s="460"/>
      <c r="ER35" s="460"/>
      <c r="ES35" s="460"/>
      <c r="ET35" s="460"/>
      <c r="EU35" s="460"/>
      <c r="EV35" s="460"/>
      <c r="EW35" s="460"/>
      <c r="EX35" s="460"/>
      <c r="EY35" s="460"/>
      <c r="EZ35" s="460"/>
      <c r="FA35" s="460"/>
      <c r="FB35" s="460"/>
      <c r="FC35" s="461"/>
    </row>
    <row r="36" spans="1:159" ht="12.75">
      <c r="A36" s="455"/>
      <c r="B36" s="463"/>
      <c r="C36" s="460"/>
      <c r="D36" s="460"/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1"/>
      <c r="Q36" s="462"/>
      <c r="R36" s="463"/>
      <c r="S36" s="463"/>
      <c r="T36" s="463"/>
      <c r="U36" s="463"/>
      <c r="V36" s="463"/>
      <c r="W36" s="463"/>
      <c r="X36" s="463"/>
      <c r="Y36" s="463"/>
      <c r="Z36" s="463"/>
      <c r="AA36" s="463"/>
      <c r="AB36" s="463"/>
      <c r="AC36" s="463"/>
      <c r="AD36" s="463"/>
      <c r="AE36" s="459"/>
      <c r="AG36" s="462"/>
      <c r="AH36" s="463"/>
      <c r="AI36" s="463"/>
      <c r="AJ36" s="463"/>
      <c r="AK36" s="463"/>
      <c r="AL36" s="463"/>
      <c r="AM36" s="463"/>
      <c r="AN36" s="463"/>
      <c r="AO36" s="463"/>
      <c r="AP36" s="463"/>
      <c r="AQ36" s="463"/>
      <c r="AR36" s="463"/>
      <c r="AS36" s="463"/>
      <c r="AT36" s="463"/>
      <c r="AU36" s="459"/>
      <c r="AW36" s="462"/>
      <c r="AX36" s="463"/>
      <c r="AY36" s="463"/>
      <c r="AZ36" s="463"/>
      <c r="BA36" s="463"/>
      <c r="BB36" s="463"/>
      <c r="BC36" s="463"/>
      <c r="BD36" s="463"/>
      <c r="BE36" s="463"/>
      <c r="BF36" s="463"/>
      <c r="BG36" s="463"/>
      <c r="BH36" s="463"/>
      <c r="BI36" s="463"/>
      <c r="BJ36" s="463"/>
      <c r="BK36" s="459"/>
      <c r="BM36" s="462"/>
      <c r="BN36" s="463"/>
      <c r="BO36" s="463"/>
      <c r="BP36" s="463"/>
      <c r="BQ36" s="463"/>
      <c r="BR36" s="463"/>
      <c r="BS36" s="463"/>
      <c r="BT36" s="463"/>
      <c r="BU36" s="463"/>
      <c r="BV36" s="463"/>
      <c r="BW36" s="463"/>
      <c r="BX36" s="463"/>
      <c r="BY36" s="463"/>
      <c r="BZ36" s="463"/>
      <c r="CA36" s="459"/>
      <c r="CC36" s="462"/>
      <c r="CD36" s="463"/>
      <c r="CE36" s="463"/>
      <c r="CF36" s="463"/>
      <c r="CG36" s="463"/>
      <c r="CH36" s="463"/>
      <c r="CI36" s="463"/>
      <c r="CJ36" s="463"/>
      <c r="CK36" s="463"/>
      <c r="CL36" s="463"/>
      <c r="CM36" s="463"/>
      <c r="CN36" s="463"/>
      <c r="CO36" s="463"/>
      <c r="CP36" s="463"/>
      <c r="CQ36" s="459"/>
      <c r="CS36" s="462"/>
      <c r="CT36" s="463"/>
      <c r="CU36" s="463"/>
      <c r="CV36" s="463"/>
      <c r="CW36" s="463"/>
      <c r="CX36" s="463"/>
      <c r="CY36" s="463"/>
      <c r="CZ36" s="463"/>
      <c r="DA36" s="463"/>
      <c r="DB36" s="463"/>
      <c r="DC36" s="463"/>
      <c r="DD36" s="463"/>
      <c r="DE36" s="463"/>
      <c r="DF36" s="463"/>
      <c r="DG36" s="459"/>
      <c r="DI36" s="462"/>
      <c r="DJ36" s="463"/>
      <c r="DK36" s="463"/>
      <c r="DL36" s="463"/>
      <c r="DM36" s="463"/>
      <c r="DN36" s="463"/>
      <c r="DO36" s="463"/>
      <c r="DP36" s="463"/>
      <c r="DQ36" s="463"/>
      <c r="DR36" s="463"/>
      <c r="DS36" s="463"/>
      <c r="DT36" s="463"/>
      <c r="DU36" s="463"/>
      <c r="DV36" s="463"/>
      <c r="DW36" s="459"/>
      <c r="DY36" s="446"/>
      <c r="DZ36" s="463"/>
      <c r="EL36" s="463"/>
      <c r="EM36" s="463"/>
      <c r="EN36" s="455"/>
      <c r="EO36" s="455"/>
      <c r="EP36" s="463"/>
      <c r="EQ36" s="460"/>
      <c r="ER36" s="460"/>
      <c r="ES36" s="460"/>
      <c r="ET36" s="460"/>
      <c r="EU36" s="460"/>
      <c r="EV36" s="460"/>
      <c r="EW36" s="460"/>
      <c r="EX36" s="460"/>
      <c r="EY36" s="460"/>
      <c r="EZ36" s="460"/>
      <c r="FA36" s="460"/>
      <c r="FB36" s="460"/>
      <c r="FC36" s="461"/>
    </row>
    <row r="37" spans="1:159" ht="25.5">
      <c r="A37" s="455"/>
      <c r="B37" s="464" t="s">
        <v>499</v>
      </c>
      <c r="C37" s="465" t="s">
        <v>483</v>
      </c>
      <c r="D37" s="466" t="s">
        <v>484</v>
      </c>
      <c r="E37" s="467" t="s">
        <v>485</v>
      </c>
      <c r="F37" s="467" t="s">
        <v>486</v>
      </c>
      <c r="G37" s="466" t="s">
        <v>487</v>
      </c>
      <c r="H37" s="468" t="s">
        <v>488</v>
      </c>
      <c r="I37" s="460"/>
      <c r="J37" s="460"/>
      <c r="K37" s="460"/>
      <c r="L37" s="460"/>
      <c r="M37" s="460"/>
      <c r="N37" s="460"/>
      <c r="O37" s="461"/>
      <c r="Q37" s="462"/>
      <c r="R37" s="464" t="s">
        <v>499</v>
      </c>
      <c r="S37" s="465" t="s">
        <v>483</v>
      </c>
      <c r="T37" s="466" t="s">
        <v>484</v>
      </c>
      <c r="U37" s="467" t="s">
        <v>485</v>
      </c>
      <c r="V37" s="467" t="s">
        <v>486</v>
      </c>
      <c r="W37" s="466" t="s">
        <v>487</v>
      </c>
      <c r="X37" s="468" t="s">
        <v>488</v>
      </c>
      <c r="Y37" s="463"/>
      <c r="Z37" s="463"/>
      <c r="AA37" s="463"/>
      <c r="AB37" s="463"/>
      <c r="AC37" s="463"/>
      <c r="AD37" s="463"/>
      <c r="AE37" s="459"/>
      <c r="AG37" s="462"/>
      <c r="AH37" s="464" t="s">
        <v>499</v>
      </c>
      <c r="AI37" s="465" t="s">
        <v>483</v>
      </c>
      <c r="AJ37" s="466" t="s">
        <v>484</v>
      </c>
      <c r="AK37" s="467" t="s">
        <v>485</v>
      </c>
      <c r="AL37" s="467" t="s">
        <v>486</v>
      </c>
      <c r="AM37" s="466" t="s">
        <v>487</v>
      </c>
      <c r="AN37" s="468" t="s">
        <v>488</v>
      </c>
      <c r="AO37" s="463"/>
      <c r="AP37" s="463"/>
      <c r="AQ37" s="463"/>
      <c r="AR37" s="463"/>
      <c r="AS37" s="463"/>
      <c r="AT37" s="463"/>
      <c r="AU37" s="459"/>
      <c r="AW37" s="462"/>
      <c r="AX37" s="464" t="s">
        <v>499</v>
      </c>
      <c r="AY37" s="465" t="s">
        <v>483</v>
      </c>
      <c r="AZ37" s="466" t="s">
        <v>484</v>
      </c>
      <c r="BA37" s="467" t="s">
        <v>485</v>
      </c>
      <c r="BB37" s="467" t="s">
        <v>486</v>
      </c>
      <c r="BC37" s="466" t="s">
        <v>487</v>
      </c>
      <c r="BD37" s="468" t="s">
        <v>488</v>
      </c>
      <c r="BE37" s="463"/>
      <c r="BF37" s="463"/>
      <c r="BG37" s="463"/>
      <c r="BH37" s="463"/>
      <c r="BI37" s="463"/>
      <c r="BJ37" s="463"/>
      <c r="BK37" s="459"/>
      <c r="BM37" s="462"/>
      <c r="BN37" s="464" t="s">
        <v>499</v>
      </c>
      <c r="BO37" s="465" t="s">
        <v>483</v>
      </c>
      <c r="BP37" s="466" t="s">
        <v>484</v>
      </c>
      <c r="BQ37" s="467" t="s">
        <v>485</v>
      </c>
      <c r="BR37" s="467" t="s">
        <v>486</v>
      </c>
      <c r="BS37" s="466" t="s">
        <v>487</v>
      </c>
      <c r="BT37" s="468" t="s">
        <v>488</v>
      </c>
      <c r="BU37" s="463"/>
      <c r="BV37" s="463"/>
      <c r="BW37" s="463"/>
      <c r="BX37" s="463"/>
      <c r="BY37" s="463"/>
      <c r="BZ37" s="463"/>
      <c r="CA37" s="459"/>
      <c r="CC37" s="462"/>
      <c r="CD37" s="464" t="s">
        <v>499</v>
      </c>
      <c r="CE37" s="465" t="s">
        <v>483</v>
      </c>
      <c r="CF37" s="466" t="s">
        <v>484</v>
      </c>
      <c r="CG37" s="467" t="s">
        <v>485</v>
      </c>
      <c r="CH37" s="467" t="s">
        <v>486</v>
      </c>
      <c r="CI37" s="466" t="s">
        <v>487</v>
      </c>
      <c r="CJ37" s="468" t="s">
        <v>488</v>
      </c>
      <c r="CK37" s="463"/>
      <c r="CL37" s="463"/>
      <c r="CM37" s="463"/>
      <c r="CN37" s="463"/>
      <c r="CO37" s="463"/>
      <c r="CP37" s="463"/>
      <c r="CQ37" s="459"/>
      <c r="CS37" s="462"/>
      <c r="CT37" s="464" t="s">
        <v>499</v>
      </c>
      <c r="CU37" s="465" t="s">
        <v>483</v>
      </c>
      <c r="CV37" s="466" t="s">
        <v>484</v>
      </c>
      <c r="CW37" s="467" t="s">
        <v>485</v>
      </c>
      <c r="CX37" s="467" t="s">
        <v>486</v>
      </c>
      <c r="CY37" s="466" t="s">
        <v>487</v>
      </c>
      <c r="CZ37" s="468" t="s">
        <v>488</v>
      </c>
      <c r="DA37" s="463"/>
      <c r="DB37" s="463"/>
      <c r="DC37" s="463"/>
      <c r="DD37" s="463"/>
      <c r="DE37" s="463"/>
      <c r="DF37" s="463"/>
      <c r="DG37" s="459"/>
      <c r="DI37" s="462"/>
      <c r="DJ37" s="464" t="s">
        <v>499</v>
      </c>
      <c r="DK37" s="465" t="s">
        <v>483</v>
      </c>
      <c r="DL37" s="466" t="s">
        <v>484</v>
      </c>
      <c r="DM37" s="467" t="s">
        <v>485</v>
      </c>
      <c r="DN37" s="467" t="s">
        <v>486</v>
      </c>
      <c r="DO37" s="466" t="s">
        <v>487</v>
      </c>
      <c r="DP37" s="468" t="s">
        <v>488</v>
      </c>
      <c r="DQ37" s="463"/>
      <c r="DR37" s="463"/>
      <c r="DS37" s="463"/>
      <c r="DT37" s="463"/>
      <c r="DU37" s="463"/>
      <c r="DV37" s="463"/>
      <c r="DW37" s="459"/>
      <c r="DY37" s="446"/>
      <c r="DZ37" s="463"/>
      <c r="EL37" s="463"/>
      <c r="EM37" s="463"/>
      <c r="EN37" s="455"/>
      <c r="EO37" s="455"/>
      <c r="EP37" s="464" t="s">
        <v>499</v>
      </c>
      <c r="EQ37" s="465" t="s">
        <v>483</v>
      </c>
      <c r="ER37" s="466" t="s">
        <v>484</v>
      </c>
      <c r="ES37" s="467" t="s">
        <v>485</v>
      </c>
      <c r="ET37" s="467" t="s">
        <v>486</v>
      </c>
      <c r="EU37" s="466" t="s">
        <v>487</v>
      </c>
      <c r="EV37" s="468" t="s">
        <v>488</v>
      </c>
      <c r="EW37" s="460"/>
      <c r="EX37" s="460"/>
      <c r="EY37" s="460"/>
      <c r="EZ37" s="460"/>
      <c r="FA37" s="460"/>
      <c r="FB37" s="460"/>
      <c r="FC37" s="461"/>
    </row>
    <row r="38" spans="1:159" ht="12.75">
      <c r="A38" s="455"/>
      <c r="B38" s="469" t="s">
        <v>1</v>
      </c>
      <c r="C38" s="470">
        <v>6482699</v>
      </c>
      <c r="D38" s="470">
        <v>6577310</v>
      </c>
      <c r="E38" s="470">
        <v>1332757</v>
      </c>
      <c r="F38" s="470">
        <v>1369323</v>
      </c>
      <c r="G38" s="429">
        <v>-0.014384452002414339</v>
      </c>
      <c r="H38" s="430">
        <v>-0.026703706868284494</v>
      </c>
      <c r="I38" s="460"/>
      <c r="J38" s="460"/>
      <c r="K38" s="460"/>
      <c r="L38" s="460"/>
      <c r="M38" s="460"/>
      <c r="N38" s="460"/>
      <c r="O38" s="461"/>
      <c r="Q38" s="462"/>
      <c r="R38" s="469" t="s">
        <v>1</v>
      </c>
      <c r="S38" s="471">
        <v>864132</v>
      </c>
      <c r="T38" s="471">
        <v>885492</v>
      </c>
      <c r="U38" s="471">
        <v>172320</v>
      </c>
      <c r="V38" s="471">
        <v>177343</v>
      </c>
      <c r="W38" s="429">
        <v>-0.024122182922036606</v>
      </c>
      <c r="X38" s="430">
        <v>-0.028323644011886584</v>
      </c>
      <c r="Y38" s="463"/>
      <c r="Z38" s="463"/>
      <c r="AA38" s="463"/>
      <c r="AB38" s="463"/>
      <c r="AC38" s="463"/>
      <c r="AD38" s="463"/>
      <c r="AE38" s="459"/>
      <c r="AG38" s="462"/>
      <c r="AH38" s="469" t="s">
        <v>1</v>
      </c>
      <c r="AI38" s="471">
        <v>1275905</v>
      </c>
      <c r="AJ38" s="471">
        <v>1412118</v>
      </c>
      <c r="AK38" s="471">
        <v>293498</v>
      </c>
      <c r="AL38" s="471">
        <v>330102</v>
      </c>
      <c r="AM38" s="429">
        <v>-0.0964600692010158</v>
      </c>
      <c r="AN38" s="430">
        <v>-0.11088693797674654</v>
      </c>
      <c r="AO38" s="463"/>
      <c r="AP38" s="463"/>
      <c r="AQ38" s="463"/>
      <c r="AR38" s="463"/>
      <c r="AS38" s="463"/>
      <c r="AT38" s="463"/>
      <c r="AU38" s="459"/>
      <c r="AW38" s="462"/>
      <c r="AX38" s="469" t="s">
        <v>1</v>
      </c>
      <c r="AY38" s="471">
        <v>1187632</v>
      </c>
      <c r="AZ38" s="471">
        <v>1120252</v>
      </c>
      <c r="BA38" s="471">
        <v>245289</v>
      </c>
      <c r="BB38" s="471">
        <v>228637</v>
      </c>
      <c r="BC38" s="429">
        <v>0.06014718116995099</v>
      </c>
      <c r="BD38" s="430">
        <v>0.07283160643290465</v>
      </c>
      <c r="BE38" s="463"/>
      <c r="BF38" s="463"/>
      <c r="BG38" s="463"/>
      <c r="BH38" s="463"/>
      <c r="BI38" s="463"/>
      <c r="BJ38" s="463"/>
      <c r="BK38" s="459"/>
      <c r="BM38" s="462"/>
      <c r="BN38" s="469" t="s">
        <v>1</v>
      </c>
      <c r="BO38" s="471">
        <v>685922</v>
      </c>
      <c r="BP38" s="471">
        <v>696760</v>
      </c>
      <c r="BQ38" s="471">
        <v>153395</v>
      </c>
      <c r="BR38" s="471">
        <v>153658</v>
      </c>
      <c r="BS38" s="429">
        <v>-0.015554853895171972</v>
      </c>
      <c r="BT38" s="430">
        <v>-0.001711593278579726</v>
      </c>
      <c r="BU38" s="463"/>
      <c r="BV38" s="463"/>
      <c r="BW38" s="463"/>
      <c r="BX38" s="463"/>
      <c r="BY38" s="463"/>
      <c r="BZ38" s="463"/>
      <c r="CA38" s="459"/>
      <c r="CC38" s="462"/>
      <c r="CD38" s="469" t="s">
        <v>1</v>
      </c>
      <c r="CE38" s="471">
        <v>1044436</v>
      </c>
      <c r="CF38" s="471">
        <v>1022424</v>
      </c>
      <c r="CG38" s="471">
        <v>185797</v>
      </c>
      <c r="CH38" s="471">
        <v>190002</v>
      </c>
      <c r="CI38" s="429">
        <v>0.021529228578358817</v>
      </c>
      <c r="CJ38" s="430">
        <v>-0.022131345985831774</v>
      </c>
      <c r="CK38" s="463"/>
      <c r="CL38" s="463"/>
      <c r="CM38" s="463"/>
      <c r="CN38" s="463"/>
      <c r="CO38" s="463"/>
      <c r="CP38" s="463"/>
      <c r="CQ38" s="459"/>
      <c r="CS38" s="462"/>
      <c r="CT38" s="469" t="s">
        <v>1</v>
      </c>
      <c r="CU38" s="471">
        <v>115955</v>
      </c>
      <c r="CV38" s="471">
        <v>93968</v>
      </c>
      <c r="CW38" s="471">
        <v>32912</v>
      </c>
      <c r="CX38" s="471">
        <v>23469</v>
      </c>
      <c r="CY38" s="429">
        <v>0.23398390941597147</v>
      </c>
      <c r="CZ38" s="430">
        <v>0.40236056073969917</v>
      </c>
      <c r="DA38" s="463"/>
      <c r="DB38" s="463"/>
      <c r="DC38" s="463"/>
      <c r="DD38" s="463"/>
      <c r="DE38" s="463"/>
      <c r="DF38" s="463"/>
      <c r="DG38" s="459"/>
      <c r="DI38" s="462"/>
      <c r="DJ38" s="469" t="s">
        <v>1</v>
      </c>
      <c r="DK38" s="471">
        <v>109005</v>
      </c>
      <c r="DL38" s="471">
        <v>167130</v>
      </c>
      <c r="DM38" s="471">
        <v>29067</v>
      </c>
      <c r="DN38" s="471">
        <v>48521</v>
      </c>
      <c r="DO38" s="429">
        <v>-0.3477831628073954</v>
      </c>
      <c r="DP38" s="430">
        <v>-0.40093979926217516</v>
      </c>
      <c r="DQ38" s="463"/>
      <c r="DR38" s="463"/>
      <c r="DS38" s="463"/>
      <c r="DT38" s="463"/>
      <c r="DU38" s="463"/>
      <c r="DV38" s="463"/>
      <c r="DW38" s="459"/>
      <c r="DY38" s="502"/>
      <c r="DZ38" s="463"/>
      <c r="EL38" s="463"/>
      <c r="EM38" s="463"/>
      <c r="EN38" s="455"/>
      <c r="EO38" s="455"/>
      <c r="EP38" s="469" t="s">
        <v>1</v>
      </c>
      <c r="EQ38" s="470">
        <v>6887582</v>
      </c>
      <c r="ER38" s="470">
        <v>6950457</v>
      </c>
      <c r="ES38" s="470">
        <v>1420297</v>
      </c>
      <c r="ET38" s="470">
        <v>1454877</v>
      </c>
      <c r="EU38" s="429">
        <v>-0.009046167755587864</v>
      </c>
      <c r="EV38" s="430">
        <v>-0.023768332305755036</v>
      </c>
      <c r="EW38" s="460"/>
      <c r="EX38" s="460"/>
      <c r="EY38" s="460"/>
      <c r="EZ38" s="460"/>
      <c r="FA38" s="460"/>
      <c r="FB38" s="460"/>
      <c r="FC38" s="461"/>
    </row>
    <row r="39" spans="1:159" ht="12.75">
      <c r="A39" s="455"/>
      <c r="B39" s="463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1"/>
      <c r="Q39" s="462"/>
      <c r="R39" s="463"/>
      <c r="S39" s="463"/>
      <c r="T39" s="463"/>
      <c r="U39" s="463"/>
      <c r="V39" s="463"/>
      <c r="W39" s="463"/>
      <c r="X39" s="463"/>
      <c r="Y39" s="463"/>
      <c r="Z39" s="463"/>
      <c r="AA39" s="463"/>
      <c r="AB39" s="463"/>
      <c r="AC39" s="463"/>
      <c r="AD39" s="463"/>
      <c r="AE39" s="459"/>
      <c r="AG39" s="462"/>
      <c r="AH39" s="463"/>
      <c r="AI39" s="463"/>
      <c r="AJ39" s="463"/>
      <c r="AK39" s="463"/>
      <c r="AL39" s="463"/>
      <c r="AM39" s="463"/>
      <c r="AN39" s="463"/>
      <c r="AO39" s="463"/>
      <c r="AP39" s="463"/>
      <c r="AQ39" s="463"/>
      <c r="AR39" s="463"/>
      <c r="AS39" s="463"/>
      <c r="AT39" s="463"/>
      <c r="AU39" s="459"/>
      <c r="AW39" s="462"/>
      <c r="AX39" s="463"/>
      <c r="AY39" s="463"/>
      <c r="AZ39" s="463"/>
      <c r="BA39" s="463"/>
      <c r="BB39" s="463"/>
      <c r="BC39" s="463"/>
      <c r="BD39" s="463"/>
      <c r="BE39" s="463"/>
      <c r="BF39" s="463"/>
      <c r="BG39" s="463"/>
      <c r="BH39" s="463"/>
      <c r="BI39" s="463"/>
      <c r="BJ39" s="463"/>
      <c r="BK39" s="459"/>
      <c r="BM39" s="462"/>
      <c r="BN39" s="463"/>
      <c r="BO39" s="463"/>
      <c r="BP39" s="463"/>
      <c r="BQ39" s="463"/>
      <c r="BR39" s="463"/>
      <c r="BS39" s="463"/>
      <c r="BT39" s="463"/>
      <c r="BU39" s="463"/>
      <c r="BV39" s="463"/>
      <c r="BW39" s="463"/>
      <c r="BX39" s="463"/>
      <c r="BY39" s="463"/>
      <c r="BZ39" s="463"/>
      <c r="CA39" s="459"/>
      <c r="CC39" s="462"/>
      <c r="CD39" s="463"/>
      <c r="CE39" s="463"/>
      <c r="CF39" s="463"/>
      <c r="CG39" s="463"/>
      <c r="CH39" s="463"/>
      <c r="CI39" s="463"/>
      <c r="CJ39" s="463"/>
      <c r="CK39" s="463"/>
      <c r="CL39" s="463"/>
      <c r="CM39" s="463"/>
      <c r="CN39" s="463"/>
      <c r="CO39" s="463"/>
      <c r="CP39" s="463"/>
      <c r="CQ39" s="459"/>
      <c r="CS39" s="462"/>
      <c r="CT39" s="463"/>
      <c r="CU39" s="463"/>
      <c r="CV39" s="463"/>
      <c r="CW39" s="463"/>
      <c r="CX39" s="463"/>
      <c r="CY39" s="463"/>
      <c r="CZ39" s="463"/>
      <c r="DA39" s="463"/>
      <c r="DB39" s="463"/>
      <c r="DC39" s="463"/>
      <c r="DD39" s="463"/>
      <c r="DE39" s="463"/>
      <c r="DF39" s="463"/>
      <c r="DG39" s="459"/>
      <c r="DI39" s="462"/>
      <c r="DJ39" s="463"/>
      <c r="DK39" s="463"/>
      <c r="DL39" s="463"/>
      <c r="DM39" s="463"/>
      <c r="DN39" s="463"/>
      <c r="DO39" s="463"/>
      <c r="DP39" s="463"/>
      <c r="DQ39" s="463"/>
      <c r="DR39" s="463"/>
      <c r="DS39" s="463"/>
      <c r="DT39" s="463"/>
      <c r="DU39" s="463"/>
      <c r="DV39" s="463"/>
      <c r="DW39" s="459"/>
      <c r="DY39" s="502"/>
      <c r="DZ39" s="463"/>
      <c r="EL39" s="463"/>
      <c r="EM39" s="463"/>
      <c r="EN39" s="455"/>
      <c r="EO39" s="455"/>
      <c r="EP39" s="463"/>
      <c r="EQ39" s="460"/>
      <c r="ER39" s="460"/>
      <c r="ES39" s="460"/>
      <c r="ET39" s="460"/>
      <c r="EU39" s="460"/>
      <c r="EV39" s="460"/>
      <c r="EW39" s="460"/>
      <c r="EX39" s="460"/>
      <c r="EY39" s="460"/>
      <c r="EZ39" s="460"/>
      <c r="FA39" s="460"/>
      <c r="FB39" s="460"/>
      <c r="FC39" s="461"/>
    </row>
    <row r="40" spans="1:159" ht="15.75">
      <c r="A40" s="455"/>
      <c r="B40" s="463"/>
      <c r="C40" s="474" t="s">
        <v>524</v>
      </c>
      <c r="D40" s="475"/>
      <c r="E40" s="475"/>
      <c r="F40" s="475"/>
      <c r="G40" s="475"/>
      <c r="H40" s="476"/>
      <c r="I40" s="474" t="s">
        <v>481</v>
      </c>
      <c r="J40" s="475"/>
      <c r="K40" s="475"/>
      <c r="L40" s="475"/>
      <c r="M40" s="475"/>
      <c r="N40" s="476"/>
      <c r="O40" s="477"/>
      <c r="Q40" s="478"/>
      <c r="R40" s="463"/>
      <c r="S40" s="474" t="s">
        <v>524</v>
      </c>
      <c r="T40" s="475"/>
      <c r="U40" s="475"/>
      <c r="V40" s="475"/>
      <c r="W40" s="475"/>
      <c r="X40" s="476"/>
      <c r="Y40" s="474" t="s">
        <v>481</v>
      </c>
      <c r="Z40" s="475"/>
      <c r="AA40" s="475"/>
      <c r="AB40" s="475"/>
      <c r="AC40" s="475"/>
      <c r="AD40" s="476"/>
      <c r="AE40" s="459"/>
      <c r="AG40" s="478"/>
      <c r="AH40" s="463"/>
      <c r="AI40" s="474" t="s">
        <v>524</v>
      </c>
      <c r="AJ40" s="475"/>
      <c r="AK40" s="475"/>
      <c r="AL40" s="475"/>
      <c r="AM40" s="475"/>
      <c r="AN40" s="476"/>
      <c r="AO40" s="474" t="s">
        <v>481</v>
      </c>
      <c r="AP40" s="475"/>
      <c r="AQ40" s="475"/>
      <c r="AR40" s="475"/>
      <c r="AS40" s="475"/>
      <c r="AT40" s="476"/>
      <c r="AU40" s="459"/>
      <c r="AW40" s="478"/>
      <c r="AX40" s="463"/>
      <c r="AY40" s="474" t="s">
        <v>524</v>
      </c>
      <c r="AZ40" s="475"/>
      <c r="BA40" s="475"/>
      <c r="BB40" s="475"/>
      <c r="BC40" s="475"/>
      <c r="BD40" s="476"/>
      <c r="BE40" s="474" t="s">
        <v>481</v>
      </c>
      <c r="BF40" s="475"/>
      <c r="BG40" s="475"/>
      <c r="BH40" s="475"/>
      <c r="BI40" s="475"/>
      <c r="BJ40" s="476"/>
      <c r="BK40" s="459"/>
      <c r="BM40" s="478"/>
      <c r="BN40" s="463"/>
      <c r="BO40" s="474" t="s">
        <v>524</v>
      </c>
      <c r="BP40" s="475"/>
      <c r="BQ40" s="475"/>
      <c r="BR40" s="475"/>
      <c r="BS40" s="475"/>
      <c r="BT40" s="476"/>
      <c r="BU40" s="474" t="s">
        <v>481</v>
      </c>
      <c r="BV40" s="475"/>
      <c r="BW40" s="475"/>
      <c r="BX40" s="475"/>
      <c r="BY40" s="475"/>
      <c r="BZ40" s="476"/>
      <c r="CA40" s="459"/>
      <c r="CC40" s="478"/>
      <c r="CD40" s="463"/>
      <c r="CE40" s="474" t="s">
        <v>524</v>
      </c>
      <c r="CF40" s="475"/>
      <c r="CG40" s="475"/>
      <c r="CH40" s="475"/>
      <c r="CI40" s="475"/>
      <c r="CJ40" s="476"/>
      <c r="CK40" s="474" t="s">
        <v>481</v>
      </c>
      <c r="CL40" s="475"/>
      <c r="CM40" s="475"/>
      <c r="CN40" s="475"/>
      <c r="CO40" s="475"/>
      <c r="CP40" s="476"/>
      <c r="CQ40" s="459"/>
      <c r="CS40" s="478"/>
      <c r="CT40" s="463"/>
      <c r="CU40" s="474" t="s">
        <v>524</v>
      </c>
      <c r="CV40" s="475"/>
      <c r="CW40" s="475"/>
      <c r="CX40" s="475"/>
      <c r="CY40" s="475"/>
      <c r="CZ40" s="476"/>
      <c r="DA40" s="474" t="s">
        <v>481</v>
      </c>
      <c r="DB40" s="475"/>
      <c r="DC40" s="475"/>
      <c r="DD40" s="475"/>
      <c r="DE40" s="475"/>
      <c r="DF40" s="476"/>
      <c r="DG40" s="459"/>
      <c r="DI40" s="478"/>
      <c r="DJ40" s="463"/>
      <c r="DK40" s="474" t="s">
        <v>524</v>
      </c>
      <c r="DL40" s="475"/>
      <c r="DM40" s="475"/>
      <c r="DN40" s="475"/>
      <c r="DO40" s="475"/>
      <c r="DP40" s="476"/>
      <c r="DQ40" s="474" t="s">
        <v>481</v>
      </c>
      <c r="DR40" s="475"/>
      <c r="DS40" s="475"/>
      <c r="DT40" s="475"/>
      <c r="DU40" s="475"/>
      <c r="DV40" s="476"/>
      <c r="DW40" s="459"/>
      <c r="DY40" s="446"/>
      <c r="DZ40" s="463"/>
      <c r="EL40" s="463"/>
      <c r="EM40" s="463"/>
      <c r="EN40" s="455"/>
      <c r="EO40" s="455"/>
      <c r="EP40" s="463"/>
      <c r="EQ40" s="479" t="s">
        <v>524</v>
      </c>
      <c r="ER40" s="480"/>
      <c r="ES40" s="480"/>
      <c r="ET40" s="480"/>
      <c r="EU40" s="480"/>
      <c r="EV40" s="481"/>
      <c r="EW40" s="479" t="s">
        <v>481</v>
      </c>
      <c r="EX40" s="480"/>
      <c r="EY40" s="480"/>
      <c r="EZ40" s="480"/>
      <c r="FA40" s="480"/>
      <c r="FB40" s="481"/>
      <c r="FC40" s="477"/>
    </row>
    <row r="41" spans="1:159" ht="25.5">
      <c r="A41" s="455"/>
      <c r="B41" s="463"/>
      <c r="C41" s="465" t="s">
        <v>483</v>
      </c>
      <c r="D41" s="466" t="s">
        <v>484</v>
      </c>
      <c r="E41" s="467" t="s">
        <v>485</v>
      </c>
      <c r="F41" s="467" t="s">
        <v>486</v>
      </c>
      <c r="G41" s="466" t="s">
        <v>487</v>
      </c>
      <c r="H41" s="468" t="s">
        <v>488</v>
      </c>
      <c r="I41" s="465" t="s">
        <v>525</v>
      </c>
      <c r="J41" s="466" t="s">
        <v>484</v>
      </c>
      <c r="K41" s="467" t="s">
        <v>485</v>
      </c>
      <c r="L41" s="467" t="s">
        <v>486</v>
      </c>
      <c r="M41" s="466" t="s">
        <v>489</v>
      </c>
      <c r="N41" s="468" t="s">
        <v>490</v>
      </c>
      <c r="O41" s="482"/>
      <c r="Q41" s="483"/>
      <c r="R41" s="463"/>
      <c r="S41" s="465" t="s">
        <v>483</v>
      </c>
      <c r="T41" s="466" t="s">
        <v>484</v>
      </c>
      <c r="U41" s="467" t="s">
        <v>485</v>
      </c>
      <c r="V41" s="467" t="s">
        <v>486</v>
      </c>
      <c r="W41" s="466" t="s">
        <v>487</v>
      </c>
      <c r="X41" s="468" t="s">
        <v>488</v>
      </c>
      <c r="Y41" s="465" t="s">
        <v>483</v>
      </c>
      <c r="Z41" s="466" t="s">
        <v>484</v>
      </c>
      <c r="AA41" s="467" t="s">
        <v>485</v>
      </c>
      <c r="AB41" s="467" t="s">
        <v>486</v>
      </c>
      <c r="AC41" s="466" t="s">
        <v>489</v>
      </c>
      <c r="AD41" s="468" t="s">
        <v>490</v>
      </c>
      <c r="AE41" s="459"/>
      <c r="AG41" s="483"/>
      <c r="AH41" s="463"/>
      <c r="AI41" s="465" t="s">
        <v>483</v>
      </c>
      <c r="AJ41" s="466" t="s">
        <v>484</v>
      </c>
      <c r="AK41" s="467" t="s">
        <v>485</v>
      </c>
      <c r="AL41" s="467" t="s">
        <v>486</v>
      </c>
      <c r="AM41" s="466" t="s">
        <v>487</v>
      </c>
      <c r="AN41" s="468" t="s">
        <v>488</v>
      </c>
      <c r="AO41" s="465" t="s">
        <v>483</v>
      </c>
      <c r="AP41" s="466" t="s">
        <v>484</v>
      </c>
      <c r="AQ41" s="467" t="s">
        <v>485</v>
      </c>
      <c r="AR41" s="467" t="s">
        <v>486</v>
      </c>
      <c r="AS41" s="466" t="s">
        <v>489</v>
      </c>
      <c r="AT41" s="468" t="s">
        <v>490</v>
      </c>
      <c r="AU41" s="459"/>
      <c r="AW41" s="483"/>
      <c r="AX41" s="463"/>
      <c r="AY41" s="465" t="s">
        <v>483</v>
      </c>
      <c r="AZ41" s="466" t="s">
        <v>484</v>
      </c>
      <c r="BA41" s="467" t="s">
        <v>485</v>
      </c>
      <c r="BB41" s="467" t="s">
        <v>486</v>
      </c>
      <c r="BC41" s="466" t="s">
        <v>487</v>
      </c>
      <c r="BD41" s="468" t="s">
        <v>488</v>
      </c>
      <c r="BE41" s="465" t="s">
        <v>483</v>
      </c>
      <c r="BF41" s="466" t="s">
        <v>484</v>
      </c>
      <c r="BG41" s="467" t="s">
        <v>485</v>
      </c>
      <c r="BH41" s="467" t="s">
        <v>486</v>
      </c>
      <c r="BI41" s="466" t="s">
        <v>489</v>
      </c>
      <c r="BJ41" s="468" t="s">
        <v>490</v>
      </c>
      <c r="BK41" s="459"/>
      <c r="BM41" s="483"/>
      <c r="BN41" s="463"/>
      <c r="BO41" s="465" t="s">
        <v>483</v>
      </c>
      <c r="BP41" s="466" t="s">
        <v>484</v>
      </c>
      <c r="BQ41" s="467" t="s">
        <v>485</v>
      </c>
      <c r="BR41" s="467" t="s">
        <v>486</v>
      </c>
      <c r="BS41" s="466" t="s">
        <v>487</v>
      </c>
      <c r="BT41" s="468" t="s">
        <v>488</v>
      </c>
      <c r="BU41" s="465" t="s">
        <v>483</v>
      </c>
      <c r="BV41" s="466" t="s">
        <v>484</v>
      </c>
      <c r="BW41" s="467" t="s">
        <v>485</v>
      </c>
      <c r="BX41" s="467" t="s">
        <v>486</v>
      </c>
      <c r="BY41" s="466" t="s">
        <v>489</v>
      </c>
      <c r="BZ41" s="468" t="s">
        <v>490</v>
      </c>
      <c r="CA41" s="459"/>
      <c r="CC41" s="483"/>
      <c r="CD41" s="463"/>
      <c r="CE41" s="465" t="s">
        <v>483</v>
      </c>
      <c r="CF41" s="466" t="s">
        <v>484</v>
      </c>
      <c r="CG41" s="467" t="s">
        <v>485</v>
      </c>
      <c r="CH41" s="467" t="s">
        <v>486</v>
      </c>
      <c r="CI41" s="466" t="s">
        <v>487</v>
      </c>
      <c r="CJ41" s="468" t="s">
        <v>488</v>
      </c>
      <c r="CK41" s="465" t="s">
        <v>483</v>
      </c>
      <c r="CL41" s="466" t="s">
        <v>484</v>
      </c>
      <c r="CM41" s="467" t="s">
        <v>485</v>
      </c>
      <c r="CN41" s="467" t="s">
        <v>486</v>
      </c>
      <c r="CO41" s="466" t="s">
        <v>489</v>
      </c>
      <c r="CP41" s="468" t="s">
        <v>490</v>
      </c>
      <c r="CQ41" s="459"/>
      <c r="CS41" s="483"/>
      <c r="CT41" s="463"/>
      <c r="CU41" s="465" t="s">
        <v>483</v>
      </c>
      <c r="CV41" s="466" t="s">
        <v>484</v>
      </c>
      <c r="CW41" s="467" t="s">
        <v>485</v>
      </c>
      <c r="CX41" s="467" t="s">
        <v>486</v>
      </c>
      <c r="CY41" s="466" t="s">
        <v>487</v>
      </c>
      <c r="CZ41" s="468" t="s">
        <v>488</v>
      </c>
      <c r="DA41" s="465" t="s">
        <v>483</v>
      </c>
      <c r="DB41" s="466" t="s">
        <v>484</v>
      </c>
      <c r="DC41" s="467" t="s">
        <v>485</v>
      </c>
      <c r="DD41" s="467" t="s">
        <v>486</v>
      </c>
      <c r="DE41" s="466" t="s">
        <v>489</v>
      </c>
      <c r="DF41" s="468" t="s">
        <v>490</v>
      </c>
      <c r="DG41" s="459"/>
      <c r="DI41" s="483"/>
      <c r="DJ41" s="463"/>
      <c r="DK41" s="465" t="s">
        <v>483</v>
      </c>
      <c r="DL41" s="466" t="s">
        <v>484</v>
      </c>
      <c r="DM41" s="467" t="s">
        <v>485</v>
      </c>
      <c r="DN41" s="467" t="s">
        <v>486</v>
      </c>
      <c r="DO41" s="466" t="s">
        <v>487</v>
      </c>
      <c r="DP41" s="468" t="s">
        <v>488</v>
      </c>
      <c r="DQ41" s="465" t="s">
        <v>483</v>
      </c>
      <c r="DR41" s="466" t="s">
        <v>484</v>
      </c>
      <c r="DS41" s="467" t="s">
        <v>485</v>
      </c>
      <c r="DT41" s="467" t="s">
        <v>486</v>
      </c>
      <c r="DU41" s="466" t="s">
        <v>489</v>
      </c>
      <c r="DV41" s="468" t="s">
        <v>490</v>
      </c>
      <c r="DW41" s="459"/>
      <c r="DY41" s="446"/>
      <c r="DZ41" s="463"/>
      <c r="EL41" s="463"/>
      <c r="EM41" s="463"/>
      <c r="EN41" s="455"/>
      <c r="EO41" s="455"/>
      <c r="EP41" s="463"/>
      <c r="EQ41" s="465" t="s">
        <v>483</v>
      </c>
      <c r="ER41" s="466" t="s">
        <v>484</v>
      </c>
      <c r="ES41" s="467" t="s">
        <v>485</v>
      </c>
      <c r="ET41" s="467" t="s">
        <v>486</v>
      </c>
      <c r="EU41" s="466" t="s">
        <v>487</v>
      </c>
      <c r="EV41" s="468" t="s">
        <v>488</v>
      </c>
      <c r="EW41" s="465" t="s">
        <v>528</v>
      </c>
      <c r="EX41" s="466" t="s">
        <v>484</v>
      </c>
      <c r="EY41" s="467" t="s">
        <v>485</v>
      </c>
      <c r="EZ41" s="467" t="s">
        <v>486</v>
      </c>
      <c r="FA41" s="466" t="s">
        <v>489</v>
      </c>
      <c r="FB41" s="468" t="s">
        <v>490</v>
      </c>
      <c r="FC41" s="482"/>
    </row>
    <row r="42" spans="1:159" ht="12.75">
      <c r="A42" s="455"/>
      <c r="B42" s="463"/>
      <c r="C42" s="460"/>
      <c r="D42" s="460"/>
      <c r="E42" s="460"/>
      <c r="F42" s="460"/>
      <c r="G42" s="460"/>
      <c r="H42" s="460"/>
      <c r="I42" s="460"/>
      <c r="J42" s="460"/>
      <c r="K42" s="460"/>
      <c r="L42" s="460"/>
      <c r="M42" s="460"/>
      <c r="N42" s="460"/>
      <c r="O42" s="461"/>
      <c r="Q42" s="462"/>
      <c r="R42" s="463"/>
      <c r="S42" s="463"/>
      <c r="T42" s="463"/>
      <c r="U42" s="463"/>
      <c r="V42" s="463"/>
      <c r="W42" s="463"/>
      <c r="X42" s="463"/>
      <c r="Y42" s="463"/>
      <c r="Z42" s="463"/>
      <c r="AA42" s="463"/>
      <c r="AB42" s="463"/>
      <c r="AC42" s="463"/>
      <c r="AD42" s="463"/>
      <c r="AE42" s="459"/>
      <c r="AG42" s="462"/>
      <c r="AH42" s="463"/>
      <c r="AI42" s="463"/>
      <c r="AJ42" s="463"/>
      <c r="AK42" s="463"/>
      <c r="AL42" s="463"/>
      <c r="AM42" s="463"/>
      <c r="AN42" s="463"/>
      <c r="AO42" s="463"/>
      <c r="AP42" s="463"/>
      <c r="AQ42" s="463"/>
      <c r="AR42" s="463"/>
      <c r="AS42" s="463"/>
      <c r="AT42" s="463"/>
      <c r="AU42" s="459"/>
      <c r="AW42" s="462"/>
      <c r="AX42" s="463"/>
      <c r="AY42" s="463"/>
      <c r="AZ42" s="463"/>
      <c r="BA42" s="463"/>
      <c r="BB42" s="463"/>
      <c r="BC42" s="463"/>
      <c r="BD42" s="463"/>
      <c r="BE42" s="463"/>
      <c r="BF42" s="463"/>
      <c r="BG42" s="463"/>
      <c r="BH42" s="463"/>
      <c r="BI42" s="463"/>
      <c r="BJ42" s="463"/>
      <c r="BK42" s="459"/>
      <c r="BM42" s="462"/>
      <c r="BN42" s="463"/>
      <c r="BO42" s="463"/>
      <c r="BP42" s="463"/>
      <c r="BQ42" s="463"/>
      <c r="BR42" s="463"/>
      <c r="BS42" s="463"/>
      <c r="BT42" s="463"/>
      <c r="BU42" s="463"/>
      <c r="BV42" s="463"/>
      <c r="BW42" s="463"/>
      <c r="BX42" s="463"/>
      <c r="BY42" s="463"/>
      <c r="BZ42" s="463"/>
      <c r="CA42" s="459"/>
      <c r="CC42" s="462"/>
      <c r="CD42" s="463"/>
      <c r="CE42" s="463"/>
      <c r="CF42" s="463"/>
      <c r="CG42" s="463"/>
      <c r="CH42" s="463"/>
      <c r="CI42" s="463"/>
      <c r="CJ42" s="463"/>
      <c r="CK42" s="463"/>
      <c r="CL42" s="463"/>
      <c r="CM42" s="463"/>
      <c r="CN42" s="463"/>
      <c r="CO42" s="463"/>
      <c r="CP42" s="463"/>
      <c r="CQ42" s="459"/>
      <c r="CS42" s="462"/>
      <c r="CT42" s="463"/>
      <c r="CU42" s="463"/>
      <c r="CV42" s="463"/>
      <c r="CW42" s="463"/>
      <c r="CX42" s="463"/>
      <c r="CY42" s="463"/>
      <c r="CZ42" s="463"/>
      <c r="DA42" s="463"/>
      <c r="DB42" s="463"/>
      <c r="DC42" s="463"/>
      <c r="DD42" s="463"/>
      <c r="DE42" s="463"/>
      <c r="DF42" s="463"/>
      <c r="DG42" s="459"/>
      <c r="DI42" s="462"/>
      <c r="DJ42" s="463"/>
      <c r="DK42" s="463"/>
      <c r="DL42" s="463"/>
      <c r="DM42" s="463"/>
      <c r="DN42" s="463"/>
      <c r="DO42" s="463"/>
      <c r="DP42" s="463"/>
      <c r="DQ42" s="463"/>
      <c r="DR42" s="463"/>
      <c r="DS42" s="463"/>
      <c r="DT42" s="463"/>
      <c r="DU42" s="463"/>
      <c r="DV42" s="463"/>
      <c r="DW42" s="459"/>
      <c r="DY42" s="502"/>
      <c r="DZ42" s="463"/>
      <c r="EL42" s="463"/>
      <c r="EM42" s="463"/>
      <c r="EN42" s="455"/>
      <c r="EO42" s="455"/>
      <c r="EP42" s="463"/>
      <c r="EQ42" s="460"/>
      <c r="ER42" s="460"/>
      <c r="ES42" s="460"/>
      <c r="ET42" s="460"/>
      <c r="EU42" s="460"/>
      <c r="EV42" s="460"/>
      <c r="EW42" s="460"/>
      <c r="EX42" s="460"/>
      <c r="EY42" s="460"/>
      <c r="EZ42" s="460"/>
      <c r="FA42" s="460"/>
      <c r="FB42" s="460"/>
      <c r="FC42" s="461"/>
    </row>
    <row r="43" spans="1:159" ht="12.75">
      <c r="A43" s="455"/>
      <c r="B43" s="484" t="s">
        <v>506</v>
      </c>
      <c r="C43" s="485">
        <v>495678</v>
      </c>
      <c r="D43" s="485">
        <v>568777</v>
      </c>
      <c r="E43" s="485">
        <v>96428</v>
      </c>
      <c r="F43" s="485">
        <v>113119</v>
      </c>
      <c r="G43" s="363">
        <v>-0.12851961313484894</v>
      </c>
      <c r="H43" s="364">
        <v>-0.14755257737426952</v>
      </c>
      <c r="I43" s="365">
        <v>0.07646167128845563</v>
      </c>
      <c r="J43" s="363">
        <v>0.08647562605381227</v>
      </c>
      <c r="K43" s="363">
        <v>0.07235227427055345</v>
      </c>
      <c r="L43" s="363">
        <v>0.08260943546555488</v>
      </c>
      <c r="M43" s="366">
        <v>-1.0013954765356645</v>
      </c>
      <c r="N43" s="367">
        <v>-1.0257161195001432</v>
      </c>
      <c r="O43" s="368"/>
      <c r="Q43" s="486"/>
      <c r="R43" s="484" t="s">
        <v>506</v>
      </c>
      <c r="S43" s="487">
        <v>187637</v>
      </c>
      <c r="T43" s="485">
        <v>216883</v>
      </c>
      <c r="U43" s="485">
        <v>36896</v>
      </c>
      <c r="V43" s="485">
        <v>41749</v>
      </c>
      <c r="W43" s="363">
        <v>-0.13484689901928693</v>
      </c>
      <c r="X43" s="364">
        <v>-0.11624230520491508</v>
      </c>
      <c r="Y43" s="365">
        <v>0.21713927964709095</v>
      </c>
      <c r="Z43" s="363">
        <v>0.2449293725973809</v>
      </c>
      <c r="AA43" s="363">
        <v>0.21411327762302693</v>
      </c>
      <c r="AB43" s="363">
        <v>0.23541385901896325</v>
      </c>
      <c r="AC43" s="366">
        <v>-2.7790092950289944</v>
      </c>
      <c r="AD43" s="367">
        <v>-2.1300581395936327</v>
      </c>
      <c r="AE43" s="459"/>
      <c r="AG43" s="486"/>
      <c r="AH43" s="484" t="s">
        <v>506</v>
      </c>
      <c r="AI43" s="487">
        <v>48695</v>
      </c>
      <c r="AJ43" s="485">
        <v>61140</v>
      </c>
      <c r="AK43" s="485">
        <v>10669</v>
      </c>
      <c r="AL43" s="485">
        <v>13686</v>
      </c>
      <c r="AM43" s="363">
        <v>-0.20354923127248936</v>
      </c>
      <c r="AN43" s="364">
        <v>-0.22044424959812947</v>
      </c>
      <c r="AO43" s="365">
        <v>0.03816506714841622</v>
      </c>
      <c r="AP43" s="363">
        <v>0.043296665009581355</v>
      </c>
      <c r="AQ43" s="363">
        <v>0.036351184675875135</v>
      </c>
      <c r="AR43" s="363">
        <v>0.0414599123907156</v>
      </c>
      <c r="AS43" s="366">
        <v>-0.5131597861165134</v>
      </c>
      <c r="AT43" s="367">
        <v>-0.5108727714840465</v>
      </c>
      <c r="AU43" s="459"/>
      <c r="AW43" s="486"/>
      <c r="AX43" s="484" t="s">
        <v>506</v>
      </c>
      <c r="AY43" s="487">
        <v>57545</v>
      </c>
      <c r="AZ43" s="485">
        <v>64603</v>
      </c>
      <c r="BA43" s="485">
        <v>11189</v>
      </c>
      <c r="BB43" s="485">
        <v>11669</v>
      </c>
      <c r="BC43" s="363">
        <v>-0.10925189232698174</v>
      </c>
      <c r="BD43" s="364">
        <v>-0.04113463021681374</v>
      </c>
      <c r="BE43" s="365">
        <v>0.048453561372546375</v>
      </c>
      <c r="BF43" s="363">
        <v>0.0576682746382064</v>
      </c>
      <c r="BG43" s="363">
        <v>0.04561557998931872</v>
      </c>
      <c r="BH43" s="363">
        <v>0.05103723369358415</v>
      </c>
      <c r="BI43" s="366">
        <v>-0.9214713265660028</v>
      </c>
      <c r="BJ43" s="367">
        <v>-0.5421653704265429</v>
      </c>
      <c r="BK43" s="459"/>
      <c r="BM43" s="486"/>
      <c r="BN43" s="484" t="s">
        <v>506</v>
      </c>
      <c r="BO43" s="487">
        <v>63430</v>
      </c>
      <c r="BP43" s="485">
        <v>67260</v>
      </c>
      <c r="BQ43" s="485">
        <v>13106</v>
      </c>
      <c r="BR43" s="485">
        <v>14959</v>
      </c>
      <c r="BS43" s="363">
        <v>-0.05694320547130538</v>
      </c>
      <c r="BT43" s="364">
        <v>-0.12387191657196339</v>
      </c>
      <c r="BU43" s="365">
        <v>0.092474071395873</v>
      </c>
      <c r="BV43" s="363">
        <v>0.09653252195878065</v>
      </c>
      <c r="BW43" s="363">
        <v>0.08543955148472897</v>
      </c>
      <c r="BX43" s="363">
        <v>0.09735256218355048</v>
      </c>
      <c r="BY43" s="366">
        <v>-0.40584505629076423</v>
      </c>
      <c r="BZ43" s="367">
        <v>-1.1913010698821516</v>
      </c>
      <c r="CA43" s="459"/>
      <c r="CC43" s="486"/>
      <c r="CD43" s="484" t="s">
        <v>506</v>
      </c>
      <c r="CE43" s="487">
        <v>57122</v>
      </c>
      <c r="CF43" s="485">
        <v>59421</v>
      </c>
      <c r="CG43" s="485">
        <v>10014</v>
      </c>
      <c r="CH43" s="485">
        <v>10545</v>
      </c>
      <c r="CI43" s="363">
        <v>-0.03869002541189137</v>
      </c>
      <c r="CJ43" s="364">
        <v>-0.050355618776671385</v>
      </c>
      <c r="CK43" s="365">
        <v>0.05469171878410932</v>
      </c>
      <c r="CL43" s="363">
        <v>0.05811776718856365</v>
      </c>
      <c r="CM43" s="363">
        <v>0.05389753332938638</v>
      </c>
      <c r="CN43" s="363">
        <v>0.0554994157956232</v>
      </c>
      <c r="CO43" s="366">
        <v>-0.3426048404454332</v>
      </c>
      <c r="CP43" s="367">
        <v>-0.16018824662368258</v>
      </c>
      <c r="CQ43" s="459"/>
      <c r="CS43" s="486"/>
      <c r="CT43" s="484" t="s">
        <v>506</v>
      </c>
      <c r="CU43" s="487">
        <v>10744</v>
      </c>
      <c r="CV43" s="485">
        <v>7372</v>
      </c>
      <c r="CW43" s="485">
        <v>3224</v>
      </c>
      <c r="CX43" s="485">
        <v>1995</v>
      </c>
      <c r="CY43" s="363">
        <v>0.4574064026044493</v>
      </c>
      <c r="CZ43" s="364">
        <v>0.6160401002506266</v>
      </c>
      <c r="DA43" s="365">
        <v>0.09265663403906688</v>
      </c>
      <c r="DB43" s="363">
        <v>0.07845223906010557</v>
      </c>
      <c r="DC43" s="363">
        <v>0.09795819154107924</v>
      </c>
      <c r="DD43" s="363">
        <v>0.08500575226895053</v>
      </c>
      <c r="DE43" s="366">
        <v>1.420439497896131</v>
      </c>
      <c r="DF43" s="367">
        <v>1.2952439272128704</v>
      </c>
      <c r="DG43" s="459"/>
      <c r="DI43" s="486"/>
      <c r="DJ43" s="484" t="s">
        <v>506</v>
      </c>
      <c r="DK43" s="487">
        <v>18139</v>
      </c>
      <c r="DL43" s="485">
        <v>23800</v>
      </c>
      <c r="DM43" s="485">
        <v>4797</v>
      </c>
      <c r="DN43" s="485">
        <v>7250</v>
      </c>
      <c r="DO43" s="363">
        <v>-0.23785714285714288</v>
      </c>
      <c r="DP43" s="364">
        <v>-0.3383448275862069</v>
      </c>
      <c r="DQ43" s="365">
        <v>0.16640521077014817</v>
      </c>
      <c r="DR43" s="363">
        <v>0.1424041165559744</v>
      </c>
      <c r="DS43" s="363">
        <v>0.16503251109505626</v>
      </c>
      <c r="DT43" s="363">
        <v>0.14941983883267038</v>
      </c>
      <c r="DU43" s="366">
        <v>2.400109421417376</v>
      </c>
      <c r="DV43" s="367">
        <v>1.5612672262385885</v>
      </c>
      <c r="DW43" s="459"/>
      <c r="DY43" s="502"/>
      <c r="DZ43" s="463"/>
      <c r="EL43" s="463"/>
      <c r="EM43" s="463"/>
      <c r="EN43" s="455"/>
      <c r="EO43" s="455"/>
      <c r="EP43" s="484" t="s">
        <v>506</v>
      </c>
      <c r="EQ43" s="485">
        <v>524572</v>
      </c>
      <c r="ER43" s="485">
        <v>599714</v>
      </c>
      <c r="ES43" s="485">
        <v>102479</v>
      </c>
      <c r="ET43" s="485">
        <v>120071</v>
      </c>
      <c r="EU43" s="363">
        <v>-0.12529639127984338</v>
      </c>
      <c r="EV43" s="364">
        <v>-0.14651331295650072</v>
      </c>
      <c r="EW43" s="365">
        <v>0.07616199705498969</v>
      </c>
      <c r="EX43" s="363">
        <v>0.08628411052683298</v>
      </c>
      <c r="EY43" s="363">
        <v>0.07215321865778777</v>
      </c>
      <c r="EZ43" s="363">
        <v>0.08253000081793856</v>
      </c>
      <c r="FA43" s="366">
        <v>-1.0122113471843288</v>
      </c>
      <c r="FB43" s="367">
        <v>-1.0376782160150784</v>
      </c>
      <c r="FC43" s="368"/>
    </row>
    <row r="44" spans="1:159" ht="12.75">
      <c r="A44" s="455"/>
      <c r="B44" s="488" t="s">
        <v>507</v>
      </c>
      <c r="C44" s="489">
        <v>25966</v>
      </c>
      <c r="D44" s="489">
        <v>16230</v>
      </c>
      <c r="E44" s="489">
        <v>6836</v>
      </c>
      <c r="F44" s="489">
        <v>3546</v>
      </c>
      <c r="G44" s="397">
        <v>0.5998767714109674</v>
      </c>
      <c r="H44" s="398">
        <v>0.9278059785674</v>
      </c>
      <c r="I44" s="399">
        <v>0.004005430454198167</v>
      </c>
      <c r="J44" s="397">
        <v>0.002467574129849437</v>
      </c>
      <c r="K44" s="397">
        <v>0.005129217104093245</v>
      </c>
      <c r="L44" s="397">
        <v>0.0025896008465497184</v>
      </c>
      <c r="M44" s="400">
        <v>0.153785632434873</v>
      </c>
      <c r="N44" s="401">
        <v>0.2539616257543526</v>
      </c>
      <c r="O44" s="368"/>
      <c r="Q44" s="486"/>
      <c r="R44" s="488" t="s">
        <v>507</v>
      </c>
      <c r="S44" s="489">
        <v>12146</v>
      </c>
      <c r="T44" s="489">
        <v>9326</v>
      </c>
      <c r="U44" s="489">
        <v>2574</v>
      </c>
      <c r="V44" s="489">
        <v>1914</v>
      </c>
      <c r="W44" s="397">
        <v>0.3023804417756808</v>
      </c>
      <c r="X44" s="398">
        <v>0.3448275862068966</v>
      </c>
      <c r="Y44" s="399">
        <v>0.014055722968250221</v>
      </c>
      <c r="Z44" s="397">
        <v>0.010531998030473454</v>
      </c>
      <c r="AA44" s="397">
        <v>0.01493732590529248</v>
      </c>
      <c r="AB44" s="397">
        <v>0.01079264476184569</v>
      </c>
      <c r="AC44" s="400">
        <v>0.35237249377767665</v>
      </c>
      <c r="AD44" s="401">
        <v>0.414468114344679</v>
      </c>
      <c r="AE44" s="459"/>
      <c r="AG44" s="486"/>
      <c r="AH44" s="488" t="s">
        <v>507</v>
      </c>
      <c r="AI44" s="489">
        <v>6577</v>
      </c>
      <c r="AJ44" s="489">
        <v>2178</v>
      </c>
      <c r="AK44" s="489">
        <v>1950</v>
      </c>
      <c r="AL44" s="489">
        <v>497</v>
      </c>
      <c r="AM44" s="397">
        <v>2.019742883379247</v>
      </c>
      <c r="AN44" s="398">
        <v>2.9235412474849096</v>
      </c>
      <c r="AO44" s="399">
        <v>0.005154772494817404</v>
      </c>
      <c r="AP44" s="397">
        <v>0.0015423640234031434</v>
      </c>
      <c r="AQ44" s="397">
        <v>0.006643997574089091</v>
      </c>
      <c r="AR44" s="397">
        <v>0.0015055952402590715</v>
      </c>
      <c r="AS44" s="400">
        <v>0.3612408471414261</v>
      </c>
      <c r="AT44" s="401">
        <v>0.5138402333830019</v>
      </c>
      <c r="AU44" s="459"/>
      <c r="AW44" s="486"/>
      <c r="AX44" s="488" t="s">
        <v>507</v>
      </c>
      <c r="AY44" s="489">
        <v>2094</v>
      </c>
      <c r="AZ44" s="489">
        <v>536</v>
      </c>
      <c r="BA44" s="489">
        <v>860</v>
      </c>
      <c r="BB44" s="489">
        <v>123</v>
      </c>
      <c r="BC44" s="397">
        <v>2.906716417910448</v>
      </c>
      <c r="BD44" s="398">
        <v>5.991869918699187</v>
      </c>
      <c r="BE44" s="399">
        <v>0.0017631724305171973</v>
      </c>
      <c r="BF44" s="397">
        <v>0.0004784637742222286</v>
      </c>
      <c r="BG44" s="397">
        <v>0.00350606835202557</v>
      </c>
      <c r="BH44" s="397">
        <v>0.0005379706696641401</v>
      </c>
      <c r="BI44" s="400">
        <v>0.1284708656294969</v>
      </c>
      <c r="BJ44" s="401">
        <v>0.29680976823614297</v>
      </c>
      <c r="BK44" s="459"/>
      <c r="BM44" s="486"/>
      <c r="BN44" s="488" t="s">
        <v>507</v>
      </c>
      <c r="BO44" s="489">
        <v>3005</v>
      </c>
      <c r="BP44" s="489">
        <v>2926</v>
      </c>
      <c r="BQ44" s="489">
        <v>786</v>
      </c>
      <c r="BR44" s="489">
        <v>752</v>
      </c>
      <c r="BS44" s="397">
        <v>0.02699931647300069</v>
      </c>
      <c r="BT44" s="398">
        <v>0.04521276595744683</v>
      </c>
      <c r="BU44" s="399">
        <v>0.0043809645994734095</v>
      </c>
      <c r="BV44" s="397">
        <v>0.004199437395946954</v>
      </c>
      <c r="BW44" s="397">
        <v>0.0051240262068515926</v>
      </c>
      <c r="BX44" s="397">
        <v>0.004893985344075804</v>
      </c>
      <c r="BY44" s="400">
        <v>0.018152720352645514</v>
      </c>
      <c r="BZ44" s="401">
        <v>0.023004086277578824</v>
      </c>
      <c r="CA44" s="459"/>
      <c r="CC44" s="486"/>
      <c r="CD44" s="488" t="s">
        <v>507</v>
      </c>
      <c r="CE44" s="489">
        <v>0</v>
      </c>
      <c r="CF44" s="489">
        <v>0</v>
      </c>
      <c r="CG44" s="489">
        <v>0</v>
      </c>
      <c r="CH44" s="489">
        <v>0</v>
      </c>
      <c r="CI44" s="397" t="s">
        <v>493</v>
      </c>
      <c r="CJ44" s="398" t="s">
        <v>493</v>
      </c>
      <c r="CK44" s="399">
        <v>0</v>
      </c>
      <c r="CL44" s="397">
        <v>0</v>
      </c>
      <c r="CM44" s="397">
        <v>0</v>
      </c>
      <c r="CN44" s="397">
        <v>0</v>
      </c>
      <c r="CO44" s="400">
        <v>0</v>
      </c>
      <c r="CP44" s="401">
        <v>0</v>
      </c>
      <c r="CQ44" s="459"/>
      <c r="CS44" s="486"/>
      <c r="CT44" s="488" t="s">
        <v>507</v>
      </c>
      <c r="CU44" s="489">
        <v>37199</v>
      </c>
      <c r="CV44" s="489">
        <v>39765</v>
      </c>
      <c r="CW44" s="489">
        <v>11766</v>
      </c>
      <c r="CX44" s="489">
        <v>10333</v>
      </c>
      <c r="CY44" s="397">
        <v>-0.06452910851251104</v>
      </c>
      <c r="CZ44" s="398">
        <v>0.13868189296428923</v>
      </c>
      <c r="DA44" s="399">
        <v>0.32080548488637833</v>
      </c>
      <c r="DB44" s="397">
        <v>0.4231759747999319</v>
      </c>
      <c r="DC44" s="397">
        <v>0.3574987846378221</v>
      </c>
      <c r="DD44" s="397">
        <v>0.4402829264135668</v>
      </c>
      <c r="DE44" s="400">
        <v>-10.237048991355358</v>
      </c>
      <c r="DF44" s="401">
        <v>-8.278414177574472</v>
      </c>
      <c r="DG44" s="459"/>
      <c r="DI44" s="486"/>
      <c r="DJ44" s="488" t="s">
        <v>529</v>
      </c>
      <c r="DK44" s="489">
        <v>1367</v>
      </c>
      <c r="DL44" s="489">
        <v>3537</v>
      </c>
      <c r="DM44" s="489">
        <v>348</v>
      </c>
      <c r="DN44" s="489">
        <v>730</v>
      </c>
      <c r="DO44" s="397">
        <v>-0.6135142776364151</v>
      </c>
      <c r="DP44" s="398">
        <v>-0.5232876712328767</v>
      </c>
      <c r="DQ44" s="399">
        <v>0.012540709141782487</v>
      </c>
      <c r="DR44" s="397">
        <v>0.021163166397415185</v>
      </c>
      <c r="DS44" s="397">
        <v>0.011972339766745794</v>
      </c>
      <c r="DT44" s="397">
        <v>0.015045032047979226</v>
      </c>
      <c r="DU44" s="400">
        <v>-0.8622457255632697</v>
      </c>
      <c r="DV44" s="401">
        <v>-0.30726922812334323</v>
      </c>
      <c r="DW44" s="459"/>
      <c r="DY44" s="502"/>
      <c r="DZ44" s="463"/>
      <c r="EL44" s="463"/>
      <c r="EM44" s="463"/>
      <c r="EN44" s="455"/>
      <c r="EO44" s="455"/>
      <c r="EP44" s="488" t="s">
        <v>507</v>
      </c>
      <c r="EQ44" s="489">
        <v>29822</v>
      </c>
      <c r="ER44" s="489">
        <v>21312</v>
      </c>
      <c r="ES44" s="489">
        <v>7799</v>
      </c>
      <c r="ET44" s="489">
        <v>4859</v>
      </c>
      <c r="EU44" s="397">
        <v>0.3993055555555556</v>
      </c>
      <c r="EV44" s="398">
        <v>0.6050627701173081</v>
      </c>
      <c r="EW44" s="399">
        <v>0.004329821409022789</v>
      </c>
      <c r="EX44" s="397">
        <v>0.003066273196136599</v>
      </c>
      <c r="EY44" s="397">
        <v>0.005491105029441026</v>
      </c>
      <c r="EZ44" s="397">
        <v>0.0033398012340562122</v>
      </c>
      <c r="FA44" s="400">
        <v>0.12635482128861897</v>
      </c>
      <c r="FB44" s="401">
        <v>0.21513037953848133</v>
      </c>
      <c r="FC44" s="368"/>
    </row>
    <row r="45" spans="1:159" ht="12.75">
      <c r="A45" s="455"/>
      <c r="B45" s="490" t="s">
        <v>509</v>
      </c>
      <c r="C45" s="470">
        <v>521644</v>
      </c>
      <c r="D45" s="470">
        <v>585007</v>
      </c>
      <c r="E45" s="470">
        <v>103264</v>
      </c>
      <c r="F45" s="470">
        <v>116665</v>
      </c>
      <c r="G45" s="429">
        <v>-0.10831152447748493</v>
      </c>
      <c r="H45" s="430">
        <v>-0.11486735524793212</v>
      </c>
      <c r="I45" s="431">
        <v>0.0804671017426538</v>
      </c>
      <c r="J45" s="429">
        <v>0.08894320018366171</v>
      </c>
      <c r="K45" s="429">
        <v>0.07748149137464669</v>
      </c>
      <c r="L45" s="429">
        <v>0.0851990363121046</v>
      </c>
      <c r="M45" s="432">
        <v>-0.8476098441007912</v>
      </c>
      <c r="N45" s="433">
        <v>-0.771754493745791</v>
      </c>
      <c r="O45" s="368"/>
      <c r="Q45" s="486"/>
      <c r="R45" s="490" t="s">
        <v>509</v>
      </c>
      <c r="S45" s="470">
        <v>199783</v>
      </c>
      <c r="T45" s="470">
        <v>226209</v>
      </c>
      <c r="U45" s="470">
        <v>39470</v>
      </c>
      <c r="V45" s="470">
        <v>43663</v>
      </c>
      <c r="W45" s="429">
        <v>-0.11682116980314661</v>
      </c>
      <c r="X45" s="430">
        <v>-0.09603096443212789</v>
      </c>
      <c r="Y45" s="431">
        <v>0.23119500261534118</v>
      </c>
      <c r="Z45" s="429">
        <v>0.25546137062785435</v>
      </c>
      <c r="AA45" s="429">
        <v>0.2290506035283194</v>
      </c>
      <c r="AB45" s="429">
        <v>0.24620650378080894</v>
      </c>
      <c r="AC45" s="432">
        <v>-2.4266368012513166</v>
      </c>
      <c r="AD45" s="433">
        <v>-1.715590025248953</v>
      </c>
      <c r="AE45" s="459"/>
      <c r="AG45" s="486"/>
      <c r="AH45" s="490" t="s">
        <v>509</v>
      </c>
      <c r="AI45" s="470">
        <v>55272</v>
      </c>
      <c r="AJ45" s="470">
        <v>63318</v>
      </c>
      <c r="AK45" s="470">
        <v>12619</v>
      </c>
      <c r="AL45" s="470">
        <v>14183</v>
      </c>
      <c r="AM45" s="429">
        <v>-0.12707287027385572</v>
      </c>
      <c r="AN45" s="430">
        <v>-0.11027286187689489</v>
      </c>
      <c r="AO45" s="431">
        <v>0.043319839643233625</v>
      </c>
      <c r="AP45" s="429">
        <v>0.04483902903298449</v>
      </c>
      <c r="AQ45" s="429">
        <v>0.04299518224996422</v>
      </c>
      <c r="AR45" s="429">
        <v>0.04296550763097467</v>
      </c>
      <c r="AS45" s="432">
        <v>-0.15191893897508676</v>
      </c>
      <c r="AT45" s="433">
        <v>0.0029674618989554424</v>
      </c>
      <c r="AU45" s="459"/>
      <c r="AW45" s="486"/>
      <c r="AX45" s="490" t="s">
        <v>509</v>
      </c>
      <c r="AY45" s="470">
        <v>59639</v>
      </c>
      <c r="AZ45" s="470">
        <v>65139</v>
      </c>
      <c r="BA45" s="470">
        <v>12049</v>
      </c>
      <c r="BB45" s="470">
        <v>11792</v>
      </c>
      <c r="BC45" s="429">
        <v>-0.08443482399177149</v>
      </c>
      <c r="BD45" s="430">
        <v>0.021794436906377168</v>
      </c>
      <c r="BE45" s="431">
        <v>0.050216733803063573</v>
      </c>
      <c r="BF45" s="429">
        <v>0.05814673841242863</v>
      </c>
      <c r="BG45" s="429">
        <v>0.04912164834134429</v>
      </c>
      <c r="BH45" s="429">
        <v>0.05157520436324829</v>
      </c>
      <c r="BI45" s="432">
        <v>-0.7930004609365056</v>
      </c>
      <c r="BJ45" s="433">
        <v>-0.2453556021904002</v>
      </c>
      <c r="BK45" s="459"/>
      <c r="BM45" s="486"/>
      <c r="BN45" s="490" t="s">
        <v>509</v>
      </c>
      <c r="BO45" s="470">
        <v>66435</v>
      </c>
      <c r="BP45" s="470">
        <v>70186</v>
      </c>
      <c r="BQ45" s="470">
        <v>13892</v>
      </c>
      <c r="BR45" s="470">
        <v>15711</v>
      </c>
      <c r="BS45" s="429">
        <v>-0.05344370672213827</v>
      </c>
      <c r="BT45" s="430">
        <v>-0.11577875373941826</v>
      </c>
      <c r="BU45" s="431">
        <v>0.09685503599534641</v>
      </c>
      <c r="BV45" s="429">
        <v>0.10073195935472759</v>
      </c>
      <c r="BW45" s="429">
        <v>0.09056357769158056</v>
      </c>
      <c r="BX45" s="429">
        <v>0.10224654752762628</v>
      </c>
      <c r="BY45" s="432">
        <v>-0.3876923359381182</v>
      </c>
      <c r="BZ45" s="433">
        <v>-1.168296983604572</v>
      </c>
      <c r="CA45" s="459"/>
      <c r="CC45" s="486"/>
      <c r="CD45" s="490" t="s">
        <v>509</v>
      </c>
      <c r="CE45" s="470">
        <v>57122</v>
      </c>
      <c r="CF45" s="470">
        <v>59421</v>
      </c>
      <c r="CG45" s="470">
        <v>10014</v>
      </c>
      <c r="CH45" s="470">
        <v>10545</v>
      </c>
      <c r="CI45" s="429">
        <v>-0.03869002541189137</v>
      </c>
      <c r="CJ45" s="430">
        <v>-0.050355618776671385</v>
      </c>
      <c r="CK45" s="431">
        <v>0.05469171878410932</v>
      </c>
      <c r="CL45" s="429">
        <v>0.05811776718856365</v>
      </c>
      <c r="CM45" s="429">
        <v>0.05389753332938638</v>
      </c>
      <c r="CN45" s="429">
        <v>0.0554994157956232</v>
      </c>
      <c r="CO45" s="432">
        <v>-0.3426048404454332</v>
      </c>
      <c r="CP45" s="433">
        <v>-0.16018824662368258</v>
      </c>
      <c r="CQ45" s="459"/>
      <c r="CS45" s="486"/>
      <c r="CT45" s="490" t="s">
        <v>509</v>
      </c>
      <c r="CU45" s="470">
        <v>47943</v>
      </c>
      <c r="CV45" s="470">
        <v>47137</v>
      </c>
      <c r="CW45" s="470">
        <v>14990</v>
      </c>
      <c r="CX45" s="470">
        <v>12328</v>
      </c>
      <c r="CY45" s="429">
        <v>0.017099094129876757</v>
      </c>
      <c r="CZ45" s="430">
        <v>0.2159312134977287</v>
      </c>
      <c r="DA45" s="431">
        <v>0.4134621189254452</v>
      </c>
      <c r="DB45" s="429">
        <v>0.5016282138600374</v>
      </c>
      <c r="DC45" s="429">
        <v>0.4554569761789013</v>
      </c>
      <c r="DD45" s="429">
        <v>0.5252886786825174</v>
      </c>
      <c r="DE45" s="432">
        <v>-8.816609493459222</v>
      </c>
      <c r="DF45" s="433">
        <v>-6.983170250361609</v>
      </c>
      <c r="DG45" s="459"/>
      <c r="DI45" s="486"/>
      <c r="DJ45" s="490" t="s">
        <v>509</v>
      </c>
      <c r="DK45" s="470">
        <v>19506</v>
      </c>
      <c r="DL45" s="470">
        <v>27337</v>
      </c>
      <c r="DM45" s="470">
        <v>5145</v>
      </c>
      <c r="DN45" s="470">
        <v>7980</v>
      </c>
      <c r="DO45" s="429">
        <v>-0.28646157222811575</v>
      </c>
      <c r="DP45" s="430">
        <v>-0.35526315789473684</v>
      </c>
      <c r="DQ45" s="431">
        <v>0.17894591991193065</v>
      </c>
      <c r="DR45" s="429">
        <v>0.16356728295338957</v>
      </c>
      <c r="DS45" s="429">
        <v>0.17700485086180204</v>
      </c>
      <c r="DT45" s="429">
        <v>0.16446487088064962</v>
      </c>
      <c r="DU45" s="432">
        <v>1.537863695854108</v>
      </c>
      <c r="DV45" s="433">
        <v>1.2539979981152416</v>
      </c>
      <c r="DW45" s="459"/>
      <c r="DY45" s="502"/>
      <c r="DZ45" s="463"/>
      <c r="EL45" s="463"/>
      <c r="EM45" s="463"/>
      <c r="EN45" s="455"/>
      <c r="EO45" s="455"/>
      <c r="EP45" s="490" t="s">
        <v>509</v>
      </c>
      <c r="EQ45" s="470">
        <v>554394</v>
      </c>
      <c r="ER45" s="470">
        <v>621026</v>
      </c>
      <c r="ES45" s="470">
        <v>110278</v>
      </c>
      <c r="ET45" s="470">
        <v>124930</v>
      </c>
      <c r="EU45" s="429">
        <v>-0.10729341444641605</v>
      </c>
      <c r="EV45" s="430">
        <v>-0.11728167773953413</v>
      </c>
      <c r="EW45" s="431">
        <v>0.08049181846401247</v>
      </c>
      <c r="EX45" s="429">
        <v>0.08935038372296958</v>
      </c>
      <c r="EY45" s="429">
        <v>0.0776443236872288</v>
      </c>
      <c r="EZ45" s="429">
        <v>0.08586980205199478</v>
      </c>
      <c r="FA45" s="432">
        <v>-0.8858565258957105</v>
      </c>
      <c r="FB45" s="433">
        <v>-0.8225478364765976</v>
      </c>
      <c r="FC45" s="368"/>
    </row>
    <row r="46" spans="1:159" ht="12.75">
      <c r="A46" s="455"/>
      <c r="B46" s="463"/>
      <c r="C46" s="460"/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1"/>
      <c r="Q46" s="462"/>
      <c r="R46" s="463"/>
      <c r="S46" s="460"/>
      <c r="T46" s="460"/>
      <c r="U46" s="460"/>
      <c r="V46" s="460"/>
      <c r="W46" s="460"/>
      <c r="X46" s="460"/>
      <c r="Y46" s="460"/>
      <c r="Z46" s="460"/>
      <c r="AA46" s="460"/>
      <c r="AB46" s="460"/>
      <c r="AC46" s="460"/>
      <c r="AD46" s="460"/>
      <c r="AE46" s="459"/>
      <c r="AG46" s="462"/>
      <c r="AH46" s="463"/>
      <c r="AI46" s="460"/>
      <c r="AJ46" s="460"/>
      <c r="AK46" s="460"/>
      <c r="AL46" s="460"/>
      <c r="AM46" s="460"/>
      <c r="AN46" s="460"/>
      <c r="AO46" s="460"/>
      <c r="AP46" s="460"/>
      <c r="AQ46" s="460"/>
      <c r="AR46" s="460"/>
      <c r="AS46" s="460"/>
      <c r="AT46" s="460"/>
      <c r="AU46" s="459"/>
      <c r="AW46" s="462"/>
      <c r="AX46" s="463"/>
      <c r="AY46" s="460"/>
      <c r="AZ46" s="460"/>
      <c r="BA46" s="460"/>
      <c r="BB46" s="460"/>
      <c r="BC46" s="460"/>
      <c r="BD46" s="460"/>
      <c r="BE46" s="460"/>
      <c r="BF46" s="460"/>
      <c r="BG46" s="460"/>
      <c r="BH46" s="460"/>
      <c r="BI46" s="460"/>
      <c r="BJ46" s="460"/>
      <c r="BK46" s="459"/>
      <c r="BM46" s="462"/>
      <c r="BN46" s="463"/>
      <c r="BO46" s="460"/>
      <c r="BP46" s="460"/>
      <c r="BQ46" s="460"/>
      <c r="BR46" s="460"/>
      <c r="BS46" s="460"/>
      <c r="BT46" s="460"/>
      <c r="BU46" s="460"/>
      <c r="BV46" s="460"/>
      <c r="BW46" s="460"/>
      <c r="BX46" s="460"/>
      <c r="BY46" s="460"/>
      <c r="BZ46" s="460"/>
      <c r="CA46" s="459"/>
      <c r="CC46" s="462"/>
      <c r="CD46" s="463"/>
      <c r="CE46" s="460"/>
      <c r="CF46" s="460"/>
      <c r="CG46" s="460"/>
      <c r="CH46" s="460"/>
      <c r="CI46" s="460"/>
      <c r="CJ46" s="460"/>
      <c r="CK46" s="460"/>
      <c r="CL46" s="460"/>
      <c r="CM46" s="460"/>
      <c r="CN46" s="460"/>
      <c r="CO46" s="460"/>
      <c r="CP46" s="460"/>
      <c r="CQ46" s="459"/>
      <c r="CS46" s="462"/>
      <c r="CT46" s="463"/>
      <c r="CU46" s="460"/>
      <c r="CV46" s="460"/>
      <c r="CW46" s="460"/>
      <c r="CX46" s="460"/>
      <c r="CY46" s="460"/>
      <c r="CZ46" s="460"/>
      <c r="DA46" s="460"/>
      <c r="DB46" s="460"/>
      <c r="DC46" s="460"/>
      <c r="DD46" s="460"/>
      <c r="DE46" s="460"/>
      <c r="DF46" s="460"/>
      <c r="DG46" s="459"/>
      <c r="DI46" s="462"/>
      <c r="DJ46" s="463"/>
      <c r="DK46" s="460"/>
      <c r="DL46" s="460"/>
      <c r="DM46" s="460"/>
      <c r="DN46" s="460"/>
      <c r="DO46" s="460"/>
      <c r="DP46" s="460"/>
      <c r="DQ46" s="460"/>
      <c r="DR46" s="460"/>
      <c r="DS46" s="460"/>
      <c r="DT46" s="460"/>
      <c r="DU46" s="460"/>
      <c r="DV46" s="460"/>
      <c r="DW46" s="459"/>
      <c r="DY46" s="502"/>
      <c r="EL46" s="463"/>
      <c r="EM46" s="463"/>
      <c r="EN46" s="455"/>
      <c r="EO46" s="455"/>
      <c r="EP46" s="463"/>
      <c r="EQ46" s="460"/>
      <c r="ER46" s="460"/>
      <c r="ES46" s="460"/>
      <c r="ET46" s="460"/>
      <c r="EU46" s="460"/>
      <c r="EV46" s="460"/>
      <c r="EW46" s="460"/>
      <c r="EX46" s="460"/>
      <c r="EY46" s="460"/>
      <c r="EZ46" s="460"/>
      <c r="FA46" s="460"/>
      <c r="FB46" s="460"/>
      <c r="FC46" s="461"/>
    </row>
    <row r="47" spans="1:159" ht="12.75">
      <c r="A47" s="455"/>
      <c r="B47" s="491" t="s">
        <v>531</v>
      </c>
      <c r="C47" s="460"/>
      <c r="D47" s="460"/>
      <c r="E47" s="460"/>
      <c r="F47" s="460"/>
      <c r="G47" s="460"/>
      <c r="H47" s="460"/>
      <c r="I47" s="460"/>
      <c r="J47" s="460"/>
      <c r="K47" s="460"/>
      <c r="L47" s="460"/>
      <c r="M47" s="460"/>
      <c r="N47" s="460"/>
      <c r="O47" s="461"/>
      <c r="Q47" s="462"/>
      <c r="R47" s="491" t="s">
        <v>531</v>
      </c>
      <c r="S47" s="460"/>
      <c r="T47" s="460"/>
      <c r="U47" s="460"/>
      <c r="V47" s="460"/>
      <c r="W47" s="460"/>
      <c r="X47" s="460"/>
      <c r="Y47" s="460"/>
      <c r="Z47" s="460"/>
      <c r="AA47" s="460"/>
      <c r="AB47" s="460"/>
      <c r="AC47" s="460"/>
      <c r="AD47" s="460"/>
      <c r="AE47" s="459"/>
      <c r="AG47" s="462"/>
      <c r="AH47" s="491" t="s">
        <v>531</v>
      </c>
      <c r="AI47" s="460"/>
      <c r="AJ47" s="460"/>
      <c r="AK47" s="460"/>
      <c r="AL47" s="460"/>
      <c r="AM47" s="460"/>
      <c r="AN47" s="460"/>
      <c r="AO47" s="460"/>
      <c r="AP47" s="460"/>
      <c r="AQ47" s="460"/>
      <c r="AR47" s="460"/>
      <c r="AS47" s="460"/>
      <c r="AT47" s="460"/>
      <c r="AU47" s="459"/>
      <c r="AW47" s="462"/>
      <c r="AX47" s="491" t="s">
        <v>531</v>
      </c>
      <c r="AY47" s="460"/>
      <c r="AZ47" s="460"/>
      <c r="BA47" s="460"/>
      <c r="BB47" s="460"/>
      <c r="BC47" s="460"/>
      <c r="BD47" s="460"/>
      <c r="BE47" s="460"/>
      <c r="BF47" s="460"/>
      <c r="BG47" s="460"/>
      <c r="BH47" s="460"/>
      <c r="BI47" s="460"/>
      <c r="BJ47" s="460"/>
      <c r="BK47" s="459"/>
      <c r="BM47" s="462"/>
      <c r="BN47" s="491" t="s">
        <v>531</v>
      </c>
      <c r="BO47" s="460"/>
      <c r="BP47" s="460"/>
      <c r="BQ47" s="460"/>
      <c r="BR47" s="460"/>
      <c r="BS47" s="460"/>
      <c r="BT47" s="460"/>
      <c r="BU47" s="460"/>
      <c r="BV47" s="460"/>
      <c r="BW47" s="460"/>
      <c r="BX47" s="460"/>
      <c r="BY47" s="460"/>
      <c r="BZ47" s="460"/>
      <c r="CA47" s="459"/>
      <c r="CC47" s="462"/>
      <c r="CD47" s="491" t="s">
        <v>531</v>
      </c>
      <c r="CE47" s="460"/>
      <c r="CF47" s="460"/>
      <c r="CG47" s="460"/>
      <c r="CH47" s="460"/>
      <c r="CI47" s="460"/>
      <c r="CJ47" s="460"/>
      <c r="CK47" s="460"/>
      <c r="CL47" s="460"/>
      <c r="CM47" s="460"/>
      <c r="CN47" s="460"/>
      <c r="CO47" s="460"/>
      <c r="CP47" s="460"/>
      <c r="CQ47" s="459"/>
      <c r="CS47" s="462"/>
      <c r="CT47" s="491" t="s">
        <v>531</v>
      </c>
      <c r="CU47" s="460"/>
      <c r="CV47" s="460"/>
      <c r="CW47" s="460"/>
      <c r="CX47" s="460"/>
      <c r="CY47" s="460"/>
      <c r="CZ47" s="460"/>
      <c r="DA47" s="460"/>
      <c r="DB47" s="460"/>
      <c r="DC47" s="460"/>
      <c r="DD47" s="460"/>
      <c r="DE47" s="460"/>
      <c r="DF47" s="460"/>
      <c r="DG47" s="459"/>
      <c r="DI47" s="462"/>
      <c r="DJ47" s="491" t="s">
        <v>531</v>
      </c>
      <c r="DK47" s="460"/>
      <c r="DL47" s="460"/>
      <c r="DM47" s="460"/>
      <c r="DN47" s="460"/>
      <c r="DO47" s="460"/>
      <c r="DP47" s="460"/>
      <c r="DQ47" s="460"/>
      <c r="DR47" s="460"/>
      <c r="DS47" s="460"/>
      <c r="DT47" s="460"/>
      <c r="DU47" s="460"/>
      <c r="DV47" s="460"/>
      <c r="DW47" s="459"/>
      <c r="DY47" s="502"/>
      <c r="EL47" s="463"/>
      <c r="EM47" s="463"/>
      <c r="EN47" s="455"/>
      <c r="EO47" s="455"/>
      <c r="EP47" s="491" t="s">
        <v>531</v>
      </c>
      <c r="EQ47" s="460"/>
      <c r="ER47" s="460"/>
      <c r="ES47" s="460"/>
      <c r="ET47" s="460"/>
      <c r="EU47" s="460"/>
      <c r="EV47" s="460"/>
      <c r="EW47" s="460"/>
      <c r="EX47" s="460"/>
      <c r="EY47" s="460"/>
      <c r="EZ47" s="460"/>
      <c r="FA47" s="460"/>
      <c r="FB47" s="460"/>
      <c r="FC47" s="461"/>
    </row>
    <row r="48" spans="1:159" ht="12.75">
      <c r="A48" s="455"/>
      <c r="B48" s="484" t="s">
        <v>532</v>
      </c>
      <c r="C48" s="485">
        <v>208654</v>
      </c>
      <c r="D48" s="485">
        <v>232456</v>
      </c>
      <c r="E48" s="485">
        <v>40585</v>
      </c>
      <c r="F48" s="485">
        <v>48304</v>
      </c>
      <c r="G48" s="363">
        <v>-0.10239357125649584</v>
      </c>
      <c r="H48" s="364">
        <v>-0.159800430606161</v>
      </c>
      <c r="I48" s="365">
        <v>0.03218628537280537</v>
      </c>
      <c r="J48" s="363">
        <v>0.03534210794382506</v>
      </c>
      <c r="K48" s="363">
        <v>0.0304519128393248</v>
      </c>
      <c r="L48" s="363">
        <v>0.03527582608340034</v>
      </c>
      <c r="M48" s="366">
        <v>-0.3155822571019685</v>
      </c>
      <c r="N48" s="367">
        <v>-0.482391324407554</v>
      </c>
      <c r="O48" s="368"/>
      <c r="Q48" s="486"/>
      <c r="R48" s="484" t="s">
        <v>532</v>
      </c>
      <c r="S48" s="485">
        <v>70513</v>
      </c>
      <c r="T48" s="485">
        <v>73608</v>
      </c>
      <c r="U48" s="485">
        <v>13743</v>
      </c>
      <c r="V48" s="485">
        <v>15719</v>
      </c>
      <c r="W48" s="363">
        <v>-0.04204706010216286</v>
      </c>
      <c r="X48" s="364">
        <v>-0.1257077422227877</v>
      </c>
      <c r="Y48" s="365">
        <v>0.08159980188211986</v>
      </c>
      <c r="Z48" s="363">
        <v>0.08312666856391701</v>
      </c>
      <c r="AA48" s="363">
        <v>0.07975278551532033</v>
      </c>
      <c r="AB48" s="363">
        <v>0.08863614577400857</v>
      </c>
      <c r="AC48" s="366">
        <v>-0.15268666817971482</v>
      </c>
      <c r="AD48" s="367">
        <v>-0.8883360258688231</v>
      </c>
      <c r="AE48" s="459"/>
      <c r="AG48" s="486"/>
      <c r="AH48" s="484" t="s">
        <v>532</v>
      </c>
      <c r="AI48" s="485">
        <v>19358</v>
      </c>
      <c r="AJ48" s="485">
        <v>24965</v>
      </c>
      <c r="AK48" s="485">
        <v>4234</v>
      </c>
      <c r="AL48" s="485">
        <v>5618</v>
      </c>
      <c r="AM48" s="363">
        <v>-0.22459443220508712</v>
      </c>
      <c r="AN48" s="364">
        <v>-0.24635101459594166</v>
      </c>
      <c r="AO48" s="365">
        <v>0.015171975969997767</v>
      </c>
      <c r="AP48" s="363">
        <v>0.01767911746752042</v>
      </c>
      <c r="AQ48" s="363">
        <v>0.014425992681381134</v>
      </c>
      <c r="AR48" s="363">
        <v>0.01701898201162065</v>
      </c>
      <c r="AS48" s="366">
        <v>-0.25071414975226525</v>
      </c>
      <c r="AT48" s="367">
        <v>-0.2592989330239517</v>
      </c>
      <c r="AU48" s="459"/>
      <c r="AW48" s="486"/>
      <c r="AX48" s="484" t="s">
        <v>533</v>
      </c>
      <c r="AY48" s="485">
        <v>24041</v>
      </c>
      <c r="AZ48" s="485">
        <v>25601</v>
      </c>
      <c r="BA48" s="485">
        <v>4530</v>
      </c>
      <c r="BB48" s="485">
        <v>4404</v>
      </c>
      <c r="BC48" s="363">
        <v>-0.06093511972188581</v>
      </c>
      <c r="BD48" s="364">
        <v>0.028610354223433276</v>
      </c>
      <c r="BE48" s="365">
        <v>0.02024280248427122</v>
      </c>
      <c r="BF48" s="363">
        <v>0.02285289381317775</v>
      </c>
      <c r="BG48" s="363">
        <v>0.018468011203111433</v>
      </c>
      <c r="BH48" s="363">
        <v>0.019261974221145308</v>
      </c>
      <c r="BI48" s="366">
        <v>-0.26100913289065286</v>
      </c>
      <c r="BJ48" s="367">
        <v>-0.07939630180338747</v>
      </c>
      <c r="BK48" s="459"/>
      <c r="BM48" s="486"/>
      <c r="BN48" s="484" t="s">
        <v>532</v>
      </c>
      <c r="BO48" s="485">
        <v>38119</v>
      </c>
      <c r="BP48" s="485">
        <v>40206</v>
      </c>
      <c r="BQ48" s="485">
        <v>7556</v>
      </c>
      <c r="BR48" s="485">
        <v>8593</v>
      </c>
      <c r="BS48" s="363">
        <v>-0.05190767547132269</v>
      </c>
      <c r="BT48" s="364">
        <v>-0.12067962294891188</v>
      </c>
      <c r="BU48" s="365">
        <v>0.05557337423205554</v>
      </c>
      <c r="BV48" s="363">
        <v>0.05770423101211321</v>
      </c>
      <c r="BW48" s="363">
        <v>0.04925845040581505</v>
      </c>
      <c r="BX48" s="363">
        <v>0.05592289369899387</v>
      </c>
      <c r="BY48" s="366">
        <v>-0.21308567800576647</v>
      </c>
      <c r="BZ48" s="367">
        <v>-0.6664443293178821</v>
      </c>
      <c r="CA48" s="459"/>
      <c r="CC48" s="486"/>
      <c r="CD48" s="484" t="s">
        <v>533</v>
      </c>
      <c r="CE48" s="485">
        <v>25527</v>
      </c>
      <c r="CF48" s="485">
        <v>24094</v>
      </c>
      <c r="CG48" s="485">
        <v>3922</v>
      </c>
      <c r="CH48" s="485">
        <v>4314</v>
      </c>
      <c r="CI48" s="363">
        <v>0.05947538806341823</v>
      </c>
      <c r="CJ48" s="364">
        <v>-0.0908669448307835</v>
      </c>
      <c r="CK48" s="365">
        <v>0.024440942288469568</v>
      </c>
      <c r="CL48" s="363">
        <v>0.023565565753542562</v>
      </c>
      <c r="CM48" s="363">
        <v>0.021109059887942216</v>
      </c>
      <c r="CN48" s="363">
        <v>0.022705024157640447</v>
      </c>
      <c r="CO48" s="366">
        <v>0.08753765349270061</v>
      </c>
      <c r="CP48" s="367">
        <v>-0.15959642696982307</v>
      </c>
      <c r="CQ48" s="459"/>
      <c r="CS48" s="486"/>
      <c r="CT48" s="484" t="s">
        <v>533</v>
      </c>
      <c r="CU48" s="485">
        <v>6336</v>
      </c>
      <c r="CV48" s="485">
        <v>4414</v>
      </c>
      <c r="CW48" s="485">
        <v>2098</v>
      </c>
      <c r="CX48" s="485">
        <v>1133</v>
      </c>
      <c r="CY48" s="363">
        <v>0.43543271409152706</v>
      </c>
      <c r="CZ48" s="364">
        <v>0.851721094439541</v>
      </c>
      <c r="DA48" s="365">
        <v>0.05464188693889871</v>
      </c>
      <c r="DB48" s="363">
        <v>0.046973437766048017</v>
      </c>
      <c r="DC48" s="363">
        <v>0.06374574623237725</v>
      </c>
      <c r="DD48" s="363">
        <v>0.04827644978482253</v>
      </c>
      <c r="DE48" s="366">
        <v>0.7668449172850693</v>
      </c>
      <c r="DF48" s="367">
        <v>1.5469296447554717</v>
      </c>
      <c r="DG48" s="459"/>
      <c r="DI48" s="486"/>
      <c r="DJ48" s="484" t="s">
        <v>533</v>
      </c>
      <c r="DK48" s="485">
        <v>10653</v>
      </c>
      <c r="DL48" s="485">
        <v>12255</v>
      </c>
      <c r="DM48" s="485">
        <v>2688</v>
      </c>
      <c r="DN48" s="485">
        <v>3677</v>
      </c>
      <c r="DO48" s="363">
        <v>-0.13072215422276623</v>
      </c>
      <c r="DP48" s="364">
        <v>-0.26896926842534674</v>
      </c>
      <c r="DQ48" s="365">
        <v>0.09772946195128664</v>
      </c>
      <c r="DR48" s="363">
        <v>0.07332615329384312</v>
      </c>
      <c r="DS48" s="363">
        <v>0.09247600371555371</v>
      </c>
      <c r="DT48" s="363">
        <v>0.07578162032934194</v>
      </c>
      <c r="DU48" s="366">
        <v>2.4403308657443517</v>
      </c>
      <c r="DV48" s="367">
        <v>1.6694383386211777</v>
      </c>
      <c r="DW48" s="459"/>
      <c r="DY48" s="502"/>
      <c r="EL48" s="463"/>
      <c r="EM48" s="463"/>
      <c r="EN48" s="455"/>
      <c r="EO48" s="455"/>
      <c r="EP48" s="484" t="s">
        <v>532</v>
      </c>
      <c r="EQ48" s="485">
        <v>219241</v>
      </c>
      <c r="ER48" s="485">
        <v>243322</v>
      </c>
      <c r="ES48" s="485">
        <v>42871</v>
      </c>
      <c r="ET48" s="485">
        <v>50844</v>
      </c>
      <c r="EU48" s="363">
        <v>-0.0989676231495713</v>
      </c>
      <c r="EV48" s="364">
        <v>-0.15681299661710335</v>
      </c>
      <c r="EW48" s="365">
        <v>0.03183134516583614</v>
      </c>
      <c r="EX48" s="363">
        <v>0.03500805774354118</v>
      </c>
      <c r="EY48" s="363">
        <v>0.030184531826793974</v>
      </c>
      <c r="EZ48" s="363">
        <v>0.034947284203406884</v>
      </c>
      <c r="FA48" s="366">
        <v>-0.3176712577705042</v>
      </c>
      <c r="FB48" s="367">
        <v>-0.476275237661291</v>
      </c>
      <c r="FC48" s="368"/>
    </row>
    <row r="49" spans="1:159" ht="12.75">
      <c r="A49" s="455"/>
      <c r="B49" s="488" t="s">
        <v>533</v>
      </c>
      <c r="C49" s="489">
        <v>168787</v>
      </c>
      <c r="D49" s="489">
        <v>186257</v>
      </c>
      <c r="E49" s="489">
        <v>29992</v>
      </c>
      <c r="F49" s="489">
        <v>36224</v>
      </c>
      <c r="G49" s="397">
        <v>-0.09379513253193172</v>
      </c>
      <c r="H49" s="398">
        <v>-0.17204063604240283</v>
      </c>
      <c r="I49" s="399">
        <v>0.026036532006190632</v>
      </c>
      <c r="J49" s="397">
        <v>0.028318111811667688</v>
      </c>
      <c r="K49" s="397">
        <v>0.022503727236097802</v>
      </c>
      <c r="L49" s="397">
        <v>0.0264539484110031</v>
      </c>
      <c r="M49" s="400">
        <v>-0.22815798054770553</v>
      </c>
      <c r="N49" s="401">
        <v>-0.3950221174905299</v>
      </c>
      <c r="O49" s="368"/>
      <c r="Q49" s="486"/>
      <c r="R49" s="488" t="s">
        <v>533</v>
      </c>
      <c r="S49" s="489">
        <v>65157</v>
      </c>
      <c r="T49" s="489">
        <v>75918</v>
      </c>
      <c r="U49" s="489">
        <v>11224</v>
      </c>
      <c r="V49" s="489">
        <v>13852</v>
      </c>
      <c r="W49" s="397">
        <v>-0.14174504070180982</v>
      </c>
      <c r="X49" s="398">
        <v>-0.1897198960438926</v>
      </c>
      <c r="Y49" s="399">
        <v>0.07540167474413631</v>
      </c>
      <c r="Z49" s="397">
        <v>0.08573538778441815</v>
      </c>
      <c r="AA49" s="397">
        <v>0.06513463324048283</v>
      </c>
      <c r="AB49" s="397">
        <v>0.07810852415939733</v>
      </c>
      <c r="AC49" s="400">
        <v>-1.0333713040281842</v>
      </c>
      <c r="AD49" s="401">
        <v>-1.2973890918914501</v>
      </c>
      <c r="AE49" s="459"/>
      <c r="AG49" s="486"/>
      <c r="AH49" s="488" t="s">
        <v>533</v>
      </c>
      <c r="AI49" s="489">
        <v>12239</v>
      </c>
      <c r="AJ49" s="489">
        <v>13518</v>
      </c>
      <c r="AK49" s="489">
        <v>2633</v>
      </c>
      <c r="AL49" s="489">
        <v>2890</v>
      </c>
      <c r="AM49" s="397">
        <v>-0.09461458795679834</v>
      </c>
      <c r="AN49" s="398">
        <v>-0.08892733564013844</v>
      </c>
      <c r="AO49" s="399">
        <v>0.009592406958198298</v>
      </c>
      <c r="AP49" s="397">
        <v>0.009572854393188104</v>
      </c>
      <c r="AQ49" s="397">
        <v>0.008971100314141833</v>
      </c>
      <c r="AR49" s="397">
        <v>0.008754869706939067</v>
      </c>
      <c r="AS49" s="400">
        <v>0.001955256501019395</v>
      </c>
      <c r="AT49" s="401">
        <v>0.021623060720276678</v>
      </c>
      <c r="AU49" s="459"/>
      <c r="AW49" s="486"/>
      <c r="AX49" s="488" t="s">
        <v>532</v>
      </c>
      <c r="AY49" s="489">
        <v>18477</v>
      </c>
      <c r="AZ49" s="489">
        <v>23299</v>
      </c>
      <c r="BA49" s="489">
        <v>3293</v>
      </c>
      <c r="BB49" s="489">
        <v>4347</v>
      </c>
      <c r="BC49" s="397">
        <v>-0.20696167217477146</v>
      </c>
      <c r="BD49" s="398">
        <v>-0.2424660685530251</v>
      </c>
      <c r="BE49" s="399">
        <v>0.015557849569563636</v>
      </c>
      <c r="BF49" s="397">
        <v>0.0207979990216487</v>
      </c>
      <c r="BG49" s="397">
        <v>0.013424980329325816</v>
      </c>
      <c r="BH49" s="397">
        <v>0.01901267074008144</v>
      </c>
      <c r="BI49" s="400">
        <v>-0.5240149452085066</v>
      </c>
      <c r="BJ49" s="401">
        <v>-0.5587690410755624</v>
      </c>
      <c r="BK49" s="459"/>
      <c r="BM49" s="486"/>
      <c r="BN49" s="488" t="s">
        <v>533</v>
      </c>
      <c r="BO49" s="489">
        <v>18277</v>
      </c>
      <c r="BP49" s="489">
        <v>17434</v>
      </c>
      <c r="BQ49" s="489">
        <v>3843</v>
      </c>
      <c r="BR49" s="489">
        <v>4285</v>
      </c>
      <c r="BS49" s="397">
        <v>0.0483537914420098</v>
      </c>
      <c r="BT49" s="398">
        <v>-0.10315052508751454</v>
      </c>
      <c r="BU49" s="399">
        <v>0.02664588685010832</v>
      </c>
      <c r="BV49" s="397">
        <v>0.02502152821631552</v>
      </c>
      <c r="BW49" s="397">
        <v>0.025052967828156067</v>
      </c>
      <c r="BX49" s="397">
        <v>0.027886605318304288</v>
      </c>
      <c r="BY49" s="400">
        <v>0.16243586337928023</v>
      </c>
      <c r="BZ49" s="401">
        <v>-0.2833637490148221</v>
      </c>
      <c r="CA49" s="459"/>
      <c r="CC49" s="486"/>
      <c r="CD49" s="488" t="s">
        <v>532</v>
      </c>
      <c r="CE49" s="489">
        <v>24201</v>
      </c>
      <c r="CF49" s="489">
        <v>26759</v>
      </c>
      <c r="CG49" s="489">
        <v>4669</v>
      </c>
      <c r="CH49" s="489">
        <v>4811</v>
      </c>
      <c r="CI49" s="397">
        <v>-0.09559400575507304</v>
      </c>
      <c r="CJ49" s="398">
        <v>-0.029515693203076232</v>
      </c>
      <c r="CK49" s="399">
        <v>0.023171357555656833</v>
      </c>
      <c r="CL49" s="397">
        <v>0.02617211646048997</v>
      </c>
      <c r="CM49" s="397">
        <v>0.025129576903825144</v>
      </c>
      <c r="CN49" s="397">
        <v>0.025320786096988453</v>
      </c>
      <c r="CO49" s="400">
        <v>-0.30007589048331385</v>
      </c>
      <c r="CP49" s="401">
        <v>-0.019120919316330948</v>
      </c>
      <c r="CQ49" s="459"/>
      <c r="CS49" s="486"/>
      <c r="CT49" s="488" t="s">
        <v>532</v>
      </c>
      <c r="CU49" s="489">
        <v>4071</v>
      </c>
      <c r="CV49" s="489">
        <v>2557</v>
      </c>
      <c r="CW49" s="489">
        <v>1037</v>
      </c>
      <c r="CX49" s="489">
        <v>795</v>
      </c>
      <c r="CY49" s="397">
        <v>0.5921001173249902</v>
      </c>
      <c r="CZ49" s="398">
        <v>0.3044025157232704</v>
      </c>
      <c r="DA49" s="399">
        <v>0.03510844724246475</v>
      </c>
      <c r="DB49" s="397">
        <v>0.02721139111186787</v>
      </c>
      <c r="DC49" s="397">
        <v>0.031508264462809916</v>
      </c>
      <c r="DD49" s="397">
        <v>0.033874472708679534</v>
      </c>
      <c r="DE49" s="400">
        <v>0.789705613059688</v>
      </c>
      <c r="DF49" s="401">
        <v>-0.2366208245869618</v>
      </c>
      <c r="DG49" s="459"/>
      <c r="DI49" s="486"/>
      <c r="DJ49" s="488" t="s">
        <v>532</v>
      </c>
      <c r="DK49" s="489">
        <v>6910</v>
      </c>
      <c r="DL49" s="489">
        <v>10276</v>
      </c>
      <c r="DM49" s="489">
        <v>2028</v>
      </c>
      <c r="DN49" s="489">
        <v>3201</v>
      </c>
      <c r="DO49" s="397">
        <v>-0.3275593616193071</v>
      </c>
      <c r="DP49" s="398">
        <v>-0.366447985004686</v>
      </c>
      <c r="DQ49" s="399">
        <v>0.06339158754185588</v>
      </c>
      <c r="DR49" s="397">
        <v>0.06148507150122659</v>
      </c>
      <c r="DS49" s="397">
        <v>0.06976984208896687</v>
      </c>
      <c r="DT49" s="397">
        <v>0.06597143504874178</v>
      </c>
      <c r="DU49" s="400">
        <v>0.19065160406292886</v>
      </c>
      <c r="DV49" s="401">
        <v>0.3798407040225091</v>
      </c>
      <c r="DW49" s="459"/>
      <c r="DY49" s="446"/>
      <c r="EL49" s="463"/>
      <c r="EM49" s="463"/>
      <c r="EN49" s="455"/>
      <c r="EO49" s="455"/>
      <c r="EP49" s="488" t="s">
        <v>533</v>
      </c>
      <c r="EQ49" s="489">
        <v>182656</v>
      </c>
      <c r="ER49" s="489">
        <v>201004</v>
      </c>
      <c r="ES49" s="489">
        <v>32793</v>
      </c>
      <c r="ET49" s="489">
        <v>39473</v>
      </c>
      <c r="EU49" s="397">
        <v>-0.09128176553700429</v>
      </c>
      <c r="EV49" s="398">
        <v>-0.16922959997973297</v>
      </c>
      <c r="EW49" s="399">
        <v>0.026519611672136897</v>
      </c>
      <c r="EX49" s="397">
        <v>0.028919537233307105</v>
      </c>
      <c r="EY49" s="397">
        <v>0.023088832828626688</v>
      </c>
      <c r="EZ49" s="397">
        <v>0.02713150321298639</v>
      </c>
      <c r="FA49" s="400">
        <v>-0.2399925561170208</v>
      </c>
      <c r="FB49" s="401">
        <v>-0.4042670384359702</v>
      </c>
      <c r="FC49" s="368"/>
    </row>
    <row r="50" spans="1:159" ht="12.75">
      <c r="A50" s="455"/>
      <c r="B50" s="488" t="s">
        <v>542</v>
      </c>
      <c r="C50" s="489">
        <v>27093</v>
      </c>
      <c r="D50" s="489">
        <v>36239</v>
      </c>
      <c r="E50" s="489">
        <v>6389</v>
      </c>
      <c r="F50" s="489">
        <v>6962</v>
      </c>
      <c r="G50" s="397">
        <v>-0.2523800325616049</v>
      </c>
      <c r="H50" s="398">
        <v>-0.08230393565067506</v>
      </c>
      <c r="I50" s="399">
        <v>0.004179277797719746</v>
      </c>
      <c r="J50" s="397">
        <v>0.005509699253950323</v>
      </c>
      <c r="K50" s="397">
        <v>0.004793822129615526</v>
      </c>
      <c r="L50" s="397">
        <v>0.005084264267817016</v>
      </c>
      <c r="M50" s="400">
        <v>-0.13304214562305777</v>
      </c>
      <c r="N50" s="401">
        <v>-0.029044213820148945</v>
      </c>
      <c r="O50" s="368"/>
      <c r="Q50" s="486"/>
      <c r="R50" s="488" t="s">
        <v>541</v>
      </c>
      <c r="S50" s="489">
        <v>14161</v>
      </c>
      <c r="T50" s="489">
        <v>17465</v>
      </c>
      <c r="U50" s="489">
        <v>2921</v>
      </c>
      <c r="V50" s="489">
        <v>2754</v>
      </c>
      <c r="W50" s="397">
        <v>-0.18917835671342687</v>
      </c>
      <c r="X50" s="398">
        <v>0.060639070442991994</v>
      </c>
      <c r="Y50" s="399">
        <v>0.016387542643947914</v>
      </c>
      <c r="Z50" s="397">
        <v>0.019723498348940476</v>
      </c>
      <c r="AA50" s="397">
        <v>0.016951021355617456</v>
      </c>
      <c r="AB50" s="397">
        <v>0.01552922866986574</v>
      </c>
      <c r="AC50" s="400">
        <v>-0.33359557049925626</v>
      </c>
      <c r="AD50" s="401">
        <v>0.14217926857517157</v>
      </c>
      <c r="AE50" s="459"/>
      <c r="AG50" s="486"/>
      <c r="AH50" s="488" t="s">
        <v>536</v>
      </c>
      <c r="AI50" s="489">
        <v>3650</v>
      </c>
      <c r="AJ50" s="489">
        <v>4134</v>
      </c>
      <c r="AK50" s="489">
        <v>694</v>
      </c>
      <c r="AL50" s="489">
        <v>892</v>
      </c>
      <c r="AM50" s="397">
        <v>-0.11707789066279628</v>
      </c>
      <c r="AN50" s="398">
        <v>-0.22197309417040356</v>
      </c>
      <c r="AO50" s="399">
        <v>0.0028607145516319787</v>
      </c>
      <c r="AP50" s="397">
        <v>0.0029275173887734593</v>
      </c>
      <c r="AQ50" s="397">
        <v>0.002364581700727092</v>
      </c>
      <c r="AR50" s="397">
        <v>0.002702195079096764</v>
      </c>
      <c r="AS50" s="400">
        <v>-0.006680283714148062</v>
      </c>
      <c r="AT50" s="401">
        <v>-0.033761337836967206</v>
      </c>
      <c r="AU50" s="459"/>
      <c r="AW50" s="486"/>
      <c r="AX50" s="488" t="s">
        <v>537</v>
      </c>
      <c r="AY50" s="489">
        <v>7952</v>
      </c>
      <c r="AZ50" s="489">
        <v>8763</v>
      </c>
      <c r="BA50" s="489">
        <v>1451</v>
      </c>
      <c r="BB50" s="489">
        <v>1655</v>
      </c>
      <c r="BC50" s="397">
        <v>-0.09254821408193536</v>
      </c>
      <c r="BD50" s="398">
        <v>-0.1232628398791541</v>
      </c>
      <c r="BE50" s="399">
        <v>0.0066956767752973986</v>
      </c>
      <c r="BF50" s="397">
        <v>0.007822347114756323</v>
      </c>
      <c r="BG50" s="397">
        <v>0.005915471138126863</v>
      </c>
      <c r="BH50" s="397">
        <v>0.007238548441415869</v>
      </c>
      <c r="BI50" s="400">
        <v>-0.11266703394589242</v>
      </c>
      <c r="BJ50" s="401">
        <v>-0.13230773032890064</v>
      </c>
      <c r="BK50" s="459"/>
      <c r="BM50" s="486"/>
      <c r="BN50" s="488" t="s">
        <v>542</v>
      </c>
      <c r="BO50" s="489">
        <v>4890</v>
      </c>
      <c r="BP50" s="489">
        <v>6730</v>
      </c>
      <c r="BQ50" s="489">
        <v>1145</v>
      </c>
      <c r="BR50" s="489">
        <v>1463</v>
      </c>
      <c r="BS50" s="397">
        <v>-0.2734026745913819</v>
      </c>
      <c r="BT50" s="398">
        <v>-0.21736158578263842</v>
      </c>
      <c r="BU50" s="399">
        <v>0.007129090479675531</v>
      </c>
      <c r="BV50" s="397">
        <v>0.009658993053562203</v>
      </c>
      <c r="BW50" s="397">
        <v>0.007464389321685844</v>
      </c>
      <c r="BX50" s="397">
        <v>0.009521144359551733</v>
      </c>
      <c r="BY50" s="400">
        <v>-0.25299025738866715</v>
      </c>
      <c r="BZ50" s="401">
        <v>-0.2056755037865889</v>
      </c>
      <c r="CA50" s="459"/>
      <c r="CC50" s="486"/>
      <c r="CD50" s="488" t="s">
        <v>542</v>
      </c>
      <c r="CE50" s="489">
        <v>3389</v>
      </c>
      <c r="CF50" s="489">
        <v>3288</v>
      </c>
      <c r="CG50" s="489">
        <v>793</v>
      </c>
      <c r="CH50" s="489">
        <v>594</v>
      </c>
      <c r="CI50" s="397">
        <v>0.030717761557177647</v>
      </c>
      <c r="CJ50" s="398">
        <v>0.335016835016835</v>
      </c>
      <c r="CK50" s="399">
        <v>0.0032448134687046407</v>
      </c>
      <c r="CL50" s="397">
        <v>0.0032158869510105397</v>
      </c>
      <c r="CM50" s="397">
        <v>0.004268099054344257</v>
      </c>
      <c r="CN50" s="397">
        <v>0.003126282881232829</v>
      </c>
      <c r="CO50" s="400">
        <v>0.0028926517694100994</v>
      </c>
      <c r="CP50" s="401">
        <v>0.11418161731114283</v>
      </c>
      <c r="CQ50" s="459"/>
      <c r="CS50" s="486"/>
      <c r="CT50" s="488" t="s">
        <v>542</v>
      </c>
      <c r="CU50" s="489">
        <v>187</v>
      </c>
      <c r="CV50" s="489">
        <v>176</v>
      </c>
      <c r="CW50" s="489">
        <v>54</v>
      </c>
      <c r="CX50" s="489">
        <v>29</v>
      </c>
      <c r="CY50" s="397">
        <v>0.0625</v>
      </c>
      <c r="CZ50" s="398">
        <v>0.8620689655172413</v>
      </c>
      <c r="DA50" s="399">
        <v>0.0016126945797938857</v>
      </c>
      <c r="DB50" s="397">
        <v>0.0018729780350757704</v>
      </c>
      <c r="DC50" s="397">
        <v>0.0016407389402041809</v>
      </c>
      <c r="DD50" s="397">
        <v>0.0012356725893732158</v>
      </c>
      <c r="DE50" s="400">
        <v>-0.026028345528188473</v>
      </c>
      <c r="DF50" s="401">
        <v>0.040506635083096515</v>
      </c>
      <c r="DG50" s="459"/>
      <c r="DI50" s="486"/>
      <c r="DJ50" s="488" t="s">
        <v>542</v>
      </c>
      <c r="DK50" s="489">
        <v>255</v>
      </c>
      <c r="DL50" s="489">
        <v>415</v>
      </c>
      <c r="DM50" s="489">
        <v>35</v>
      </c>
      <c r="DN50" s="489">
        <v>129</v>
      </c>
      <c r="DO50" s="397">
        <v>-0.3855421686746988</v>
      </c>
      <c r="DP50" s="398">
        <v>-0.7286821705426356</v>
      </c>
      <c r="DQ50" s="399">
        <v>0.002339342232007706</v>
      </c>
      <c r="DR50" s="397">
        <v>0.0024830969903667805</v>
      </c>
      <c r="DS50" s="397">
        <v>0.0012041146317129392</v>
      </c>
      <c r="DT50" s="397">
        <v>0.002658642649574411</v>
      </c>
      <c r="DU50" s="400">
        <v>-0.01437547583590746</v>
      </c>
      <c r="DV50" s="401">
        <v>-0.14545280178614717</v>
      </c>
      <c r="DW50" s="459"/>
      <c r="DY50" s="503"/>
      <c r="EL50" s="463"/>
      <c r="EM50" s="463"/>
      <c r="EN50" s="455"/>
      <c r="EO50" s="455"/>
      <c r="EP50" s="488" t="s">
        <v>537</v>
      </c>
      <c r="EQ50" s="489">
        <v>26315</v>
      </c>
      <c r="ER50" s="489">
        <v>40290</v>
      </c>
      <c r="ES50" s="489">
        <v>5428</v>
      </c>
      <c r="ET50" s="489">
        <v>6792</v>
      </c>
      <c r="EU50" s="397">
        <v>-0.3468602630925788</v>
      </c>
      <c r="EV50" s="398">
        <v>-0.20082449941107183</v>
      </c>
      <c r="EW50" s="399">
        <v>0.003820644168011357</v>
      </c>
      <c r="EX50" s="397">
        <v>0.005796741135151257</v>
      </c>
      <c r="EY50" s="397">
        <v>0.00382173587636952</v>
      </c>
      <c r="EZ50" s="397">
        <v>0.004668435888394689</v>
      </c>
      <c r="FA50" s="400">
        <v>-0.19760969671398995</v>
      </c>
      <c r="FB50" s="401">
        <v>-0.08467000120251687</v>
      </c>
      <c r="FC50" s="368"/>
    </row>
    <row r="51" spans="1:159" ht="12.75">
      <c r="A51" s="455"/>
      <c r="B51" s="488" t="s">
        <v>537</v>
      </c>
      <c r="C51" s="489">
        <v>25971</v>
      </c>
      <c r="D51" s="489">
        <v>39428</v>
      </c>
      <c r="E51" s="489">
        <v>5362</v>
      </c>
      <c r="F51" s="489">
        <v>6632</v>
      </c>
      <c r="G51" s="397">
        <v>-0.34130567109668253</v>
      </c>
      <c r="H51" s="398">
        <v>-0.1914957780458384</v>
      </c>
      <c r="I51" s="399">
        <v>0.00400620173788726</v>
      </c>
      <c r="J51" s="397">
        <v>0.005994547923087098</v>
      </c>
      <c r="K51" s="397">
        <v>0.004023239045077235</v>
      </c>
      <c r="L51" s="397">
        <v>0.004843269265177025</v>
      </c>
      <c r="M51" s="400">
        <v>-0.19883461851998382</v>
      </c>
      <c r="N51" s="401">
        <v>-0.08200302200997903</v>
      </c>
      <c r="O51" s="368"/>
      <c r="Q51" s="486"/>
      <c r="R51" s="488" t="s">
        <v>542</v>
      </c>
      <c r="S51" s="489">
        <v>10494</v>
      </c>
      <c r="T51" s="489">
        <v>14214</v>
      </c>
      <c r="U51" s="489">
        <v>2618</v>
      </c>
      <c r="V51" s="489">
        <v>2656</v>
      </c>
      <c r="W51" s="397">
        <v>-0.26171380329252847</v>
      </c>
      <c r="X51" s="398">
        <v>-0.014307228915662606</v>
      </c>
      <c r="Y51" s="399">
        <v>0.012143978003360598</v>
      </c>
      <c r="Z51" s="397">
        <v>0.01605209307368107</v>
      </c>
      <c r="AA51" s="397">
        <v>0.015192664809656453</v>
      </c>
      <c r="AB51" s="397">
        <v>0.014976627213930067</v>
      </c>
      <c r="AC51" s="400">
        <v>-0.39081150703204737</v>
      </c>
      <c r="AD51" s="401">
        <v>0.02160375957263854</v>
      </c>
      <c r="AE51" s="459"/>
      <c r="AG51" s="486"/>
      <c r="AH51" s="488" t="s">
        <v>537</v>
      </c>
      <c r="AI51" s="489">
        <v>3545</v>
      </c>
      <c r="AJ51" s="489">
        <v>6257</v>
      </c>
      <c r="AK51" s="489">
        <v>698</v>
      </c>
      <c r="AL51" s="489">
        <v>1499</v>
      </c>
      <c r="AM51" s="397">
        <v>-0.43343455330030367</v>
      </c>
      <c r="AN51" s="398">
        <v>-0.5343562374916611</v>
      </c>
      <c r="AO51" s="399">
        <v>0.0027784200234343467</v>
      </c>
      <c r="AP51" s="397">
        <v>0.004430932825727029</v>
      </c>
      <c r="AQ51" s="397">
        <v>0.0023782104136995824</v>
      </c>
      <c r="AR51" s="397">
        <v>0.004541020654222029</v>
      </c>
      <c r="AS51" s="400">
        <v>-0.16525128022926822</v>
      </c>
      <c r="AT51" s="401">
        <v>-0.21628102405224464</v>
      </c>
      <c r="AU51" s="459"/>
      <c r="AW51" s="486"/>
      <c r="AX51" s="488" t="s">
        <v>542</v>
      </c>
      <c r="AY51" s="489">
        <v>2055</v>
      </c>
      <c r="AZ51" s="489">
        <v>2055</v>
      </c>
      <c r="BA51" s="489">
        <v>642</v>
      </c>
      <c r="BB51" s="489">
        <v>295</v>
      </c>
      <c r="BC51" s="397">
        <v>0</v>
      </c>
      <c r="BD51" s="398">
        <v>1.1762711864406779</v>
      </c>
      <c r="BE51" s="399">
        <v>0.0017303339755075646</v>
      </c>
      <c r="BF51" s="397">
        <v>0.0018344086866169398</v>
      </c>
      <c r="BG51" s="397">
        <v>0.0026173207930237394</v>
      </c>
      <c r="BH51" s="397">
        <v>0.0012902548581375719</v>
      </c>
      <c r="BI51" s="400">
        <v>-0.010407471110937518</v>
      </c>
      <c r="BJ51" s="401">
        <v>0.13270659348861674</v>
      </c>
      <c r="BK51" s="459"/>
      <c r="BM51" s="486"/>
      <c r="BN51" s="488" t="s">
        <v>544</v>
      </c>
      <c r="BO51" s="489">
        <v>1305</v>
      </c>
      <c r="BP51" s="489">
        <v>1488</v>
      </c>
      <c r="BQ51" s="489">
        <v>328</v>
      </c>
      <c r="BR51" s="489">
        <v>351</v>
      </c>
      <c r="BS51" s="397">
        <v>-0.12298387096774188</v>
      </c>
      <c r="BT51" s="398">
        <v>-0.06552706552706555</v>
      </c>
      <c r="BU51" s="399">
        <v>0.0019025486862937768</v>
      </c>
      <c r="BV51" s="397">
        <v>0.0021355990584993397</v>
      </c>
      <c r="BW51" s="397">
        <v>0.002138270478177255</v>
      </c>
      <c r="BX51" s="397">
        <v>0.0022842936911843183</v>
      </c>
      <c r="BY51" s="400">
        <v>-0.023305037220556286</v>
      </c>
      <c r="BZ51" s="401">
        <v>-0.014602321300706328</v>
      </c>
      <c r="CA51" s="459"/>
      <c r="CC51" s="486"/>
      <c r="CD51" s="488" t="s">
        <v>537</v>
      </c>
      <c r="CE51" s="489">
        <v>1629</v>
      </c>
      <c r="CF51" s="489">
        <v>2882</v>
      </c>
      <c r="CG51" s="489">
        <v>214</v>
      </c>
      <c r="CH51" s="489">
        <v>347</v>
      </c>
      <c r="CI51" s="397">
        <v>-0.43476752255378215</v>
      </c>
      <c r="CJ51" s="398">
        <v>-0.3832853025936599</v>
      </c>
      <c r="CK51" s="399">
        <v>0.0015596934613513896</v>
      </c>
      <c r="CL51" s="397">
        <v>0.0028187914211716468</v>
      </c>
      <c r="CM51" s="397">
        <v>0.0011517947006679332</v>
      </c>
      <c r="CN51" s="397">
        <v>0.0018262965652993126</v>
      </c>
      <c r="CO51" s="400">
        <v>-0.12590979598202573</v>
      </c>
      <c r="CP51" s="401">
        <v>-0.06745018646313794</v>
      </c>
      <c r="CQ51" s="459"/>
      <c r="CS51" s="486"/>
      <c r="CT51" s="488" t="s">
        <v>536</v>
      </c>
      <c r="CU51" s="489">
        <v>141</v>
      </c>
      <c r="CV51" s="489">
        <v>173</v>
      </c>
      <c r="CW51" s="489">
        <v>33</v>
      </c>
      <c r="CX51" s="489">
        <v>29</v>
      </c>
      <c r="CY51" s="397">
        <v>-0.18497109826589597</v>
      </c>
      <c r="CZ51" s="398">
        <v>0.13793103448275867</v>
      </c>
      <c r="DA51" s="399">
        <v>0.0012159889612349617</v>
      </c>
      <c r="DB51" s="397">
        <v>0.0018410522731142516</v>
      </c>
      <c r="DC51" s="397">
        <v>0.001002673796791444</v>
      </c>
      <c r="DD51" s="397">
        <v>0.0012356725893732158</v>
      </c>
      <c r="DE51" s="400">
        <v>-0.06250633118792899</v>
      </c>
      <c r="DF51" s="401">
        <v>-0.02329987925817718</v>
      </c>
      <c r="DG51" s="459"/>
      <c r="DI51" s="486"/>
      <c r="DJ51" s="488" t="s">
        <v>537</v>
      </c>
      <c r="DK51" s="489">
        <v>202</v>
      </c>
      <c r="DL51" s="489">
        <v>584</v>
      </c>
      <c r="DM51" s="489">
        <v>23</v>
      </c>
      <c r="DN51" s="489">
        <v>170</v>
      </c>
      <c r="DO51" s="397">
        <v>-0.654109589041096</v>
      </c>
      <c r="DP51" s="398">
        <v>-0.8647058823529412</v>
      </c>
      <c r="DQ51" s="399">
        <v>0.0018531260033943398</v>
      </c>
      <c r="DR51" s="397">
        <v>0.0034942858852390355</v>
      </c>
      <c r="DS51" s="397">
        <v>0.00079127532941136</v>
      </c>
      <c r="DT51" s="397">
        <v>0.00350363760021434</v>
      </c>
      <c r="DU51" s="400">
        <v>-0.16411598818446957</v>
      </c>
      <c r="DV51" s="401">
        <v>-0.27123622708029804</v>
      </c>
      <c r="DW51" s="459"/>
      <c r="EL51" s="463"/>
      <c r="EM51" s="463"/>
      <c r="EN51" s="455"/>
      <c r="EO51" s="455"/>
      <c r="EP51" s="488" t="s">
        <v>542</v>
      </c>
      <c r="EQ51" s="489">
        <v>28506</v>
      </c>
      <c r="ER51" s="489">
        <v>37906</v>
      </c>
      <c r="ES51" s="489">
        <v>6701</v>
      </c>
      <c r="ET51" s="489">
        <v>7318</v>
      </c>
      <c r="EU51" s="397">
        <v>-0.24798184983907556</v>
      </c>
      <c r="EV51" s="398">
        <v>-0.08431265373052743</v>
      </c>
      <c r="EW51" s="399">
        <v>0.004138752903413709</v>
      </c>
      <c r="EX51" s="397">
        <v>0.005453742106454295</v>
      </c>
      <c r="EY51" s="397">
        <v>0.004718027285842328</v>
      </c>
      <c r="EZ51" s="397">
        <v>0.005029978479280379</v>
      </c>
      <c r="FA51" s="400">
        <v>-0.1314989203040586</v>
      </c>
      <c r="FB51" s="401">
        <v>-0.03119511934380516</v>
      </c>
      <c r="FC51" s="368"/>
    </row>
    <row r="52" spans="1:159" ht="12.75">
      <c r="A52" s="455"/>
      <c r="B52" s="488" t="s">
        <v>541</v>
      </c>
      <c r="C52" s="489">
        <v>21740</v>
      </c>
      <c r="D52" s="489">
        <v>25191</v>
      </c>
      <c r="E52" s="489">
        <v>4812</v>
      </c>
      <c r="F52" s="489">
        <v>4106</v>
      </c>
      <c r="G52" s="397">
        <v>-0.13699337064824735</v>
      </c>
      <c r="H52" s="398">
        <v>0.17194349732099368</v>
      </c>
      <c r="I52" s="399">
        <v>0.003353541480176698</v>
      </c>
      <c r="J52" s="397">
        <v>0.003829985206718248</v>
      </c>
      <c r="K52" s="397">
        <v>0.0036105606648473803</v>
      </c>
      <c r="L52" s="397">
        <v>0.002998562063150915</v>
      </c>
      <c r="M52" s="400">
        <v>-0.047644372654155</v>
      </c>
      <c r="N52" s="401">
        <v>0.061199860169646556</v>
      </c>
      <c r="O52" s="368"/>
      <c r="Q52" s="486"/>
      <c r="R52" s="488" t="s">
        <v>537</v>
      </c>
      <c r="S52" s="489">
        <v>9195</v>
      </c>
      <c r="T52" s="489">
        <v>14808</v>
      </c>
      <c r="U52" s="489">
        <v>2323</v>
      </c>
      <c r="V52" s="489">
        <v>2000</v>
      </c>
      <c r="W52" s="397">
        <v>-0.37905186385737444</v>
      </c>
      <c r="X52" s="398">
        <v>0.16149999999999998</v>
      </c>
      <c r="Y52" s="399">
        <v>0.010640735443196178</v>
      </c>
      <c r="Z52" s="397">
        <v>0.016722906587524223</v>
      </c>
      <c r="AA52" s="397">
        <v>0.013480733519034355</v>
      </c>
      <c r="AB52" s="397">
        <v>0.011277580733381075</v>
      </c>
      <c r="AC52" s="400">
        <v>-0.6082171144328045</v>
      </c>
      <c r="AD52" s="401">
        <v>0.220315278565328</v>
      </c>
      <c r="AE52" s="459"/>
      <c r="AG52" s="486"/>
      <c r="AH52" s="488" t="s">
        <v>541</v>
      </c>
      <c r="AI52" s="489">
        <v>2929</v>
      </c>
      <c r="AJ52" s="489">
        <v>3839</v>
      </c>
      <c r="AK52" s="489">
        <v>713</v>
      </c>
      <c r="AL52" s="489">
        <v>726</v>
      </c>
      <c r="AM52" s="397">
        <v>-0.237040896066684</v>
      </c>
      <c r="AN52" s="398">
        <v>-0.017906336088154284</v>
      </c>
      <c r="AO52" s="399">
        <v>0.002295625458008237</v>
      </c>
      <c r="AP52" s="397">
        <v>0.002718611334180288</v>
      </c>
      <c r="AQ52" s="397">
        <v>0.0024293180873464215</v>
      </c>
      <c r="AR52" s="397">
        <v>0.002199320210116873</v>
      </c>
      <c r="AS52" s="400">
        <v>-0.0422985876172051</v>
      </c>
      <c r="AT52" s="401">
        <v>0.022999787722954856</v>
      </c>
      <c r="AU52" s="459"/>
      <c r="AW52" s="486"/>
      <c r="AX52" s="488" t="s">
        <v>541</v>
      </c>
      <c r="AY52" s="489">
        <v>1754</v>
      </c>
      <c r="AZ52" s="489">
        <v>1066</v>
      </c>
      <c r="BA52" s="489">
        <v>581</v>
      </c>
      <c r="BB52" s="489">
        <v>166</v>
      </c>
      <c r="BC52" s="397">
        <v>0.6454033771106942</v>
      </c>
      <c r="BD52" s="398">
        <v>2.5</v>
      </c>
      <c r="BE52" s="399">
        <v>0.001476888463766554</v>
      </c>
      <c r="BF52" s="397">
        <v>0.0009515716106733128</v>
      </c>
      <c r="BG52" s="397">
        <v>0.0023686345494498325</v>
      </c>
      <c r="BH52" s="397">
        <v>0.000726041716782498</v>
      </c>
      <c r="BI52" s="400">
        <v>0.052531685309324117</v>
      </c>
      <c r="BJ52" s="401">
        <v>0.16425928326673345</v>
      </c>
      <c r="BK52" s="459"/>
      <c r="BM52" s="486"/>
      <c r="BN52" s="488" t="s">
        <v>537</v>
      </c>
      <c r="BO52" s="489">
        <v>635</v>
      </c>
      <c r="BP52" s="489">
        <v>1143</v>
      </c>
      <c r="BQ52" s="489">
        <v>199</v>
      </c>
      <c r="BR52" s="489">
        <v>209</v>
      </c>
      <c r="BS52" s="397">
        <v>-0.4444444444444444</v>
      </c>
      <c r="BT52" s="398">
        <v>-0.04784688995215314</v>
      </c>
      <c r="BU52" s="399">
        <v>0.0009257612381582746</v>
      </c>
      <c r="BV52" s="397">
        <v>0.0016404500832424365</v>
      </c>
      <c r="BW52" s="397">
        <v>0.0012973043449916882</v>
      </c>
      <c r="BX52" s="397">
        <v>0.0013601634799359616</v>
      </c>
      <c r="BY52" s="400">
        <v>-0.0714688845084162</v>
      </c>
      <c r="BZ52" s="401">
        <v>-0.006285913494427338</v>
      </c>
      <c r="CA52" s="459"/>
      <c r="CC52" s="486"/>
      <c r="CD52" s="488" t="s">
        <v>536</v>
      </c>
      <c r="CE52" s="489">
        <v>1278</v>
      </c>
      <c r="CF52" s="489">
        <v>1248</v>
      </c>
      <c r="CG52" s="489">
        <v>229</v>
      </c>
      <c r="CH52" s="489">
        <v>289</v>
      </c>
      <c r="CI52" s="397">
        <v>0.024038461538461453</v>
      </c>
      <c r="CJ52" s="398">
        <v>-0.2076124567474048</v>
      </c>
      <c r="CK52" s="399">
        <v>0.001223626914430372</v>
      </c>
      <c r="CL52" s="397">
        <v>0.0012206286237412267</v>
      </c>
      <c r="CM52" s="397">
        <v>0.001232527974079237</v>
      </c>
      <c r="CN52" s="397">
        <v>0.0015210366206671508</v>
      </c>
      <c r="CO52" s="400">
        <v>0.0002998290689145214</v>
      </c>
      <c r="CP52" s="401">
        <v>-0.02885086465879139</v>
      </c>
      <c r="CQ52" s="459"/>
      <c r="CS52" s="486"/>
      <c r="CT52" s="488" t="s">
        <v>537</v>
      </c>
      <c r="CU52" s="489">
        <v>5</v>
      </c>
      <c r="CV52" s="489">
        <v>47</v>
      </c>
      <c r="CW52" s="489">
        <v>2</v>
      </c>
      <c r="CX52" s="489">
        <v>9</v>
      </c>
      <c r="CY52" s="397">
        <v>-0.8936170212765957</v>
      </c>
      <c r="CZ52" s="398">
        <v>-0.7777777777777778</v>
      </c>
      <c r="DA52" s="399">
        <v>4.312017593031779E-05</v>
      </c>
      <c r="DB52" s="397">
        <v>0.0005001702707304615</v>
      </c>
      <c r="DC52" s="397">
        <v>6.076810889645114E-05</v>
      </c>
      <c r="DD52" s="397">
        <v>0.0003834845967020325</v>
      </c>
      <c r="DE52" s="400">
        <v>-0.045705009480014366</v>
      </c>
      <c r="DF52" s="401">
        <v>-0.03227164878055813</v>
      </c>
      <c r="DG52" s="459"/>
      <c r="DI52" s="486"/>
      <c r="DJ52" s="488" t="s">
        <v>536</v>
      </c>
      <c r="DK52" s="489">
        <v>109</v>
      </c>
      <c r="DL52" s="489">
        <v>238</v>
      </c>
      <c r="DM52" s="489">
        <v>23</v>
      </c>
      <c r="DN52" s="489">
        <v>67</v>
      </c>
      <c r="DO52" s="397">
        <v>-0.5420168067226891</v>
      </c>
      <c r="DP52" s="398">
        <v>-0.6567164179104478</v>
      </c>
      <c r="DQ52" s="399">
        <v>0.0009999541305444704</v>
      </c>
      <c r="DR52" s="397">
        <v>0.0014240411655597439</v>
      </c>
      <c r="DS52" s="397">
        <v>0.00079127532941136</v>
      </c>
      <c r="DT52" s="397">
        <v>0.0013808454071432988</v>
      </c>
      <c r="DU52" s="400">
        <v>-0.04240870350152735</v>
      </c>
      <c r="DV52" s="401">
        <v>-0.05895700777319388</v>
      </c>
      <c r="DW52" s="459"/>
      <c r="EL52" s="463"/>
      <c r="EM52" s="463"/>
      <c r="EN52" s="455"/>
      <c r="EO52" s="455"/>
      <c r="EP52" s="488" t="s">
        <v>541</v>
      </c>
      <c r="EQ52" s="489">
        <v>21934</v>
      </c>
      <c r="ER52" s="489">
        <v>25809</v>
      </c>
      <c r="ES52" s="489">
        <v>4844</v>
      </c>
      <c r="ET52" s="489">
        <v>4243</v>
      </c>
      <c r="EU52" s="397">
        <v>-0.15014142353442594</v>
      </c>
      <c r="EV52" s="398">
        <v>0.14164506245580966</v>
      </c>
      <c r="EW52" s="399">
        <v>0.0031845718860407032</v>
      </c>
      <c r="EX52" s="397">
        <v>0.003713281011593914</v>
      </c>
      <c r="EY52" s="397">
        <v>0.003410554271395349</v>
      </c>
      <c r="EZ52" s="397">
        <v>0.0029163977435893206</v>
      </c>
      <c r="FA52" s="400">
        <v>-0.052870912555321066</v>
      </c>
      <c r="FB52" s="401">
        <v>0.049415652780602844</v>
      </c>
      <c r="FC52" s="368"/>
    </row>
    <row r="53" spans="1:159" ht="12.75">
      <c r="A53" s="455"/>
      <c r="B53" s="488" t="s">
        <v>536</v>
      </c>
      <c r="C53" s="489">
        <v>16772</v>
      </c>
      <c r="D53" s="489">
        <v>21452</v>
      </c>
      <c r="E53" s="489">
        <v>3505</v>
      </c>
      <c r="F53" s="489">
        <v>4703</v>
      </c>
      <c r="G53" s="397">
        <v>-0.21816147678538134</v>
      </c>
      <c r="H53" s="398">
        <v>-0.2547310227514352</v>
      </c>
      <c r="I53" s="399">
        <v>0.002587194006693817</v>
      </c>
      <c r="J53" s="397">
        <v>0.0032615157260338953</v>
      </c>
      <c r="K53" s="397">
        <v>0.0026298867685557083</v>
      </c>
      <c r="L53" s="397">
        <v>0.0034345439315632614</v>
      </c>
      <c r="M53" s="400">
        <v>-0.06743217193400783</v>
      </c>
      <c r="N53" s="401">
        <v>-0.0804657163007553</v>
      </c>
      <c r="O53" s="368"/>
      <c r="Q53" s="486"/>
      <c r="R53" s="488" t="s">
        <v>536</v>
      </c>
      <c r="S53" s="489">
        <v>6994</v>
      </c>
      <c r="T53" s="489">
        <v>9869</v>
      </c>
      <c r="U53" s="489">
        <v>1689</v>
      </c>
      <c r="V53" s="489">
        <v>2434</v>
      </c>
      <c r="W53" s="397">
        <v>-0.29131624278042356</v>
      </c>
      <c r="X53" s="398">
        <v>-0.3060805258833197</v>
      </c>
      <c r="Y53" s="399">
        <v>0.008093670874357159</v>
      </c>
      <c r="Z53" s="397">
        <v>0.011145216444643204</v>
      </c>
      <c r="AA53" s="397">
        <v>0.009801532033426184</v>
      </c>
      <c r="AB53" s="397">
        <v>0.013724815752524768</v>
      </c>
      <c r="AC53" s="400">
        <v>-0.3051545570286045</v>
      </c>
      <c r="AD53" s="401">
        <v>-0.3923283719098584</v>
      </c>
      <c r="AE53" s="459"/>
      <c r="AG53" s="486"/>
      <c r="AH53" s="488" t="s">
        <v>542</v>
      </c>
      <c r="AI53" s="489">
        <v>2158</v>
      </c>
      <c r="AJ53" s="489">
        <v>3515</v>
      </c>
      <c r="AK53" s="489">
        <v>553</v>
      </c>
      <c r="AL53" s="489">
        <v>863</v>
      </c>
      <c r="AM53" s="397">
        <v>-0.38605974395448084</v>
      </c>
      <c r="AN53" s="398">
        <v>-0.35921205098493625</v>
      </c>
      <c r="AO53" s="399">
        <v>0.0016913484938141947</v>
      </c>
      <c r="AP53" s="397">
        <v>0.002489168752186432</v>
      </c>
      <c r="AQ53" s="397">
        <v>0.0018841695684468037</v>
      </c>
      <c r="AR53" s="397">
        <v>0.002614343445359313</v>
      </c>
      <c r="AS53" s="400">
        <v>-0.07978202583722373</v>
      </c>
      <c r="AT53" s="401">
        <v>-0.07301738769125093</v>
      </c>
      <c r="AU53" s="459"/>
      <c r="AW53" s="486"/>
      <c r="AX53" s="488" t="s">
        <v>536</v>
      </c>
      <c r="AY53" s="489">
        <v>1706</v>
      </c>
      <c r="AZ53" s="489">
        <v>1791</v>
      </c>
      <c r="BA53" s="489">
        <v>312</v>
      </c>
      <c r="BB53" s="489">
        <v>288</v>
      </c>
      <c r="BC53" s="397">
        <v>-0.0474595198213289</v>
      </c>
      <c r="BD53" s="398">
        <v>0.08333333333333326</v>
      </c>
      <c r="BE53" s="399">
        <v>0.0014364719037546984</v>
      </c>
      <c r="BF53" s="397">
        <v>0.0015987474246865884</v>
      </c>
      <c r="BG53" s="397">
        <v>0.0012719689835255555</v>
      </c>
      <c r="BH53" s="397">
        <v>0.001259638641164816</v>
      </c>
      <c r="BI53" s="400">
        <v>-0.016227552093188997</v>
      </c>
      <c r="BJ53" s="401">
        <v>0.001233034236073965</v>
      </c>
      <c r="BK53" s="459"/>
      <c r="BM53" s="486"/>
      <c r="BN53" s="488" t="s">
        <v>541</v>
      </c>
      <c r="BO53" s="489">
        <v>129</v>
      </c>
      <c r="BP53" s="489">
        <v>148</v>
      </c>
      <c r="BQ53" s="489">
        <v>24</v>
      </c>
      <c r="BR53" s="489">
        <v>44</v>
      </c>
      <c r="BS53" s="397">
        <v>-0.1283783783783784</v>
      </c>
      <c r="BT53" s="398">
        <v>-0.4545454545454546</v>
      </c>
      <c r="BU53" s="399">
        <v>0.00018806803105892507</v>
      </c>
      <c r="BV53" s="397">
        <v>0.00021241173431310638</v>
      </c>
      <c r="BW53" s="397">
        <v>0.0001564588154763845</v>
      </c>
      <c r="BX53" s="397">
        <v>0.0002863502063023077</v>
      </c>
      <c r="BY53" s="400">
        <v>-0.0024343703254181307</v>
      </c>
      <c r="BZ53" s="401">
        <v>-0.01298913908259232</v>
      </c>
      <c r="CA53" s="459"/>
      <c r="CC53" s="486"/>
      <c r="CD53" s="488" t="s">
        <v>544</v>
      </c>
      <c r="CE53" s="489">
        <v>782</v>
      </c>
      <c r="CF53" s="489">
        <v>994</v>
      </c>
      <c r="CG53" s="489">
        <v>118</v>
      </c>
      <c r="CH53" s="489">
        <v>149</v>
      </c>
      <c r="CI53" s="397">
        <v>-0.21327967806841042</v>
      </c>
      <c r="CJ53" s="398">
        <v>-0.20805369127516782</v>
      </c>
      <c r="CK53" s="399">
        <v>0.0007487294578126377</v>
      </c>
      <c r="CL53" s="397">
        <v>0.0009721994006400476</v>
      </c>
      <c r="CM53" s="397">
        <v>0.0006351017508355893</v>
      </c>
      <c r="CN53" s="397">
        <v>0.0007842022715550363</v>
      </c>
      <c r="CO53" s="400">
        <v>-0.022346994282740992</v>
      </c>
      <c r="CP53" s="401">
        <v>-0.014910052071944693</v>
      </c>
      <c r="CQ53" s="459"/>
      <c r="CS53" s="486"/>
      <c r="CT53" s="488" t="s">
        <v>546</v>
      </c>
      <c r="CU53" s="489">
        <v>2</v>
      </c>
      <c r="CV53" s="489">
        <v>0</v>
      </c>
      <c r="CW53" s="489">
        <v>0</v>
      </c>
      <c r="CX53" s="489">
        <v>0</v>
      </c>
      <c r="CY53" s="397" t="s">
        <v>493</v>
      </c>
      <c r="CZ53" s="398" t="s">
        <v>493</v>
      </c>
      <c r="DA53" s="399">
        <v>1.724807037212712E-05</v>
      </c>
      <c r="DB53" s="397">
        <v>0</v>
      </c>
      <c r="DC53" s="397">
        <v>0</v>
      </c>
      <c r="DD53" s="397">
        <v>0</v>
      </c>
      <c r="DE53" s="400">
        <v>0.001724807037212712</v>
      </c>
      <c r="DF53" s="401">
        <v>0</v>
      </c>
      <c r="DG53" s="459"/>
      <c r="DI53" s="486"/>
      <c r="DJ53" s="488" t="s">
        <v>544</v>
      </c>
      <c r="DK53" s="489">
        <v>9</v>
      </c>
      <c r="DL53" s="489">
        <v>17</v>
      </c>
      <c r="DM53" s="489">
        <v>0</v>
      </c>
      <c r="DN53" s="489">
        <v>2</v>
      </c>
      <c r="DO53" s="397">
        <v>-0.47058823529411764</v>
      </c>
      <c r="DP53" s="398">
        <v>-1</v>
      </c>
      <c r="DQ53" s="399">
        <v>8.256501995321316E-05</v>
      </c>
      <c r="DR53" s="397">
        <v>0.00010171722611141028</v>
      </c>
      <c r="DS53" s="397">
        <v>0</v>
      </c>
      <c r="DT53" s="397">
        <v>4.121926588487459E-05</v>
      </c>
      <c r="DU53" s="400">
        <v>-0.0019152206158197117</v>
      </c>
      <c r="DV53" s="401">
        <v>-0.004121926588487459</v>
      </c>
      <c r="DW53" s="459"/>
      <c r="EL53" s="463"/>
      <c r="EM53" s="463"/>
      <c r="EN53" s="455"/>
      <c r="EO53" s="455"/>
      <c r="EP53" s="488" t="s">
        <v>536</v>
      </c>
      <c r="EQ53" s="489">
        <v>18425</v>
      </c>
      <c r="ER53" s="489">
        <v>23037</v>
      </c>
      <c r="ES53" s="489">
        <v>3825</v>
      </c>
      <c r="ET53" s="489">
        <v>5068</v>
      </c>
      <c r="EU53" s="397">
        <v>-0.20019967877761857</v>
      </c>
      <c r="EV53" s="398">
        <v>-0.24526440410418315</v>
      </c>
      <c r="EW53" s="399">
        <v>0.0026751042673611725</v>
      </c>
      <c r="EX53" s="397">
        <v>0.0033144583154747953</v>
      </c>
      <c r="EY53" s="397">
        <v>0.0026930986969626773</v>
      </c>
      <c r="EZ53" s="397">
        <v>0.0034834559897503363</v>
      </c>
      <c r="FA53" s="400">
        <v>-0.06393540481136228</v>
      </c>
      <c r="FB53" s="401">
        <v>-0.0790357292787659</v>
      </c>
      <c r="FC53" s="368"/>
    </row>
    <row r="54" spans="1:159" ht="12.75">
      <c r="A54" s="455"/>
      <c r="B54" s="488" t="s">
        <v>544</v>
      </c>
      <c r="C54" s="489">
        <v>16545</v>
      </c>
      <c r="D54" s="489">
        <v>18590</v>
      </c>
      <c r="E54" s="489">
        <v>3461</v>
      </c>
      <c r="F54" s="489">
        <v>4186</v>
      </c>
      <c r="G54" s="397">
        <v>-0.1100053792361485</v>
      </c>
      <c r="H54" s="398">
        <v>-0.17319636884854273</v>
      </c>
      <c r="I54" s="399">
        <v>0.002552177727208991</v>
      </c>
      <c r="J54" s="397">
        <v>0.002826383430308135</v>
      </c>
      <c r="K54" s="397">
        <v>0.0025968724981373197</v>
      </c>
      <c r="L54" s="397">
        <v>0.0030569850940939426</v>
      </c>
      <c r="M54" s="400">
        <v>-0.027420570309914405</v>
      </c>
      <c r="N54" s="401">
        <v>-0.046011259595662296</v>
      </c>
      <c r="O54" s="368"/>
      <c r="Q54" s="486"/>
      <c r="R54" s="488" t="s">
        <v>544</v>
      </c>
      <c r="S54" s="489">
        <v>6703</v>
      </c>
      <c r="T54" s="489">
        <v>6802</v>
      </c>
      <c r="U54" s="489">
        <v>1287</v>
      </c>
      <c r="V54" s="489">
        <v>1572</v>
      </c>
      <c r="W54" s="397">
        <v>-0.014554542781534896</v>
      </c>
      <c r="X54" s="398">
        <v>-0.18129770992366412</v>
      </c>
      <c r="Y54" s="399">
        <v>0.0077569167673457295</v>
      </c>
      <c r="Z54" s="397">
        <v>0.0076816052544799954</v>
      </c>
      <c r="AA54" s="397">
        <v>0.00746866295264624</v>
      </c>
      <c r="AB54" s="397">
        <v>0.008864178456437525</v>
      </c>
      <c r="AC54" s="400">
        <v>0.007531151286573404</v>
      </c>
      <c r="AD54" s="401">
        <v>-0.13955155037912856</v>
      </c>
      <c r="AE54" s="459"/>
      <c r="AG54" s="486"/>
      <c r="AH54" s="488" t="s">
        <v>544</v>
      </c>
      <c r="AI54" s="489">
        <v>1913</v>
      </c>
      <c r="AJ54" s="489">
        <v>2331</v>
      </c>
      <c r="AK54" s="489">
        <v>504</v>
      </c>
      <c r="AL54" s="489">
        <v>557</v>
      </c>
      <c r="AM54" s="397">
        <v>-0.1793221793221793</v>
      </c>
      <c r="AN54" s="398">
        <v>-0.0951526032315978</v>
      </c>
      <c r="AO54" s="399">
        <v>0.0014993279280197194</v>
      </c>
      <c r="AP54" s="397">
        <v>0.0016507119093446866</v>
      </c>
      <c r="AQ54" s="397">
        <v>0.0017172178345337958</v>
      </c>
      <c r="AR54" s="397">
        <v>0.0016873572410951766</v>
      </c>
      <c r="AS54" s="400">
        <v>-0.01513839813249672</v>
      </c>
      <c r="AT54" s="401">
        <v>0.002986059343861925</v>
      </c>
      <c r="AU54" s="459"/>
      <c r="AW54" s="486"/>
      <c r="AX54" s="488" t="s">
        <v>544</v>
      </c>
      <c r="AY54" s="489">
        <v>927</v>
      </c>
      <c r="AZ54" s="489">
        <v>1435</v>
      </c>
      <c r="BA54" s="489">
        <v>255</v>
      </c>
      <c r="BB54" s="489">
        <v>353</v>
      </c>
      <c r="BC54" s="397">
        <v>-0.354006968641115</v>
      </c>
      <c r="BD54" s="398">
        <v>-0.2776203966005666</v>
      </c>
      <c r="BE54" s="399">
        <v>0.0007805448152289598</v>
      </c>
      <c r="BF54" s="397">
        <v>0.0012809617835986902</v>
      </c>
      <c r="BG54" s="397">
        <v>0.001039590034612233</v>
      </c>
      <c r="BH54" s="397">
        <v>0.001543932084483264</v>
      </c>
      <c r="BI54" s="400">
        <v>-0.050041696836973036</v>
      </c>
      <c r="BJ54" s="401">
        <v>-0.0504342049871031</v>
      </c>
      <c r="BK54" s="459"/>
      <c r="BM54" s="486"/>
      <c r="BN54" s="488" t="s">
        <v>546</v>
      </c>
      <c r="BO54" s="489">
        <v>73</v>
      </c>
      <c r="BP54" s="489">
        <v>102</v>
      </c>
      <c r="BQ54" s="489">
        <v>11</v>
      </c>
      <c r="BR54" s="489">
        <v>13</v>
      </c>
      <c r="BS54" s="397">
        <v>-0.28431372549019607</v>
      </c>
      <c r="BT54" s="398">
        <v>-0.15384615384615385</v>
      </c>
      <c r="BU54" s="399">
        <v>0.00010642609509536069</v>
      </c>
      <c r="BV54" s="397">
        <v>0.00014639187094551927</v>
      </c>
      <c r="BW54" s="397">
        <v>7.171029042667623E-05</v>
      </c>
      <c r="BX54" s="397">
        <v>8.460347004386364E-05</v>
      </c>
      <c r="BY54" s="400">
        <v>-0.003996577585015857</v>
      </c>
      <c r="BZ54" s="401">
        <v>-0.0012893179617187416</v>
      </c>
      <c r="CA54" s="459"/>
      <c r="CC54" s="486"/>
      <c r="CD54" s="488" t="s">
        <v>538</v>
      </c>
      <c r="CE54" s="489">
        <v>287</v>
      </c>
      <c r="CF54" s="489">
        <v>126</v>
      </c>
      <c r="CG54" s="489">
        <v>64</v>
      </c>
      <c r="CH54" s="489">
        <v>38</v>
      </c>
      <c r="CI54" s="397">
        <v>1.2777777777777777</v>
      </c>
      <c r="CJ54" s="398">
        <v>0.6842105263157894</v>
      </c>
      <c r="CK54" s="399">
        <v>0.0002747894557445358</v>
      </c>
      <c r="CL54" s="397">
        <v>0.00012323654374310462</v>
      </c>
      <c r="CM54" s="397">
        <v>0.0003444619665548959</v>
      </c>
      <c r="CN54" s="397">
        <v>0.00019999789475900253</v>
      </c>
      <c r="CO54" s="400">
        <v>0.015155291200143119</v>
      </c>
      <c r="CP54" s="401">
        <v>0.014446407179589338</v>
      </c>
      <c r="CQ54" s="459"/>
      <c r="CS54" s="486"/>
      <c r="CT54" s="488" t="s">
        <v>544</v>
      </c>
      <c r="CU54" s="489">
        <v>2</v>
      </c>
      <c r="CV54" s="489">
        <v>5</v>
      </c>
      <c r="CW54" s="489">
        <v>0</v>
      </c>
      <c r="CX54" s="489">
        <v>0</v>
      </c>
      <c r="CY54" s="397">
        <v>-0.6</v>
      </c>
      <c r="CZ54" s="398" t="s">
        <v>493</v>
      </c>
      <c r="DA54" s="399">
        <v>1.724807037212712E-05</v>
      </c>
      <c r="DB54" s="397">
        <v>5.320960326919802E-05</v>
      </c>
      <c r="DC54" s="397">
        <v>0</v>
      </c>
      <c r="DD54" s="397">
        <v>0</v>
      </c>
      <c r="DE54" s="400">
        <v>-0.0035961532897070903</v>
      </c>
      <c r="DF54" s="401">
        <v>0</v>
      </c>
      <c r="DG54" s="459"/>
      <c r="DI54" s="486"/>
      <c r="DJ54" s="488" t="s">
        <v>546</v>
      </c>
      <c r="DK54" s="489">
        <v>1</v>
      </c>
      <c r="DL54" s="489">
        <v>15</v>
      </c>
      <c r="DM54" s="489">
        <v>0</v>
      </c>
      <c r="DN54" s="489">
        <v>4</v>
      </c>
      <c r="DO54" s="397">
        <v>-0.9333333333333333</v>
      </c>
      <c r="DP54" s="398">
        <v>-1</v>
      </c>
      <c r="DQ54" s="399">
        <v>9.173891105912574E-06</v>
      </c>
      <c r="DR54" s="397">
        <v>8.975049362771496E-05</v>
      </c>
      <c r="DS54" s="397">
        <v>0</v>
      </c>
      <c r="DT54" s="397">
        <v>8.243853176974918E-05</v>
      </c>
      <c r="DU54" s="400">
        <v>-0.008057660252180238</v>
      </c>
      <c r="DV54" s="401">
        <v>-0.008243853176974918</v>
      </c>
      <c r="DW54" s="459"/>
      <c r="EL54" s="463"/>
      <c r="EM54" s="463"/>
      <c r="EN54" s="455"/>
      <c r="EO54" s="455"/>
      <c r="EP54" s="488" t="s">
        <v>544</v>
      </c>
      <c r="EQ54" s="489">
        <v>16777</v>
      </c>
      <c r="ER54" s="489">
        <v>18813</v>
      </c>
      <c r="ES54" s="489">
        <v>3509</v>
      </c>
      <c r="ET54" s="489">
        <v>4245</v>
      </c>
      <c r="EU54" s="397">
        <v>-0.10822303726146809</v>
      </c>
      <c r="EV54" s="398">
        <v>-0.17338044758539461</v>
      </c>
      <c r="EW54" s="399">
        <v>0.002435833068847674</v>
      </c>
      <c r="EX54" s="397">
        <v>0.002706728492817091</v>
      </c>
      <c r="EY54" s="397">
        <v>0.0024706100202985712</v>
      </c>
      <c r="EZ54" s="397">
        <v>0.0029177724302466806</v>
      </c>
      <c r="FA54" s="400">
        <v>-0.027089542396941703</v>
      </c>
      <c r="FB54" s="401">
        <v>-0.04471624099481094</v>
      </c>
      <c r="FC54" s="368"/>
    </row>
    <row r="55" spans="1:159" ht="12.75">
      <c r="A55" s="455"/>
      <c r="B55" s="488" t="s">
        <v>538</v>
      </c>
      <c r="C55" s="489">
        <v>6447</v>
      </c>
      <c r="D55" s="489">
        <v>5098</v>
      </c>
      <c r="E55" s="489">
        <v>1397</v>
      </c>
      <c r="F55" s="489">
        <v>1177</v>
      </c>
      <c r="G55" s="397">
        <v>0.26461357395056884</v>
      </c>
      <c r="H55" s="398">
        <v>0.1869158878504673</v>
      </c>
      <c r="I55" s="399">
        <v>0.0009944931887166132</v>
      </c>
      <c r="J55" s="397">
        <v>0.000775088904126459</v>
      </c>
      <c r="K55" s="397">
        <v>0.00104820308578383</v>
      </c>
      <c r="L55" s="397">
        <v>0.0008595488427493002</v>
      </c>
      <c r="M55" s="400">
        <v>0.021940428459015428</v>
      </c>
      <c r="N55" s="401">
        <v>0.01886542430345299</v>
      </c>
      <c r="O55" s="368"/>
      <c r="Q55" s="486"/>
      <c r="R55" s="488" t="s">
        <v>538</v>
      </c>
      <c r="S55" s="489">
        <v>2829</v>
      </c>
      <c r="T55" s="489">
        <v>2329</v>
      </c>
      <c r="U55" s="489">
        <v>701</v>
      </c>
      <c r="V55" s="489">
        <v>482</v>
      </c>
      <c r="W55" s="397">
        <v>0.21468441391155002</v>
      </c>
      <c r="X55" s="398">
        <v>0.454356846473029</v>
      </c>
      <c r="Y55" s="399">
        <v>0.0032738053908430657</v>
      </c>
      <c r="Z55" s="397">
        <v>0.002630176218418687</v>
      </c>
      <c r="AA55" s="397">
        <v>0.004068012999071495</v>
      </c>
      <c r="AB55" s="397">
        <v>0.002717896956744839</v>
      </c>
      <c r="AC55" s="400">
        <v>0.06436291724243788</v>
      </c>
      <c r="AD55" s="401">
        <v>0.1350116042326656</v>
      </c>
      <c r="AE55" s="459"/>
      <c r="AG55" s="486"/>
      <c r="AH55" s="488" t="s">
        <v>538</v>
      </c>
      <c r="AI55" s="489">
        <v>1581</v>
      </c>
      <c r="AJ55" s="489">
        <v>1259</v>
      </c>
      <c r="AK55" s="489">
        <v>303</v>
      </c>
      <c r="AL55" s="489">
        <v>261</v>
      </c>
      <c r="AM55" s="397">
        <v>0.2557585385226371</v>
      </c>
      <c r="AN55" s="398">
        <v>0.16091954022988508</v>
      </c>
      <c r="AO55" s="399">
        <v>0.00123912046743292</v>
      </c>
      <c r="AP55" s="397">
        <v>0.0008915685516366197</v>
      </c>
      <c r="AQ55" s="397">
        <v>0.001032375007666151</v>
      </c>
      <c r="AR55" s="397">
        <v>0.0007906647036370576</v>
      </c>
      <c r="AS55" s="400">
        <v>0.03475519157963004</v>
      </c>
      <c r="AT55" s="401">
        <v>0.024171030402909337</v>
      </c>
      <c r="AU55" s="459"/>
      <c r="AW55" s="486"/>
      <c r="AX55" s="488" t="s">
        <v>538</v>
      </c>
      <c r="AY55" s="489">
        <v>542</v>
      </c>
      <c r="AZ55" s="489">
        <v>490</v>
      </c>
      <c r="BA55" s="489">
        <v>109</v>
      </c>
      <c r="BB55" s="489">
        <v>137</v>
      </c>
      <c r="BC55" s="397">
        <v>0.10612244897959178</v>
      </c>
      <c r="BD55" s="398">
        <v>-0.2043795620437956</v>
      </c>
      <c r="BE55" s="399">
        <v>0.00045637032346720197</v>
      </c>
      <c r="BF55" s="397">
        <v>0.0004374015846434552</v>
      </c>
      <c r="BG55" s="397">
        <v>0.00044437377950091523</v>
      </c>
      <c r="BH55" s="397">
        <v>0.000599203103609652</v>
      </c>
      <c r="BI55" s="400">
        <v>0.0018968738823746769</v>
      </c>
      <c r="BJ55" s="401">
        <v>-0.015482932410873675</v>
      </c>
      <c r="BK55" s="459"/>
      <c r="BM55" s="486"/>
      <c r="BN55" s="488" t="s">
        <v>536</v>
      </c>
      <c r="BO55" s="489">
        <v>0</v>
      </c>
      <c r="BP55" s="489">
        <v>0</v>
      </c>
      <c r="BQ55" s="489">
        <v>0</v>
      </c>
      <c r="BR55" s="489">
        <v>0</v>
      </c>
      <c r="BS55" s="397" t="s">
        <v>493</v>
      </c>
      <c r="BT55" s="398" t="s">
        <v>493</v>
      </c>
      <c r="BU55" s="399">
        <v>0</v>
      </c>
      <c r="BV55" s="397">
        <v>0</v>
      </c>
      <c r="BW55" s="397">
        <v>0</v>
      </c>
      <c r="BX55" s="397">
        <v>0</v>
      </c>
      <c r="BY55" s="400">
        <v>0</v>
      </c>
      <c r="BZ55" s="401">
        <v>0</v>
      </c>
      <c r="CA55" s="459"/>
      <c r="CC55" s="486"/>
      <c r="CD55" s="488" t="s">
        <v>539</v>
      </c>
      <c r="CE55" s="489">
        <v>26</v>
      </c>
      <c r="CF55" s="489">
        <v>19</v>
      </c>
      <c r="CG55" s="489">
        <v>4</v>
      </c>
      <c r="CH55" s="489">
        <v>2</v>
      </c>
      <c r="CI55" s="397">
        <v>0.368421052631579</v>
      </c>
      <c r="CJ55" s="398">
        <v>1</v>
      </c>
      <c r="CK55" s="399">
        <v>2.4893818290445752E-05</v>
      </c>
      <c r="CL55" s="397">
        <v>1.8583288342214188E-05</v>
      </c>
      <c r="CM55" s="397">
        <v>2.1528872909680995E-05</v>
      </c>
      <c r="CN55" s="397">
        <v>1.0526204987315923E-05</v>
      </c>
      <c r="CO55" s="400">
        <v>0.0006310529948231564</v>
      </c>
      <c r="CP55" s="401">
        <v>0.0011002667922365072</v>
      </c>
      <c r="CQ55" s="459"/>
      <c r="CS55" s="486"/>
      <c r="CT55" s="488" t="s">
        <v>541</v>
      </c>
      <c r="CU55" s="489">
        <v>0</v>
      </c>
      <c r="CV55" s="489">
        <v>0</v>
      </c>
      <c r="CW55" s="489">
        <v>0</v>
      </c>
      <c r="CX55" s="489">
        <v>0</v>
      </c>
      <c r="CY55" s="397" t="s">
        <v>493</v>
      </c>
      <c r="CZ55" s="398" t="s">
        <v>493</v>
      </c>
      <c r="DA55" s="399">
        <v>0</v>
      </c>
      <c r="DB55" s="397">
        <v>0</v>
      </c>
      <c r="DC55" s="397">
        <v>0</v>
      </c>
      <c r="DD55" s="397">
        <v>0</v>
      </c>
      <c r="DE55" s="400">
        <v>0</v>
      </c>
      <c r="DF55" s="401">
        <v>0</v>
      </c>
      <c r="DG55" s="459"/>
      <c r="DI55" s="486"/>
      <c r="DJ55" s="488" t="s">
        <v>541</v>
      </c>
      <c r="DK55" s="489">
        <v>0</v>
      </c>
      <c r="DL55" s="489">
        <v>0</v>
      </c>
      <c r="DM55" s="489">
        <v>0</v>
      </c>
      <c r="DN55" s="489">
        <v>0</v>
      </c>
      <c r="DO55" s="397" t="s">
        <v>493</v>
      </c>
      <c r="DP55" s="398" t="s">
        <v>493</v>
      </c>
      <c r="DQ55" s="399">
        <v>0</v>
      </c>
      <c r="DR55" s="397">
        <v>0</v>
      </c>
      <c r="DS55" s="397">
        <v>0</v>
      </c>
      <c r="DT55" s="397">
        <v>0</v>
      </c>
      <c r="DU55" s="400">
        <v>0</v>
      </c>
      <c r="DV55" s="401">
        <v>0</v>
      </c>
      <c r="DW55" s="459"/>
      <c r="EL55" s="463"/>
      <c r="EM55" s="463"/>
      <c r="EN55" s="455"/>
      <c r="EO55" s="455"/>
      <c r="EP55" s="488" t="s">
        <v>538</v>
      </c>
      <c r="EQ55" s="489">
        <v>6863</v>
      </c>
      <c r="ER55" s="489">
        <v>5401</v>
      </c>
      <c r="ES55" s="489">
        <v>1458</v>
      </c>
      <c r="ET55" s="489">
        <v>1243</v>
      </c>
      <c r="EU55" s="397">
        <v>0.2706906128494724</v>
      </c>
      <c r="EV55" s="398">
        <v>0.17296862429605797</v>
      </c>
      <c r="EW55" s="399">
        <v>0.0009964309680813963</v>
      </c>
      <c r="EX55" s="397">
        <v>0.0007770712055336793</v>
      </c>
      <c r="EY55" s="397">
        <v>0.001026545856254009</v>
      </c>
      <c r="EZ55" s="397">
        <v>0.0008543677575492636</v>
      </c>
      <c r="FA55" s="400">
        <v>0.021935976254771693</v>
      </c>
      <c r="FB55" s="401">
        <v>0.017217809870474526</v>
      </c>
      <c r="FC55" s="368"/>
    </row>
    <row r="56" spans="1:159" ht="12.75">
      <c r="A56" s="455"/>
      <c r="B56" s="488" t="s">
        <v>539</v>
      </c>
      <c r="C56" s="489">
        <v>2027</v>
      </c>
      <c r="D56" s="489">
        <v>1790</v>
      </c>
      <c r="E56" s="489">
        <v>534</v>
      </c>
      <c r="F56" s="489">
        <v>463</v>
      </c>
      <c r="G56" s="397">
        <v>0.13240223463687162</v>
      </c>
      <c r="H56" s="398">
        <v>0.1533477321814254</v>
      </c>
      <c r="I56" s="399">
        <v>0.0003126784075583333</v>
      </c>
      <c r="J56" s="397">
        <v>0.00027214773212757193</v>
      </c>
      <c r="K56" s="397">
        <v>0.00040067319098680405</v>
      </c>
      <c r="L56" s="397">
        <v>0.00033812329158277487</v>
      </c>
      <c r="M56" s="400">
        <v>0.004053067543076139</v>
      </c>
      <c r="N56" s="401">
        <v>0.006254989940402919</v>
      </c>
      <c r="O56" s="368"/>
      <c r="Q56" s="486"/>
      <c r="R56" s="488" t="s">
        <v>546</v>
      </c>
      <c r="S56" s="489">
        <v>1111</v>
      </c>
      <c r="T56" s="489">
        <v>1587</v>
      </c>
      <c r="U56" s="489">
        <v>188</v>
      </c>
      <c r="V56" s="489">
        <v>241</v>
      </c>
      <c r="W56" s="397">
        <v>-0.2999369880277253</v>
      </c>
      <c r="X56" s="398">
        <v>-0.21991701244813278</v>
      </c>
      <c r="Y56" s="399">
        <v>0.0012856832058065204</v>
      </c>
      <c r="Z56" s="397">
        <v>0.0017922239839546828</v>
      </c>
      <c r="AA56" s="397">
        <v>0.0010909935004642525</v>
      </c>
      <c r="AB56" s="397">
        <v>0.0013589484783724196</v>
      </c>
      <c r="AC56" s="400">
        <v>-0.05065407781481624</v>
      </c>
      <c r="AD56" s="401">
        <v>-0.026795497790816712</v>
      </c>
      <c r="AE56" s="459"/>
      <c r="AG56" s="486"/>
      <c r="AH56" s="488" t="s">
        <v>539</v>
      </c>
      <c r="AI56" s="489">
        <v>1224</v>
      </c>
      <c r="AJ56" s="489">
        <v>1123</v>
      </c>
      <c r="AK56" s="489">
        <v>330</v>
      </c>
      <c r="AL56" s="489">
        <v>341</v>
      </c>
      <c r="AM56" s="397">
        <v>0.08993766696349059</v>
      </c>
      <c r="AN56" s="398">
        <v>-0.032258064516129004</v>
      </c>
      <c r="AO56" s="399">
        <v>0.0009593190715609704</v>
      </c>
      <c r="AP56" s="397">
        <v>0.0007952593196885813</v>
      </c>
      <c r="AQ56" s="397">
        <v>0.0011243688202304616</v>
      </c>
      <c r="AR56" s="397">
        <v>0.0010330140380851978</v>
      </c>
      <c r="AS56" s="400">
        <v>0.016405975187238915</v>
      </c>
      <c r="AT56" s="401">
        <v>0.009135478214526378</v>
      </c>
      <c r="AU56" s="459"/>
      <c r="AW56" s="486"/>
      <c r="AX56" s="488" t="s">
        <v>539</v>
      </c>
      <c r="AY56" s="489">
        <v>60</v>
      </c>
      <c r="AZ56" s="489">
        <v>50</v>
      </c>
      <c r="BA56" s="489">
        <v>8</v>
      </c>
      <c r="BB56" s="489">
        <v>10</v>
      </c>
      <c r="BC56" s="397">
        <v>0.2</v>
      </c>
      <c r="BD56" s="398">
        <v>-0.2</v>
      </c>
      <c r="BE56" s="399">
        <v>5.05207000148194E-05</v>
      </c>
      <c r="BF56" s="397">
        <v>4.463281475953625E-05</v>
      </c>
      <c r="BG56" s="397">
        <v>3.2614589321168094E-05</v>
      </c>
      <c r="BH56" s="397">
        <v>4.373745281822277E-05</v>
      </c>
      <c r="BI56" s="400">
        <v>0.0005887885255283154</v>
      </c>
      <c r="BJ56" s="401">
        <v>-0.0011122863497054676</v>
      </c>
      <c r="BK56" s="459"/>
      <c r="BM56" s="486"/>
      <c r="BN56" s="488" t="s">
        <v>538</v>
      </c>
      <c r="BO56" s="489">
        <v>0</v>
      </c>
      <c r="BP56" s="489">
        <v>0</v>
      </c>
      <c r="BQ56" s="489">
        <v>0</v>
      </c>
      <c r="BR56" s="489">
        <v>0</v>
      </c>
      <c r="BS56" s="397" t="s">
        <v>493</v>
      </c>
      <c r="BT56" s="398" t="s">
        <v>493</v>
      </c>
      <c r="BU56" s="399">
        <v>0</v>
      </c>
      <c r="BV56" s="397">
        <v>0</v>
      </c>
      <c r="BW56" s="397">
        <v>0</v>
      </c>
      <c r="BX56" s="397">
        <v>0</v>
      </c>
      <c r="BY56" s="400">
        <v>0</v>
      </c>
      <c r="BZ56" s="401">
        <v>0</v>
      </c>
      <c r="CA56" s="459"/>
      <c r="CC56" s="486"/>
      <c r="CD56" s="488" t="s">
        <v>546</v>
      </c>
      <c r="CE56" s="489">
        <v>3</v>
      </c>
      <c r="CF56" s="489">
        <v>11</v>
      </c>
      <c r="CG56" s="489">
        <v>1</v>
      </c>
      <c r="CH56" s="489">
        <v>1</v>
      </c>
      <c r="CI56" s="397">
        <v>-0.7272727272727273</v>
      </c>
      <c r="CJ56" s="398">
        <v>0</v>
      </c>
      <c r="CK56" s="399">
        <v>2.872363648897587E-06</v>
      </c>
      <c r="CL56" s="397">
        <v>1.075874588233453E-05</v>
      </c>
      <c r="CM56" s="397">
        <v>5.382218227420249E-06</v>
      </c>
      <c r="CN56" s="397">
        <v>5.263102493657962E-06</v>
      </c>
      <c r="CO56" s="400">
        <v>-0.0007886382233436943</v>
      </c>
      <c r="CP56" s="401">
        <v>1.1911573376228693E-05</v>
      </c>
      <c r="CQ56" s="459"/>
      <c r="CS56" s="486"/>
      <c r="CT56" s="488" t="s">
        <v>538</v>
      </c>
      <c r="CU56" s="489">
        <v>0</v>
      </c>
      <c r="CV56" s="489">
        <v>0</v>
      </c>
      <c r="CW56" s="489">
        <v>0</v>
      </c>
      <c r="CX56" s="489">
        <v>0</v>
      </c>
      <c r="CY56" s="397" t="s">
        <v>493</v>
      </c>
      <c r="CZ56" s="398" t="s">
        <v>493</v>
      </c>
      <c r="DA56" s="399">
        <v>0</v>
      </c>
      <c r="DB56" s="397">
        <v>0</v>
      </c>
      <c r="DC56" s="397">
        <v>0</v>
      </c>
      <c r="DD56" s="397">
        <v>0</v>
      </c>
      <c r="DE56" s="400">
        <v>0</v>
      </c>
      <c r="DF56" s="401">
        <v>0</v>
      </c>
      <c r="DG56" s="459"/>
      <c r="DI56" s="486"/>
      <c r="DJ56" s="488" t="s">
        <v>538</v>
      </c>
      <c r="DK56" s="489">
        <v>0</v>
      </c>
      <c r="DL56" s="489">
        <v>0</v>
      </c>
      <c r="DM56" s="489">
        <v>0</v>
      </c>
      <c r="DN56" s="489">
        <v>0</v>
      </c>
      <c r="DO56" s="397" t="s">
        <v>493</v>
      </c>
      <c r="DP56" s="398" t="s">
        <v>493</v>
      </c>
      <c r="DQ56" s="399">
        <v>0</v>
      </c>
      <c r="DR56" s="397">
        <v>0</v>
      </c>
      <c r="DS56" s="397">
        <v>0</v>
      </c>
      <c r="DT56" s="397">
        <v>0</v>
      </c>
      <c r="DU56" s="400">
        <v>0</v>
      </c>
      <c r="DV56" s="401">
        <v>0</v>
      </c>
      <c r="DW56" s="459"/>
      <c r="EL56" s="463"/>
      <c r="EM56" s="463"/>
      <c r="EN56" s="455"/>
      <c r="EO56" s="455"/>
      <c r="EP56" s="488" t="s">
        <v>546</v>
      </c>
      <c r="EQ56" s="489">
        <v>1478</v>
      </c>
      <c r="ER56" s="489">
        <v>2233</v>
      </c>
      <c r="ES56" s="489">
        <v>242</v>
      </c>
      <c r="ET56" s="489">
        <v>347</v>
      </c>
      <c r="EU56" s="397">
        <v>-0.33811016569637264</v>
      </c>
      <c r="EV56" s="398">
        <v>-0.3025936599423631</v>
      </c>
      <c r="EW56" s="399">
        <v>0.00021458909672509162</v>
      </c>
      <c r="EX56" s="397">
        <v>0.00032127383854040103</v>
      </c>
      <c r="EY56" s="397">
        <v>0.00017038689795162562</v>
      </c>
      <c r="EZ56" s="397">
        <v>0.00023850813505196659</v>
      </c>
      <c r="FA56" s="400">
        <v>-0.010668474181530942</v>
      </c>
      <c r="FB56" s="401">
        <v>-0.006812123710034097</v>
      </c>
      <c r="FC56" s="368"/>
    </row>
    <row r="57" spans="1:159" ht="12.75">
      <c r="A57" s="455"/>
      <c r="B57" s="488" t="s">
        <v>546</v>
      </c>
      <c r="C57" s="489">
        <v>1452</v>
      </c>
      <c r="D57" s="489">
        <v>2205</v>
      </c>
      <c r="E57" s="489">
        <v>239</v>
      </c>
      <c r="F57" s="489">
        <v>337</v>
      </c>
      <c r="G57" s="397">
        <v>-0.3414965986394558</v>
      </c>
      <c r="H57" s="398">
        <v>-0.2908011869436202</v>
      </c>
      <c r="I57" s="399">
        <v>0.0002239807833126295</v>
      </c>
      <c r="J57" s="397">
        <v>0.0003352434353861989</v>
      </c>
      <c r="K57" s="397">
        <v>0.00017932751431806398</v>
      </c>
      <c r="L57" s="397">
        <v>0.00024610701784750567</v>
      </c>
      <c r="M57" s="400">
        <v>-0.011126265207356942</v>
      </c>
      <c r="N57" s="401">
        <v>-0.006677950352944169</v>
      </c>
      <c r="O57" s="368"/>
      <c r="Q57" s="486"/>
      <c r="R57" s="488" t="s">
        <v>539</v>
      </c>
      <c r="S57" s="489">
        <v>328</v>
      </c>
      <c r="T57" s="489">
        <v>283</v>
      </c>
      <c r="U57" s="489">
        <v>54</v>
      </c>
      <c r="V57" s="489">
        <v>39</v>
      </c>
      <c r="W57" s="397">
        <v>0.1590106007067138</v>
      </c>
      <c r="X57" s="398">
        <v>0.3846153846153846</v>
      </c>
      <c r="Y57" s="399">
        <v>0.0003795716395180366</v>
      </c>
      <c r="Z57" s="397">
        <v>0.00031959633740338703</v>
      </c>
      <c r="AA57" s="397">
        <v>0.00031337047353760446</v>
      </c>
      <c r="AB57" s="397">
        <v>0.00021991282430093096</v>
      </c>
      <c r="AC57" s="400">
        <v>0.005997530211464958</v>
      </c>
      <c r="AD57" s="401">
        <v>0.00934576492366735</v>
      </c>
      <c r="AE57" s="459"/>
      <c r="AG57" s="486"/>
      <c r="AH57" s="488" t="s">
        <v>546</v>
      </c>
      <c r="AI57" s="489">
        <v>75</v>
      </c>
      <c r="AJ57" s="489">
        <v>150</v>
      </c>
      <c r="AK57" s="489">
        <v>7</v>
      </c>
      <c r="AL57" s="489">
        <v>20</v>
      </c>
      <c r="AM57" s="397">
        <v>-0.5</v>
      </c>
      <c r="AN57" s="398">
        <v>-0.65</v>
      </c>
      <c r="AO57" s="399">
        <v>5.878180585545162E-05</v>
      </c>
      <c r="AP57" s="397">
        <v>0.00010622341758974817</v>
      </c>
      <c r="AQ57" s="397">
        <v>2.3850247701858276E-05</v>
      </c>
      <c r="AR57" s="397">
        <v>6.0587333612035066E-05</v>
      </c>
      <c r="AS57" s="400">
        <v>-0.0047441611734296545</v>
      </c>
      <c r="AT57" s="401">
        <v>-0.003673708591017679</v>
      </c>
      <c r="AU57" s="459"/>
      <c r="AW57" s="486"/>
      <c r="AX57" s="488" t="s">
        <v>546</v>
      </c>
      <c r="AY57" s="489">
        <v>28</v>
      </c>
      <c r="AZ57" s="489">
        <v>50</v>
      </c>
      <c r="BA57" s="489">
        <v>8</v>
      </c>
      <c r="BB57" s="489">
        <v>14</v>
      </c>
      <c r="BC57" s="397">
        <v>-0.44</v>
      </c>
      <c r="BD57" s="398">
        <v>-0.4285714285714286</v>
      </c>
      <c r="BE57" s="399">
        <v>2.357632667358239E-05</v>
      </c>
      <c r="BF57" s="397">
        <v>4.463281475953625E-05</v>
      </c>
      <c r="BG57" s="397">
        <v>3.2614589321168094E-05</v>
      </c>
      <c r="BH57" s="397">
        <v>6.123243394551187E-05</v>
      </c>
      <c r="BI57" s="400">
        <v>-0.002105648808595386</v>
      </c>
      <c r="BJ57" s="401">
        <v>-0.002861784462434378</v>
      </c>
      <c r="BK57" s="459"/>
      <c r="BM57" s="486"/>
      <c r="BN57" s="488" t="s">
        <v>539</v>
      </c>
      <c r="BO57" s="489">
        <v>0</v>
      </c>
      <c r="BP57" s="489">
        <v>0</v>
      </c>
      <c r="BQ57" s="489">
        <v>0</v>
      </c>
      <c r="BR57" s="489">
        <v>0</v>
      </c>
      <c r="BS57" s="397" t="s">
        <v>493</v>
      </c>
      <c r="BT57" s="398" t="s">
        <v>493</v>
      </c>
      <c r="BU57" s="399">
        <v>0</v>
      </c>
      <c r="BV57" s="397">
        <v>0</v>
      </c>
      <c r="BW57" s="397">
        <v>0</v>
      </c>
      <c r="BX57" s="397">
        <v>0</v>
      </c>
      <c r="BY57" s="400">
        <v>0</v>
      </c>
      <c r="BZ57" s="401">
        <v>0</v>
      </c>
      <c r="CA57" s="459"/>
      <c r="CC57" s="486"/>
      <c r="CD57" s="488" t="s">
        <v>541</v>
      </c>
      <c r="CE57" s="489">
        <v>0</v>
      </c>
      <c r="CF57" s="489">
        <v>0</v>
      </c>
      <c r="CG57" s="489">
        <v>0</v>
      </c>
      <c r="CH57" s="489">
        <v>0</v>
      </c>
      <c r="CI57" s="397" t="s">
        <v>493</v>
      </c>
      <c r="CJ57" s="398" t="s">
        <v>493</v>
      </c>
      <c r="CK57" s="399">
        <v>0</v>
      </c>
      <c r="CL57" s="397">
        <v>0</v>
      </c>
      <c r="CM57" s="397">
        <v>0</v>
      </c>
      <c r="CN57" s="397">
        <v>0</v>
      </c>
      <c r="CO57" s="400">
        <v>0</v>
      </c>
      <c r="CP57" s="401">
        <v>0</v>
      </c>
      <c r="CQ57" s="459"/>
      <c r="CS57" s="486"/>
      <c r="CT57" s="488" t="s">
        <v>539</v>
      </c>
      <c r="CU57" s="489">
        <v>0</v>
      </c>
      <c r="CV57" s="489">
        <v>0</v>
      </c>
      <c r="CW57" s="489">
        <v>0</v>
      </c>
      <c r="CX57" s="489">
        <v>0</v>
      </c>
      <c r="CY57" s="397" t="s">
        <v>493</v>
      </c>
      <c r="CZ57" s="398" t="s">
        <v>493</v>
      </c>
      <c r="DA57" s="399">
        <v>0</v>
      </c>
      <c r="DB57" s="397">
        <v>0</v>
      </c>
      <c r="DC57" s="397">
        <v>0</v>
      </c>
      <c r="DD57" s="397">
        <v>0</v>
      </c>
      <c r="DE57" s="400">
        <v>0</v>
      </c>
      <c r="DF57" s="401">
        <v>0</v>
      </c>
      <c r="DG57" s="459"/>
      <c r="DI57" s="486"/>
      <c r="DJ57" s="488" t="s">
        <v>539</v>
      </c>
      <c r="DK57" s="489">
        <v>0</v>
      </c>
      <c r="DL57" s="489">
        <v>0</v>
      </c>
      <c r="DM57" s="489">
        <v>0</v>
      </c>
      <c r="DN57" s="489">
        <v>0</v>
      </c>
      <c r="DO57" s="397" t="s">
        <v>493</v>
      </c>
      <c r="DP57" s="398" t="s">
        <v>493</v>
      </c>
      <c r="DQ57" s="399">
        <v>0</v>
      </c>
      <c r="DR57" s="397">
        <v>0</v>
      </c>
      <c r="DS57" s="397">
        <v>0</v>
      </c>
      <c r="DT57" s="397">
        <v>0</v>
      </c>
      <c r="DU57" s="400">
        <v>0</v>
      </c>
      <c r="DV57" s="401">
        <v>0</v>
      </c>
      <c r="DW57" s="459"/>
      <c r="EL57" s="463"/>
      <c r="EM57" s="463"/>
      <c r="EN57" s="455"/>
      <c r="EO57" s="455"/>
      <c r="EP57" s="488" t="s">
        <v>539</v>
      </c>
      <c r="EQ57" s="489">
        <v>2042</v>
      </c>
      <c r="ER57" s="489">
        <v>1827</v>
      </c>
      <c r="ES57" s="489">
        <v>537</v>
      </c>
      <c r="ET57" s="489">
        <v>473</v>
      </c>
      <c r="EU57" s="397">
        <v>0.11767925561029013</v>
      </c>
      <c r="EV57" s="398">
        <v>0.13530655391120505</v>
      </c>
      <c r="EW57" s="399">
        <v>0.00029647559912898317</v>
      </c>
      <c r="EX57" s="397">
        <v>0.0002628604133512372</v>
      </c>
      <c r="EY57" s="397">
        <v>0.00037808993471083864</v>
      </c>
      <c r="EZ57" s="397">
        <v>0.000325113394465649</v>
      </c>
      <c r="FA57" s="400">
        <v>0.0033615185777745964</v>
      </c>
      <c r="FB57" s="401">
        <v>0.0052976540245189664</v>
      </c>
      <c r="FC57" s="368"/>
    </row>
    <row r="58" spans="1:159" ht="12.75">
      <c r="A58" s="455"/>
      <c r="B58" s="490" t="s">
        <v>547</v>
      </c>
      <c r="C58" s="470">
        <v>190</v>
      </c>
      <c r="D58" s="470">
        <v>71</v>
      </c>
      <c r="E58" s="470">
        <v>152</v>
      </c>
      <c r="F58" s="470">
        <v>25</v>
      </c>
      <c r="G58" s="429">
        <v>1.676056338028169</v>
      </c>
      <c r="H58" s="430">
        <v>5.08</v>
      </c>
      <c r="I58" s="431">
        <v>2.930878018553692E-05</v>
      </c>
      <c r="J58" s="429">
        <v>1.0794686581596427E-05</v>
      </c>
      <c r="K58" s="429">
        <v>0.00011404929780897794</v>
      </c>
      <c r="L58" s="429">
        <v>1.8257197169696265E-05</v>
      </c>
      <c r="M58" s="432">
        <v>0.0018514093603940495</v>
      </c>
      <c r="N58" s="433">
        <v>0.009579210063928166</v>
      </c>
      <c r="O58" s="368"/>
      <c r="Q58" s="486"/>
      <c r="R58" s="490" t="s">
        <v>547</v>
      </c>
      <c r="S58" s="470">
        <v>152</v>
      </c>
      <c r="T58" s="470">
        <v>0</v>
      </c>
      <c r="U58" s="470">
        <v>148</v>
      </c>
      <c r="V58" s="470">
        <v>0</v>
      </c>
      <c r="W58" s="429" t="s">
        <v>493</v>
      </c>
      <c r="X58" s="430" t="s">
        <v>493</v>
      </c>
      <c r="Y58" s="431">
        <v>0.00017589905245957795</v>
      </c>
      <c r="Z58" s="429">
        <v>0</v>
      </c>
      <c r="AA58" s="429">
        <v>0.0008588672237697307</v>
      </c>
      <c r="AB58" s="429">
        <v>0</v>
      </c>
      <c r="AC58" s="432">
        <v>0.017589905245957795</v>
      </c>
      <c r="AD58" s="433">
        <v>0.08588672237697308</v>
      </c>
      <c r="AE58" s="459"/>
      <c r="AG58" s="486"/>
      <c r="AH58" s="490" t="s">
        <v>547</v>
      </c>
      <c r="AI58" s="470">
        <v>23</v>
      </c>
      <c r="AJ58" s="470">
        <v>49</v>
      </c>
      <c r="AK58" s="470">
        <v>0</v>
      </c>
      <c r="AL58" s="470">
        <v>19</v>
      </c>
      <c r="AM58" s="429">
        <v>-0.5306122448979591</v>
      </c>
      <c r="AN58" s="430">
        <v>-1</v>
      </c>
      <c r="AO58" s="431">
        <v>1.8026420462338496E-05</v>
      </c>
      <c r="AP58" s="429">
        <v>3.46996497459844E-05</v>
      </c>
      <c r="AQ58" s="429">
        <v>0</v>
      </c>
      <c r="AR58" s="429">
        <v>5.7557966931433316E-05</v>
      </c>
      <c r="AS58" s="432">
        <v>-0.0016673229283645904</v>
      </c>
      <c r="AT58" s="433">
        <v>-0.0057557966931433314</v>
      </c>
      <c r="AU58" s="459"/>
      <c r="AW58" s="486"/>
      <c r="AX58" s="490" t="s">
        <v>547</v>
      </c>
      <c r="AY58" s="470">
        <v>3</v>
      </c>
      <c r="AZ58" s="470">
        <v>3</v>
      </c>
      <c r="BA58" s="470">
        <v>0</v>
      </c>
      <c r="BB58" s="470">
        <v>0</v>
      </c>
      <c r="BC58" s="429">
        <v>0</v>
      </c>
      <c r="BD58" s="430" t="s">
        <v>493</v>
      </c>
      <c r="BE58" s="431">
        <v>2.5260350007409704E-06</v>
      </c>
      <c r="BF58" s="429">
        <v>2.6779688855721747E-06</v>
      </c>
      <c r="BG58" s="429">
        <v>0</v>
      </c>
      <c r="BH58" s="429">
        <v>0</v>
      </c>
      <c r="BI58" s="432">
        <v>-1.519338848312043E-05</v>
      </c>
      <c r="BJ58" s="433">
        <v>0</v>
      </c>
      <c r="BK58" s="459"/>
      <c r="BM58" s="486"/>
      <c r="BN58" s="490" t="s">
        <v>547</v>
      </c>
      <c r="BO58" s="470">
        <v>2</v>
      </c>
      <c r="BP58" s="470">
        <v>9</v>
      </c>
      <c r="BQ58" s="470">
        <v>0</v>
      </c>
      <c r="BR58" s="470">
        <v>1</v>
      </c>
      <c r="BS58" s="429">
        <v>-0.7777777777777778</v>
      </c>
      <c r="BT58" s="430">
        <v>-1</v>
      </c>
      <c r="BU58" s="431">
        <v>2.915783427270156E-06</v>
      </c>
      <c r="BV58" s="429">
        <v>1.2916929789310523E-05</v>
      </c>
      <c r="BW58" s="429">
        <v>0</v>
      </c>
      <c r="BX58" s="429">
        <v>6.507959234143357E-06</v>
      </c>
      <c r="BY58" s="432">
        <v>-0.0010001146362040366</v>
      </c>
      <c r="BZ58" s="433">
        <v>-0.0006507959234143357</v>
      </c>
      <c r="CA58" s="459"/>
      <c r="CC58" s="486"/>
      <c r="CD58" s="490" t="s">
        <v>547</v>
      </c>
      <c r="CE58" s="470">
        <v>0</v>
      </c>
      <c r="CF58" s="470">
        <v>0</v>
      </c>
      <c r="CG58" s="470">
        <v>0</v>
      </c>
      <c r="CH58" s="470">
        <v>0</v>
      </c>
      <c r="CI58" s="429" t="s">
        <v>493</v>
      </c>
      <c r="CJ58" s="430" t="s">
        <v>493</v>
      </c>
      <c r="CK58" s="431">
        <v>0</v>
      </c>
      <c r="CL58" s="429">
        <v>0</v>
      </c>
      <c r="CM58" s="429">
        <v>0</v>
      </c>
      <c r="CN58" s="429">
        <v>0</v>
      </c>
      <c r="CO58" s="432">
        <v>0</v>
      </c>
      <c r="CP58" s="433">
        <v>0</v>
      </c>
      <c r="CQ58" s="459"/>
      <c r="CS58" s="486"/>
      <c r="CT58" s="490" t="s">
        <v>547</v>
      </c>
      <c r="CU58" s="470">
        <v>0</v>
      </c>
      <c r="CV58" s="470">
        <v>0</v>
      </c>
      <c r="CW58" s="470">
        <v>0</v>
      </c>
      <c r="CX58" s="470">
        <v>0</v>
      </c>
      <c r="CY58" s="429" t="s">
        <v>493</v>
      </c>
      <c r="CZ58" s="430" t="s">
        <v>493</v>
      </c>
      <c r="DA58" s="431">
        <v>0</v>
      </c>
      <c r="DB58" s="429">
        <v>0</v>
      </c>
      <c r="DC58" s="429">
        <v>0</v>
      </c>
      <c r="DD58" s="429">
        <v>0</v>
      </c>
      <c r="DE58" s="432">
        <v>0</v>
      </c>
      <c r="DF58" s="433">
        <v>0</v>
      </c>
      <c r="DG58" s="459"/>
      <c r="DI58" s="486"/>
      <c r="DJ58" s="490" t="s">
        <v>547</v>
      </c>
      <c r="DK58" s="470">
        <v>0</v>
      </c>
      <c r="DL58" s="470">
        <v>0</v>
      </c>
      <c r="DM58" s="470">
        <v>0</v>
      </c>
      <c r="DN58" s="470">
        <v>0</v>
      </c>
      <c r="DO58" s="429" t="s">
        <v>493</v>
      </c>
      <c r="DP58" s="430" t="s">
        <v>493</v>
      </c>
      <c r="DQ58" s="431">
        <v>0</v>
      </c>
      <c r="DR58" s="429">
        <v>0</v>
      </c>
      <c r="DS58" s="429">
        <v>0</v>
      </c>
      <c r="DT58" s="429">
        <v>0</v>
      </c>
      <c r="DU58" s="432">
        <v>0</v>
      </c>
      <c r="DV58" s="433">
        <v>0</v>
      </c>
      <c r="DW58" s="459"/>
      <c r="EL58" s="463"/>
      <c r="EM58" s="463"/>
      <c r="EN58" s="455"/>
      <c r="EO58" s="455"/>
      <c r="EP58" s="490" t="s">
        <v>547</v>
      </c>
      <c r="EQ58" s="470">
        <v>335</v>
      </c>
      <c r="ER58" s="470">
        <v>72</v>
      </c>
      <c r="ES58" s="470">
        <v>271</v>
      </c>
      <c r="ET58" s="470">
        <v>25</v>
      </c>
      <c r="EU58" s="429">
        <v>3.6527777777777777</v>
      </c>
      <c r="EV58" s="430">
        <v>9.84</v>
      </c>
      <c r="EW58" s="431">
        <v>4.8638259406566774E-05</v>
      </c>
      <c r="EX58" s="429">
        <v>1.0359031068029051E-05</v>
      </c>
      <c r="EY58" s="429">
        <v>0.0001908051625821923</v>
      </c>
      <c r="EZ58" s="429">
        <v>1.7183583217000476E-05</v>
      </c>
      <c r="FA58" s="432">
        <v>0.0038279228338537726</v>
      </c>
      <c r="FB58" s="433">
        <v>0.017362157936519185</v>
      </c>
      <c r="FC58" s="368"/>
    </row>
    <row r="59" spans="1:159" ht="12.75">
      <c r="A59" s="455"/>
      <c r="B59" s="463"/>
      <c r="C59" s="460"/>
      <c r="D59" s="460"/>
      <c r="E59" s="460"/>
      <c r="F59" s="460"/>
      <c r="G59" s="460"/>
      <c r="H59" s="460"/>
      <c r="I59" s="460"/>
      <c r="J59" s="460"/>
      <c r="K59" s="460"/>
      <c r="L59" s="460"/>
      <c r="M59" s="460"/>
      <c r="N59" s="460"/>
      <c r="O59" s="461"/>
      <c r="Q59" s="462"/>
      <c r="R59" s="463"/>
      <c r="S59" s="460"/>
      <c r="T59" s="460"/>
      <c r="U59" s="460"/>
      <c r="V59" s="460"/>
      <c r="W59" s="460"/>
      <c r="X59" s="460"/>
      <c r="Y59" s="460"/>
      <c r="Z59" s="460"/>
      <c r="AA59" s="460"/>
      <c r="AB59" s="460"/>
      <c r="AC59" s="460"/>
      <c r="AD59" s="460"/>
      <c r="AE59" s="459"/>
      <c r="AG59" s="462"/>
      <c r="AH59" s="463"/>
      <c r="AI59" s="460"/>
      <c r="AJ59" s="460"/>
      <c r="AK59" s="460"/>
      <c r="AL59" s="460"/>
      <c r="AM59" s="460"/>
      <c r="AN59" s="460"/>
      <c r="AO59" s="460"/>
      <c r="AP59" s="460"/>
      <c r="AQ59" s="460"/>
      <c r="AR59" s="460"/>
      <c r="AS59" s="460"/>
      <c r="AT59" s="460"/>
      <c r="AU59" s="459"/>
      <c r="AW59" s="462"/>
      <c r="AX59" s="463"/>
      <c r="AY59" s="460"/>
      <c r="AZ59" s="460"/>
      <c r="BA59" s="460"/>
      <c r="BB59" s="460"/>
      <c r="BC59" s="460"/>
      <c r="BD59" s="460"/>
      <c r="BE59" s="460"/>
      <c r="BF59" s="460"/>
      <c r="BG59" s="460"/>
      <c r="BH59" s="460"/>
      <c r="BI59" s="460"/>
      <c r="BJ59" s="460"/>
      <c r="BK59" s="459"/>
      <c r="BM59" s="462"/>
      <c r="BN59" s="463"/>
      <c r="BO59" s="460"/>
      <c r="BP59" s="460"/>
      <c r="BQ59" s="460"/>
      <c r="BR59" s="460"/>
      <c r="BS59" s="460"/>
      <c r="BT59" s="460"/>
      <c r="BU59" s="460"/>
      <c r="BV59" s="460"/>
      <c r="BW59" s="460"/>
      <c r="BX59" s="460"/>
      <c r="BY59" s="460"/>
      <c r="BZ59" s="460"/>
      <c r="CA59" s="459"/>
      <c r="CC59" s="462"/>
      <c r="CD59" s="463"/>
      <c r="CE59" s="460"/>
      <c r="CF59" s="460"/>
      <c r="CG59" s="460"/>
      <c r="CH59" s="460"/>
      <c r="CI59" s="460"/>
      <c r="CJ59" s="460"/>
      <c r="CK59" s="460"/>
      <c r="CL59" s="460"/>
      <c r="CM59" s="460"/>
      <c r="CN59" s="460"/>
      <c r="CO59" s="460"/>
      <c r="CP59" s="460"/>
      <c r="CQ59" s="459"/>
      <c r="CS59" s="462"/>
      <c r="CT59" s="463"/>
      <c r="CU59" s="460"/>
      <c r="CV59" s="460"/>
      <c r="CW59" s="460"/>
      <c r="CX59" s="460"/>
      <c r="CY59" s="460"/>
      <c r="CZ59" s="460"/>
      <c r="DA59" s="460"/>
      <c r="DB59" s="460"/>
      <c r="DC59" s="460"/>
      <c r="DD59" s="460"/>
      <c r="DE59" s="460"/>
      <c r="DF59" s="460"/>
      <c r="DG59" s="459"/>
      <c r="DI59" s="462"/>
      <c r="DJ59" s="463"/>
      <c r="DK59" s="460"/>
      <c r="DL59" s="460"/>
      <c r="DM59" s="460"/>
      <c r="DN59" s="460"/>
      <c r="DO59" s="460"/>
      <c r="DP59" s="460"/>
      <c r="DQ59" s="460"/>
      <c r="DR59" s="460"/>
      <c r="DS59" s="460"/>
      <c r="DT59" s="460"/>
      <c r="DU59" s="460"/>
      <c r="DV59" s="460"/>
      <c r="DW59" s="459"/>
      <c r="EL59" s="463"/>
      <c r="EM59" s="463"/>
      <c r="EN59" s="455"/>
      <c r="EO59" s="455"/>
      <c r="EP59" s="463"/>
      <c r="EQ59" s="460"/>
      <c r="ER59" s="460"/>
      <c r="ES59" s="460"/>
      <c r="ET59" s="460"/>
      <c r="EU59" s="460"/>
      <c r="EV59" s="460"/>
      <c r="EW59" s="460"/>
      <c r="EX59" s="460"/>
      <c r="EY59" s="460"/>
      <c r="EZ59" s="460"/>
      <c r="FA59" s="460"/>
      <c r="FB59" s="460"/>
      <c r="FC59" s="461"/>
    </row>
    <row r="60" spans="1:159" ht="12.75">
      <c r="A60" s="455"/>
      <c r="B60" s="491" t="s">
        <v>548</v>
      </c>
      <c r="C60" s="460"/>
      <c r="D60" s="460"/>
      <c r="E60" s="460"/>
      <c r="F60" s="460"/>
      <c r="G60" s="460"/>
      <c r="H60" s="460"/>
      <c r="I60" s="460"/>
      <c r="J60" s="460"/>
      <c r="K60" s="460"/>
      <c r="L60" s="460"/>
      <c r="M60" s="460"/>
      <c r="N60" s="460"/>
      <c r="O60" s="461"/>
      <c r="Q60" s="462"/>
      <c r="R60" s="491" t="s">
        <v>548</v>
      </c>
      <c r="S60" s="460"/>
      <c r="T60" s="460"/>
      <c r="U60" s="460"/>
      <c r="V60" s="460"/>
      <c r="W60" s="460"/>
      <c r="X60" s="460"/>
      <c r="Y60" s="460"/>
      <c r="Z60" s="460"/>
      <c r="AA60" s="460"/>
      <c r="AB60" s="460"/>
      <c r="AC60" s="460"/>
      <c r="AD60" s="460"/>
      <c r="AE60" s="459"/>
      <c r="AG60" s="462"/>
      <c r="AH60" s="491" t="s">
        <v>548</v>
      </c>
      <c r="AI60" s="460"/>
      <c r="AJ60" s="460"/>
      <c r="AK60" s="460"/>
      <c r="AL60" s="460"/>
      <c r="AM60" s="460"/>
      <c r="AN60" s="460"/>
      <c r="AO60" s="460"/>
      <c r="AP60" s="460"/>
      <c r="AQ60" s="460"/>
      <c r="AR60" s="460"/>
      <c r="AS60" s="460"/>
      <c r="AT60" s="460"/>
      <c r="AU60" s="459"/>
      <c r="AW60" s="462"/>
      <c r="AX60" s="491" t="s">
        <v>548</v>
      </c>
      <c r="AY60" s="460"/>
      <c r="AZ60" s="460"/>
      <c r="BA60" s="460"/>
      <c r="BB60" s="460"/>
      <c r="BC60" s="460"/>
      <c r="BD60" s="460"/>
      <c r="BE60" s="460"/>
      <c r="BF60" s="460"/>
      <c r="BG60" s="460"/>
      <c r="BH60" s="460"/>
      <c r="BI60" s="460"/>
      <c r="BJ60" s="460"/>
      <c r="BK60" s="459"/>
      <c r="BM60" s="462"/>
      <c r="BN60" s="491" t="s">
        <v>548</v>
      </c>
      <c r="BO60" s="460"/>
      <c r="BP60" s="460"/>
      <c r="BQ60" s="460"/>
      <c r="BR60" s="460"/>
      <c r="BS60" s="460"/>
      <c r="BT60" s="460"/>
      <c r="BU60" s="460"/>
      <c r="BV60" s="460"/>
      <c r="BW60" s="460"/>
      <c r="BX60" s="460"/>
      <c r="BY60" s="460"/>
      <c r="BZ60" s="460"/>
      <c r="CA60" s="459"/>
      <c r="CC60" s="462"/>
      <c r="CD60" s="491" t="s">
        <v>548</v>
      </c>
      <c r="CE60" s="460"/>
      <c r="CF60" s="460"/>
      <c r="CG60" s="460"/>
      <c r="CH60" s="460"/>
      <c r="CI60" s="460"/>
      <c r="CJ60" s="460"/>
      <c r="CK60" s="460"/>
      <c r="CL60" s="460"/>
      <c r="CM60" s="460"/>
      <c r="CN60" s="460"/>
      <c r="CO60" s="460"/>
      <c r="CP60" s="460"/>
      <c r="CQ60" s="459"/>
      <c r="CS60" s="462"/>
      <c r="CT60" s="491" t="s">
        <v>548</v>
      </c>
      <c r="CU60" s="460"/>
      <c r="CV60" s="460"/>
      <c r="CW60" s="460"/>
      <c r="CX60" s="460"/>
      <c r="CY60" s="460"/>
      <c r="CZ60" s="460"/>
      <c r="DA60" s="460"/>
      <c r="DB60" s="460"/>
      <c r="DC60" s="460"/>
      <c r="DD60" s="460"/>
      <c r="DE60" s="460"/>
      <c r="DF60" s="460"/>
      <c r="DG60" s="459"/>
      <c r="DI60" s="462"/>
      <c r="DJ60" s="491" t="s">
        <v>548</v>
      </c>
      <c r="DK60" s="460"/>
      <c r="DL60" s="460"/>
      <c r="DM60" s="460"/>
      <c r="DN60" s="460"/>
      <c r="DO60" s="460"/>
      <c r="DP60" s="460"/>
      <c r="DQ60" s="460"/>
      <c r="DR60" s="460"/>
      <c r="DS60" s="460"/>
      <c r="DT60" s="460"/>
      <c r="DU60" s="460"/>
      <c r="DV60" s="460"/>
      <c r="DW60" s="459"/>
      <c r="EL60" s="463"/>
      <c r="EM60" s="463"/>
      <c r="EN60" s="455"/>
      <c r="EO60" s="455"/>
      <c r="EP60" s="491" t="s">
        <v>548</v>
      </c>
      <c r="EQ60" s="460"/>
      <c r="ER60" s="460"/>
      <c r="ES60" s="460"/>
      <c r="ET60" s="460"/>
      <c r="EU60" s="460"/>
      <c r="EV60" s="460"/>
      <c r="EW60" s="460"/>
      <c r="EX60" s="460"/>
      <c r="EY60" s="460"/>
      <c r="EZ60" s="460"/>
      <c r="FA60" s="460"/>
      <c r="FB60" s="460"/>
      <c r="FC60" s="461"/>
    </row>
    <row r="61" spans="1:159" ht="12.75">
      <c r="A61" s="455"/>
      <c r="B61" s="484" t="s">
        <v>549</v>
      </c>
      <c r="C61" s="487">
        <v>25966</v>
      </c>
      <c r="D61" s="485">
        <v>16230</v>
      </c>
      <c r="E61" s="485">
        <v>6836</v>
      </c>
      <c r="F61" s="485">
        <v>3546</v>
      </c>
      <c r="G61" s="363">
        <v>0.5998767714109674</v>
      </c>
      <c r="H61" s="364">
        <v>0.9278059785674</v>
      </c>
      <c r="I61" s="365">
        <v>0.004005430454198167</v>
      </c>
      <c r="J61" s="363">
        <v>0.002467574129849437</v>
      </c>
      <c r="K61" s="363">
        <v>0.005129217104093245</v>
      </c>
      <c r="L61" s="363">
        <v>0.0025896008465497184</v>
      </c>
      <c r="M61" s="366">
        <v>0.153785632434873</v>
      </c>
      <c r="N61" s="367">
        <v>0.2539616257543526</v>
      </c>
      <c r="O61" s="368"/>
      <c r="Q61" s="486"/>
      <c r="R61" s="484" t="s">
        <v>549</v>
      </c>
      <c r="S61" s="487">
        <v>12146</v>
      </c>
      <c r="T61" s="485">
        <v>9326</v>
      </c>
      <c r="U61" s="485">
        <v>2574</v>
      </c>
      <c r="V61" s="485">
        <v>1914</v>
      </c>
      <c r="W61" s="363">
        <v>0.3023804417756808</v>
      </c>
      <c r="X61" s="364">
        <v>0.3448275862068966</v>
      </c>
      <c r="Y61" s="365">
        <v>0.014055722968250221</v>
      </c>
      <c r="Z61" s="363">
        <v>0.010531998030473454</v>
      </c>
      <c r="AA61" s="363">
        <v>0.01493732590529248</v>
      </c>
      <c r="AB61" s="363">
        <v>0.01079264476184569</v>
      </c>
      <c r="AC61" s="366">
        <v>0.35237249377767665</v>
      </c>
      <c r="AD61" s="367">
        <v>0.414468114344679</v>
      </c>
      <c r="AE61" s="459"/>
      <c r="AG61" s="486"/>
      <c r="AH61" s="484" t="s">
        <v>549</v>
      </c>
      <c r="AI61" s="487">
        <v>6577</v>
      </c>
      <c r="AJ61" s="485">
        <v>2178</v>
      </c>
      <c r="AK61" s="485">
        <v>1950</v>
      </c>
      <c r="AL61" s="485">
        <v>497</v>
      </c>
      <c r="AM61" s="363">
        <v>2.019742883379247</v>
      </c>
      <c r="AN61" s="364">
        <v>2.9235412474849096</v>
      </c>
      <c r="AO61" s="365">
        <v>0.005154772494817404</v>
      </c>
      <c r="AP61" s="363">
        <v>0.0015423640234031434</v>
      </c>
      <c r="AQ61" s="363">
        <v>0.006643997574089091</v>
      </c>
      <c r="AR61" s="363">
        <v>0.0015055952402590715</v>
      </c>
      <c r="AS61" s="366">
        <v>0.3612408471414261</v>
      </c>
      <c r="AT61" s="367">
        <v>0.5138402333830019</v>
      </c>
      <c r="AU61" s="459"/>
      <c r="AW61" s="486"/>
      <c r="AX61" s="484" t="s">
        <v>549</v>
      </c>
      <c r="AY61" s="487">
        <v>2094</v>
      </c>
      <c r="AZ61" s="485">
        <v>536</v>
      </c>
      <c r="BA61" s="485">
        <v>860</v>
      </c>
      <c r="BB61" s="485">
        <v>123</v>
      </c>
      <c r="BC61" s="363">
        <v>2.906716417910448</v>
      </c>
      <c r="BD61" s="364">
        <v>5.991869918699187</v>
      </c>
      <c r="BE61" s="365">
        <v>0.0017631724305171973</v>
      </c>
      <c r="BF61" s="363">
        <v>0.0004784637742222286</v>
      </c>
      <c r="BG61" s="363">
        <v>0.00350606835202557</v>
      </c>
      <c r="BH61" s="363">
        <v>0.0005379706696641401</v>
      </c>
      <c r="BI61" s="366">
        <v>0.1284708656294969</v>
      </c>
      <c r="BJ61" s="367">
        <v>0.29680976823614297</v>
      </c>
      <c r="BK61" s="459"/>
      <c r="BM61" s="486"/>
      <c r="BN61" s="484" t="s">
        <v>549</v>
      </c>
      <c r="BO61" s="487">
        <v>3005</v>
      </c>
      <c r="BP61" s="485">
        <v>2926</v>
      </c>
      <c r="BQ61" s="485">
        <v>786</v>
      </c>
      <c r="BR61" s="485">
        <v>752</v>
      </c>
      <c r="BS61" s="363">
        <v>0.02699931647300069</v>
      </c>
      <c r="BT61" s="364">
        <v>0.04521276595744683</v>
      </c>
      <c r="BU61" s="365">
        <v>0.0043809645994734095</v>
      </c>
      <c r="BV61" s="363">
        <v>0.004199437395946954</v>
      </c>
      <c r="BW61" s="363">
        <v>0.0051240262068515926</v>
      </c>
      <c r="BX61" s="363">
        <v>0.004893985344075804</v>
      </c>
      <c r="BY61" s="366">
        <v>0.018152720352645514</v>
      </c>
      <c r="BZ61" s="367">
        <v>0.023004086277578824</v>
      </c>
      <c r="CA61" s="459"/>
      <c r="CC61" s="486"/>
      <c r="CD61" s="484" t="s">
        <v>549</v>
      </c>
      <c r="CE61" s="487">
        <v>0</v>
      </c>
      <c r="CF61" s="485">
        <v>0</v>
      </c>
      <c r="CG61" s="485">
        <v>0</v>
      </c>
      <c r="CH61" s="485">
        <v>0</v>
      </c>
      <c r="CI61" s="363" t="s">
        <v>493</v>
      </c>
      <c r="CJ61" s="364" t="s">
        <v>493</v>
      </c>
      <c r="CK61" s="365">
        <v>0</v>
      </c>
      <c r="CL61" s="363">
        <v>0</v>
      </c>
      <c r="CM61" s="363">
        <v>0</v>
      </c>
      <c r="CN61" s="363">
        <v>0</v>
      </c>
      <c r="CO61" s="366">
        <v>0</v>
      </c>
      <c r="CP61" s="367">
        <v>0</v>
      </c>
      <c r="CQ61" s="459"/>
      <c r="CS61" s="486"/>
      <c r="CT61" s="484" t="s">
        <v>549</v>
      </c>
      <c r="CU61" s="487">
        <v>37199</v>
      </c>
      <c r="CV61" s="485">
        <v>39765</v>
      </c>
      <c r="CW61" s="485">
        <v>11766</v>
      </c>
      <c r="CX61" s="485">
        <v>10333</v>
      </c>
      <c r="CY61" s="363">
        <v>-0.06452910851251104</v>
      </c>
      <c r="CZ61" s="364">
        <v>0.13868189296428923</v>
      </c>
      <c r="DA61" s="365">
        <v>0.32080548488637833</v>
      </c>
      <c r="DB61" s="363">
        <v>0.4231759747999319</v>
      </c>
      <c r="DC61" s="363">
        <v>0.3574987846378221</v>
      </c>
      <c r="DD61" s="363">
        <v>0.4402829264135668</v>
      </c>
      <c r="DE61" s="366">
        <v>-10.237048991355358</v>
      </c>
      <c r="DF61" s="367">
        <v>-8.278414177574472</v>
      </c>
      <c r="DG61" s="459"/>
      <c r="DI61" s="486"/>
      <c r="DJ61" s="484" t="s">
        <v>549</v>
      </c>
      <c r="DK61" s="487">
        <v>1367</v>
      </c>
      <c r="DL61" s="485">
        <v>3534</v>
      </c>
      <c r="DM61" s="485">
        <v>348</v>
      </c>
      <c r="DN61" s="485">
        <v>730</v>
      </c>
      <c r="DO61" s="363">
        <v>-0.6131861912846632</v>
      </c>
      <c r="DP61" s="364">
        <v>-0.5232876712328767</v>
      </c>
      <c r="DQ61" s="365">
        <v>0.012540709141782487</v>
      </c>
      <c r="DR61" s="363">
        <v>0.021145216298689644</v>
      </c>
      <c r="DS61" s="363">
        <v>0.011972339766745794</v>
      </c>
      <c r="DT61" s="363">
        <v>0.015045032047979226</v>
      </c>
      <c r="DU61" s="366">
        <v>-0.8604507156907156</v>
      </c>
      <c r="DV61" s="367">
        <v>-0.30726922812334323</v>
      </c>
      <c r="DW61" s="459"/>
      <c r="EL61" s="463"/>
      <c r="EM61" s="463"/>
      <c r="EN61" s="455"/>
      <c r="EO61" s="455"/>
      <c r="EP61" s="484" t="s">
        <v>549</v>
      </c>
      <c r="EQ61" s="487">
        <v>29822</v>
      </c>
      <c r="ER61" s="485">
        <v>21311</v>
      </c>
      <c r="ES61" s="485">
        <v>7799</v>
      </c>
      <c r="ET61" s="485">
        <v>4859</v>
      </c>
      <c r="EU61" s="363">
        <v>0.3993712167425274</v>
      </c>
      <c r="EV61" s="364">
        <v>0.6050627701173081</v>
      </c>
      <c r="EW61" s="365">
        <v>0.004329821409022789</v>
      </c>
      <c r="EX61" s="363">
        <v>0.003066129320705099</v>
      </c>
      <c r="EY61" s="363">
        <v>0.005491105029441026</v>
      </c>
      <c r="EZ61" s="363">
        <v>0.0033398012340562122</v>
      </c>
      <c r="FA61" s="366">
        <v>0.12636920883176897</v>
      </c>
      <c r="FB61" s="367">
        <v>0.21513037953848133</v>
      </c>
      <c r="FC61" s="368"/>
    </row>
    <row r="62" spans="1:159" ht="12.75">
      <c r="A62" s="455"/>
      <c r="B62" s="488" t="s">
        <v>550</v>
      </c>
      <c r="C62" s="496">
        <v>0</v>
      </c>
      <c r="D62" s="489">
        <v>0</v>
      </c>
      <c r="E62" s="489">
        <v>0</v>
      </c>
      <c r="F62" s="489">
        <v>0</v>
      </c>
      <c r="G62" s="397" t="s">
        <v>493</v>
      </c>
      <c r="H62" s="398" t="s">
        <v>493</v>
      </c>
      <c r="I62" s="399">
        <v>0</v>
      </c>
      <c r="J62" s="397">
        <v>0</v>
      </c>
      <c r="K62" s="397">
        <v>0</v>
      </c>
      <c r="L62" s="397">
        <v>0</v>
      </c>
      <c r="M62" s="400">
        <v>0</v>
      </c>
      <c r="N62" s="401">
        <v>0</v>
      </c>
      <c r="O62" s="368"/>
      <c r="Q62" s="486"/>
      <c r="R62" s="488" t="s">
        <v>550</v>
      </c>
      <c r="S62" s="496">
        <v>0</v>
      </c>
      <c r="T62" s="489">
        <v>0</v>
      </c>
      <c r="U62" s="489">
        <v>0</v>
      </c>
      <c r="V62" s="489">
        <v>0</v>
      </c>
      <c r="W62" s="397" t="s">
        <v>493</v>
      </c>
      <c r="X62" s="398" t="s">
        <v>493</v>
      </c>
      <c r="Y62" s="399">
        <v>0</v>
      </c>
      <c r="Z62" s="397">
        <v>0</v>
      </c>
      <c r="AA62" s="397">
        <v>0</v>
      </c>
      <c r="AB62" s="397">
        <v>0</v>
      </c>
      <c r="AC62" s="400">
        <v>0</v>
      </c>
      <c r="AD62" s="401">
        <v>0</v>
      </c>
      <c r="AE62" s="459"/>
      <c r="AG62" s="486"/>
      <c r="AH62" s="488" t="s">
        <v>550</v>
      </c>
      <c r="AI62" s="496">
        <v>0</v>
      </c>
      <c r="AJ62" s="489">
        <v>0</v>
      </c>
      <c r="AK62" s="489">
        <v>0</v>
      </c>
      <c r="AL62" s="489">
        <v>0</v>
      </c>
      <c r="AM62" s="397" t="s">
        <v>493</v>
      </c>
      <c r="AN62" s="398" t="s">
        <v>493</v>
      </c>
      <c r="AO62" s="399">
        <v>0</v>
      </c>
      <c r="AP62" s="397">
        <v>0</v>
      </c>
      <c r="AQ62" s="397">
        <v>0</v>
      </c>
      <c r="AR62" s="397">
        <v>0</v>
      </c>
      <c r="AS62" s="400">
        <v>0</v>
      </c>
      <c r="AT62" s="401">
        <v>0</v>
      </c>
      <c r="AU62" s="459"/>
      <c r="AW62" s="486"/>
      <c r="AX62" s="488" t="s">
        <v>550</v>
      </c>
      <c r="AY62" s="496">
        <v>0</v>
      </c>
      <c r="AZ62" s="489">
        <v>0</v>
      </c>
      <c r="BA62" s="489">
        <v>0</v>
      </c>
      <c r="BB62" s="489">
        <v>0</v>
      </c>
      <c r="BC62" s="397" t="s">
        <v>493</v>
      </c>
      <c r="BD62" s="398" t="s">
        <v>493</v>
      </c>
      <c r="BE62" s="399">
        <v>0</v>
      </c>
      <c r="BF62" s="397">
        <v>0</v>
      </c>
      <c r="BG62" s="397">
        <v>0</v>
      </c>
      <c r="BH62" s="397">
        <v>0</v>
      </c>
      <c r="BI62" s="400">
        <v>0</v>
      </c>
      <c r="BJ62" s="401">
        <v>0</v>
      </c>
      <c r="BK62" s="459"/>
      <c r="BM62" s="486"/>
      <c r="BN62" s="488" t="s">
        <v>550</v>
      </c>
      <c r="BO62" s="496">
        <v>0</v>
      </c>
      <c r="BP62" s="489">
        <v>0</v>
      </c>
      <c r="BQ62" s="489">
        <v>0</v>
      </c>
      <c r="BR62" s="489">
        <v>0</v>
      </c>
      <c r="BS62" s="397" t="s">
        <v>493</v>
      </c>
      <c r="BT62" s="398" t="s">
        <v>493</v>
      </c>
      <c r="BU62" s="399">
        <v>0</v>
      </c>
      <c r="BV62" s="397">
        <v>0</v>
      </c>
      <c r="BW62" s="397">
        <v>0</v>
      </c>
      <c r="BX62" s="397">
        <v>0</v>
      </c>
      <c r="BY62" s="400">
        <v>0</v>
      </c>
      <c r="BZ62" s="401">
        <v>0</v>
      </c>
      <c r="CA62" s="459"/>
      <c r="CC62" s="486"/>
      <c r="CD62" s="488" t="s">
        <v>550</v>
      </c>
      <c r="CE62" s="496">
        <v>0</v>
      </c>
      <c r="CF62" s="489">
        <v>0</v>
      </c>
      <c r="CG62" s="489">
        <v>0</v>
      </c>
      <c r="CH62" s="489">
        <v>0</v>
      </c>
      <c r="CI62" s="397" t="s">
        <v>493</v>
      </c>
      <c r="CJ62" s="398" t="s">
        <v>493</v>
      </c>
      <c r="CK62" s="399">
        <v>0</v>
      </c>
      <c r="CL62" s="397">
        <v>0</v>
      </c>
      <c r="CM62" s="397">
        <v>0</v>
      </c>
      <c r="CN62" s="397">
        <v>0</v>
      </c>
      <c r="CO62" s="400">
        <v>0</v>
      </c>
      <c r="CP62" s="401">
        <v>0</v>
      </c>
      <c r="CQ62" s="459"/>
      <c r="CS62" s="486"/>
      <c r="CT62" s="488" t="s">
        <v>550</v>
      </c>
      <c r="CU62" s="496">
        <v>0</v>
      </c>
      <c r="CV62" s="489">
        <v>0</v>
      </c>
      <c r="CW62" s="489">
        <v>0</v>
      </c>
      <c r="CX62" s="489">
        <v>0</v>
      </c>
      <c r="CY62" s="397" t="s">
        <v>493</v>
      </c>
      <c r="CZ62" s="398" t="s">
        <v>493</v>
      </c>
      <c r="DA62" s="399">
        <v>0</v>
      </c>
      <c r="DB62" s="397">
        <v>0</v>
      </c>
      <c r="DC62" s="397">
        <v>0</v>
      </c>
      <c r="DD62" s="397">
        <v>0</v>
      </c>
      <c r="DE62" s="400">
        <v>0</v>
      </c>
      <c r="DF62" s="401">
        <v>0</v>
      </c>
      <c r="DG62" s="459"/>
      <c r="DI62" s="486"/>
      <c r="DJ62" s="488" t="s">
        <v>550</v>
      </c>
      <c r="DK62" s="496">
        <v>0</v>
      </c>
      <c r="DL62" s="489">
        <v>3</v>
      </c>
      <c r="DM62" s="489">
        <v>0</v>
      </c>
      <c r="DN62" s="489">
        <v>0</v>
      </c>
      <c r="DO62" s="397">
        <v>-1</v>
      </c>
      <c r="DP62" s="398" t="s">
        <v>493</v>
      </c>
      <c r="DQ62" s="399">
        <v>0</v>
      </c>
      <c r="DR62" s="397">
        <v>1.7950098725542992E-05</v>
      </c>
      <c r="DS62" s="397">
        <v>0</v>
      </c>
      <c r="DT62" s="397">
        <v>0</v>
      </c>
      <c r="DU62" s="400">
        <v>-0.0017950098725542992</v>
      </c>
      <c r="DV62" s="401">
        <v>0</v>
      </c>
      <c r="DW62" s="459"/>
      <c r="EL62" s="463"/>
      <c r="EM62" s="463"/>
      <c r="EN62" s="455"/>
      <c r="EO62" s="455"/>
      <c r="EP62" s="488" t="s">
        <v>550</v>
      </c>
      <c r="EQ62" s="496">
        <v>0</v>
      </c>
      <c r="ER62" s="489">
        <v>1</v>
      </c>
      <c r="ES62" s="489">
        <v>0</v>
      </c>
      <c r="ET62" s="489">
        <v>0</v>
      </c>
      <c r="EU62" s="397">
        <v>-1</v>
      </c>
      <c r="EV62" s="398" t="s">
        <v>493</v>
      </c>
      <c r="EW62" s="399">
        <v>0</v>
      </c>
      <c r="EX62" s="397">
        <v>1.438754315004035E-07</v>
      </c>
      <c r="EY62" s="397">
        <v>0</v>
      </c>
      <c r="EZ62" s="397">
        <v>0</v>
      </c>
      <c r="FA62" s="400">
        <v>-1.4387543150040348E-05</v>
      </c>
      <c r="FB62" s="401">
        <v>0</v>
      </c>
      <c r="FC62" s="368"/>
    </row>
    <row r="63" spans="1:159" ht="12.75">
      <c r="A63" s="455"/>
      <c r="B63" s="490" t="s">
        <v>547</v>
      </c>
      <c r="C63" s="498">
        <v>0</v>
      </c>
      <c r="D63" s="470">
        <v>0</v>
      </c>
      <c r="E63" s="470">
        <v>0</v>
      </c>
      <c r="F63" s="470">
        <v>0</v>
      </c>
      <c r="G63" s="429" t="s">
        <v>493</v>
      </c>
      <c r="H63" s="430" t="s">
        <v>493</v>
      </c>
      <c r="I63" s="431">
        <v>0</v>
      </c>
      <c r="J63" s="429">
        <v>0</v>
      </c>
      <c r="K63" s="429">
        <v>0</v>
      </c>
      <c r="L63" s="429">
        <v>0</v>
      </c>
      <c r="M63" s="432">
        <v>0</v>
      </c>
      <c r="N63" s="433">
        <v>0</v>
      </c>
      <c r="O63" s="461"/>
      <c r="Q63" s="462"/>
      <c r="R63" s="490" t="s">
        <v>547</v>
      </c>
      <c r="S63" s="498">
        <v>0</v>
      </c>
      <c r="T63" s="470">
        <v>0</v>
      </c>
      <c r="U63" s="470">
        <v>0</v>
      </c>
      <c r="V63" s="470">
        <v>0</v>
      </c>
      <c r="W63" s="429" t="s">
        <v>493</v>
      </c>
      <c r="X63" s="430" t="s">
        <v>493</v>
      </c>
      <c r="Y63" s="431">
        <v>0</v>
      </c>
      <c r="Z63" s="429">
        <v>0</v>
      </c>
      <c r="AA63" s="429">
        <v>0</v>
      </c>
      <c r="AB63" s="429">
        <v>0</v>
      </c>
      <c r="AC63" s="432">
        <v>0</v>
      </c>
      <c r="AD63" s="433">
        <v>0</v>
      </c>
      <c r="AE63" s="459"/>
      <c r="AG63" s="462"/>
      <c r="AH63" s="490" t="s">
        <v>547</v>
      </c>
      <c r="AI63" s="498">
        <v>0</v>
      </c>
      <c r="AJ63" s="470">
        <v>0</v>
      </c>
      <c r="AK63" s="470">
        <v>0</v>
      </c>
      <c r="AL63" s="470">
        <v>0</v>
      </c>
      <c r="AM63" s="429" t="s">
        <v>493</v>
      </c>
      <c r="AN63" s="430" t="s">
        <v>493</v>
      </c>
      <c r="AO63" s="431">
        <v>0</v>
      </c>
      <c r="AP63" s="429">
        <v>0</v>
      </c>
      <c r="AQ63" s="429">
        <v>0</v>
      </c>
      <c r="AR63" s="429">
        <v>0</v>
      </c>
      <c r="AS63" s="432">
        <v>0</v>
      </c>
      <c r="AT63" s="433">
        <v>0</v>
      </c>
      <c r="AU63" s="459"/>
      <c r="AW63" s="462"/>
      <c r="AX63" s="490" t="s">
        <v>547</v>
      </c>
      <c r="AY63" s="498">
        <v>0</v>
      </c>
      <c r="AZ63" s="470">
        <v>0</v>
      </c>
      <c r="BA63" s="470">
        <v>0</v>
      </c>
      <c r="BB63" s="470">
        <v>0</v>
      </c>
      <c r="BC63" s="429" t="s">
        <v>493</v>
      </c>
      <c r="BD63" s="430" t="s">
        <v>493</v>
      </c>
      <c r="BE63" s="431">
        <v>0</v>
      </c>
      <c r="BF63" s="429">
        <v>0</v>
      </c>
      <c r="BG63" s="429">
        <v>0</v>
      </c>
      <c r="BH63" s="429">
        <v>0</v>
      </c>
      <c r="BI63" s="432">
        <v>0</v>
      </c>
      <c r="BJ63" s="433">
        <v>0</v>
      </c>
      <c r="BK63" s="459"/>
      <c r="BM63" s="462"/>
      <c r="BN63" s="490" t="s">
        <v>547</v>
      </c>
      <c r="BO63" s="498">
        <v>0</v>
      </c>
      <c r="BP63" s="470">
        <v>0</v>
      </c>
      <c r="BQ63" s="470">
        <v>0</v>
      </c>
      <c r="BR63" s="470">
        <v>0</v>
      </c>
      <c r="BS63" s="429" t="s">
        <v>493</v>
      </c>
      <c r="BT63" s="430" t="s">
        <v>493</v>
      </c>
      <c r="BU63" s="431">
        <v>0</v>
      </c>
      <c r="BV63" s="429">
        <v>0</v>
      </c>
      <c r="BW63" s="429">
        <v>0</v>
      </c>
      <c r="BX63" s="429">
        <v>0</v>
      </c>
      <c r="BY63" s="432">
        <v>0</v>
      </c>
      <c r="BZ63" s="433">
        <v>0</v>
      </c>
      <c r="CA63" s="459"/>
      <c r="CC63" s="462"/>
      <c r="CD63" s="490" t="s">
        <v>547</v>
      </c>
      <c r="CE63" s="498">
        <v>0</v>
      </c>
      <c r="CF63" s="470">
        <v>0</v>
      </c>
      <c r="CG63" s="470">
        <v>0</v>
      </c>
      <c r="CH63" s="470">
        <v>0</v>
      </c>
      <c r="CI63" s="429" t="s">
        <v>493</v>
      </c>
      <c r="CJ63" s="430" t="s">
        <v>493</v>
      </c>
      <c r="CK63" s="431">
        <v>0</v>
      </c>
      <c r="CL63" s="429">
        <v>0</v>
      </c>
      <c r="CM63" s="429">
        <v>0</v>
      </c>
      <c r="CN63" s="429">
        <v>0</v>
      </c>
      <c r="CO63" s="432">
        <v>0</v>
      </c>
      <c r="CP63" s="433">
        <v>0</v>
      </c>
      <c r="CQ63" s="459"/>
      <c r="CS63" s="462"/>
      <c r="CT63" s="490" t="s">
        <v>547</v>
      </c>
      <c r="CU63" s="498">
        <v>0</v>
      </c>
      <c r="CV63" s="470">
        <v>0</v>
      </c>
      <c r="CW63" s="470">
        <v>0</v>
      </c>
      <c r="CX63" s="470">
        <v>0</v>
      </c>
      <c r="CY63" s="429" t="s">
        <v>493</v>
      </c>
      <c r="CZ63" s="430" t="s">
        <v>493</v>
      </c>
      <c r="DA63" s="431">
        <v>0</v>
      </c>
      <c r="DB63" s="429">
        <v>0</v>
      </c>
      <c r="DC63" s="429">
        <v>0</v>
      </c>
      <c r="DD63" s="429">
        <v>0</v>
      </c>
      <c r="DE63" s="432">
        <v>0</v>
      </c>
      <c r="DF63" s="433">
        <v>0</v>
      </c>
      <c r="DG63" s="459"/>
      <c r="DI63" s="462"/>
      <c r="DJ63" s="490" t="s">
        <v>547</v>
      </c>
      <c r="DK63" s="498">
        <v>0</v>
      </c>
      <c r="DL63" s="470">
        <v>0</v>
      </c>
      <c r="DM63" s="470">
        <v>0</v>
      </c>
      <c r="DN63" s="470">
        <v>0</v>
      </c>
      <c r="DO63" s="429" t="s">
        <v>493</v>
      </c>
      <c r="DP63" s="430" t="s">
        <v>493</v>
      </c>
      <c r="DQ63" s="431">
        <v>0</v>
      </c>
      <c r="DR63" s="429">
        <v>0</v>
      </c>
      <c r="DS63" s="429">
        <v>0</v>
      </c>
      <c r="DT63" s="429">
        <v>0</v>
      </c>
      <c r="DU63" s="432">
        <v>0</v>
      </c>
      <c r="DV63" s="433">
        <v>0</v>
      </c>
      <c r="DW63" s="459"/>
      <c r="EL63" s="463"/>
      <c r="EM63" s="463"/>
      <c r="EN63" s="455"/>
      <c r="EO63" s="455"/>
      <c r="EP63" s="490" t="s">
        <v>547</v>
      </c>
      <c r="EQ63" s="498">
        <v>0</v>
      </c>
      <c r="ER63" s="470">
        <v>0</v>
      </c>
      <c r="ES63" s="470">
        <v>0</v>
      </c>
      <c r="ET63" s="470">
        <v>0</v>
      </c>
      <c r="EU63" s="429" t="s">
        <v>493</v>
      </c>
      <c r="EV63" s="430" t="s">
        <v>493</v>
      </c>
      <c r="EW63" s="431">
        <v>0</v>
      </c>
      <c r="EX63" s="429">
        <v>0</v>
      </c>
      <c r="EY63" s="429">
        <v>0</v>
      </c>
      <c r="EZ63" s="429">
        <v>0</v>
      </c>
      <c r="FA63" s="432">
        <v>0</v>
      </c>
      <c r="FB63" s="433">
        <v>0</v>
      </c>
      <c r="FC63" s="461"/>
    </row>
    <row r="64" spans="1:159" ht="12.75">
      <c r="A64" s="455"/>
      <c r="B64" s="463"/>
      <c r="C64" s="460"/>
      <c r="D64" s="460"/>
      <c r="E64" s="460"/>
      <c r="F64" s="460"/>
      <c r="G64" s="460"/>
      <c r="H64" s="460"/>
      <c r="I64" s="460"/>
      <c r="J64" s="460"/>
      <c r="K64" s="460"/>
      <c r="L64" s="460"/>
      <c r="M64" s="460"/>
      <c r="N64" s="460"/>
      <c r="O64" s="461"/>
      <c r="Q64" s="462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59"/>
      <c r="AG64" s="462"/>
      <c r="AH64" s="463"/>
      <c r="AI64" s="463"/>
      <c r="AJ64" s="463"/>
      <c r="AK64" s="463"/>
      <c r="AL64" s="463"/>
      <c r="AM64" s="463"/>
      <c r="AN64" s="463"/>
      <c r="AO64" s="463"/>
      <c r="AP64" s="463"/>
      <c r="AQ64" s="463"/>
      <c r="AR64" s="463"/>
      <c r="AS64" s="463"/>
      <c r="AT64" s="463"/>
      <c r="AU64" s="459"/>
      <c r="AW64" s="462"/>
      <c r="AX64" s="463"/>
      <c r="AY64" s="463"/>
      <c r="AZ64" s="463"/>
      <c r="BA64" s="463"/>
      <c r="BB64" s="463"/>
      <c r="BC64" s="463"/>
      <c r="BD64" s="463"/>
      <c r="BE64" s="463"/>
      <c r="BF64" s="463"/>
      <c r="BG64" s="463"/>
      <c r="BH64" s="463"/>
      <c r="BI64" s="463"/>
      <c r="BJ64" s="463"/>
      <c r="BK64" s="459"/>
      <c r="BM64" s="462"/>
      <c r="BN64" s="463"/>
      <c r="BO64" s="463"/>
      <c r="BP64" s="463"/>
      <c r="BQ64" s="463"/>
      <c r="BR64" s="463"/>
      <c r="BS64" s="463"/>
      <c r="BT64" s="463"/>
      <c r="BU64" s="463"/>
      <c r="BV64" s="463"/>
      <c r="BW64" s="463"/>
      <c r="BX64" s="463"/>
      <c r="BY64" s="463"/>
      <c r="BZ64" s="463"/>
      <c r="CA64" s="459"/>
      <c r="CC64" s="462"/>
      <c r="CD64" s="463"/>
      <c r="CE64" s="463"/>
      <c r="CF64" s="463"/>
      <c r="CG64" s="463"/>
      <c r="CH64" s="463"/>
      <c r="CI64" s="463"/>
      <c r="CJ64" s="463"/>
      <c r="CK64" s="463"/>
      <c r="CL64" s="463"/>
      <c r="CM64" s="463"/>
      <c r="CN64" s="463"/>
      <c r="CO64" s="463"/>
      <c r="CP64" s="463"/>
      <c r="CQ64" s="459"/>
      <c r="CS64" s="462"/>
      <c r="CT64" s="463"/>
      <c r="CU64" s="463"/>
      <c r="CV64" s="463"/>
      <c r="CW64" s="463"/>
      <c r="CX64" s="463"/>
      <c r="CY64" s="463"/>
      <c r="CZ64" s="463"/>
      <c r="DA64" s="463"/>
      <c r="DB64" s="463"/>
      <c r="DC64" s="463"/>
      <c r="DD64" s="463"/>
      <c r="DE64" s="463"/>
      <c r="DF64" s="463"/>
      <c r="DG64" s="459"/>
      <c r="DI64" s="462"/>
      <c r="DJ64" s="463"/>
      <c r="DK64" s="463"/>
      <c r="DL64" s="463"/>
      <c r="DM64" s="463"/>
      <c r="DN64" s="463"/>
      <c r="DO64" s="463"/>
      <c r="DP64" s="463"/>
      <c r="DQ64" s="463"/>
      <c r="DR64" s="463"/>
      <c r="DS64" s="463"/>
      <c r="DT64" s="463"/>
      <c r="DU64" s="463"/>
      <c r="DV64" s="463"/>
      <c r="DW64" s="459"/>
      <c r="EL64" s="463"/>
      <c r="EM64" s="463"/>
      <c r="EN64" s="455"/>
      <c r="EO64" s="455"/>
      <c r="EP64" s="463"/>
      <c r="EQ64" s="460"/>
      <c r="ER64" s="460"/>
      <c r="ES64" s="460"/>
      <c r="ET64" s="460"/>
      <c r="EU64" s="460"/>
      <c r="EV64" s="460"/>
      <c r="EW64" s="460"/>
      <c r="EX64" s="460"/>
      <c r="EY64" s="460"/>
      <c r="EZ64" s="460"/>
      <c r="FA64" s="460"/>
      <c r="FB64" s="460"/>
      <c r="FC64" s="461"/>
    </row>
    <row r="65" spans="1:159" ht="12.75">
      <c r="A65" s="455"/>
      <c r="C65" s="460"/>
      <c r="D65" s="460"/>
      <c r="E65" s="460"/>
      <c r="F65" s="460"/>
      <c r="G65" s="460"/>
      <c r="H65" s="460"/>
      <c r="I65" s="460"/>
      <c r="J65" s="460"/>
      <c r="K65" s="460"/>
      <c r="L65" s="460"/>
      <c r="M65" s="460"/>
      <c r="N65" s="460"/>
      <c r="O65" s="461"/>
      <c r="Q65" s="462"/>
      <c r="S65" s="463"/>
      <c r="T65" s="463"/>
      <c r="U65" s="463"/>
      <c r="V65" s="463"/>
      <c r="W65" s="463"/>
      <c r="X65" s="463"/>
      <c r="Y65" s="463"/>
      <c r="Z65" s="463"/>
      <c r="AA65" s="463"/>
      <c r="AB65" s="463"/>
      <c r="AC65" s="463"/>
      <c r="AD65" s="463"/>
      <c r="AE65" s="459"/>
      <c r="AG65" s="462"/>
      <c r="AI65" s="463"/>
      <c r="AJ65" s="463"/>
      <c r="AK65" s="463"/>
      <c r="AL65" s="463"/>
      <c r="AM65" s="463"/>
      <c r="AN65" s="463"/>
      <c r="AO65" s="463"/>
      <c r="AP65" s="463"/>
      <c r="AQ65" s="463"/>
      <c r="AR65" s="463"/>
      <c r="AS65" s="463"/>
      <c r="AT65" s="463"/>
      <c r="AU65" s="459"/>
      <c r="AW65" s="462"/>
      <c r="AY65" s="463"/>
      <c r="AZ65" s="463"/>
      <c r="BA65" s="463"/>
      <c r="BB65" s="463"/>
      <c r="BC65" s="463"/>
      <c r="BD65" s="463"/>
      <c r="BE65" s="463"/>
      <c r="BF65" s="463"/>
      <c r="BG65" s="463"/>
      <c r="BH65" s="463"/>
      <c r="BI65" s="463"/>
      <c r="BJ65" s="463"/>
      <c r="BK65" s="459"/>
      <c r="BM65" s="462"/>
      <c r="BO65" s="463"/>
      <c r="BP65" s="463"/>
      <c r="BQ65" s="463"/>
      <c r="BR65" s="463"/>
      <c r="BS65" s="463"/>
      <c r="BT65" s="463"/>
      <c r="BU65" s="463"/>
      <c r="BV65" s="463"/>
      <c r="BW65" s="463"/>
      <c r="BX65" s="463"/>
      <c r="BY65" s="463"/>
      <c r="BZ65" s="463"/>
      <c r="CA65" s="459"/>
      <c r="CC65" s="462"/>
      <c r="CE65" s="463"/>
      <c r="CF65" s="463"/>
      <c r="CG65" s="463"/>
      <c r="CH65" s="463"/>
      <c r="CI65" s="463"/>
      <c r="CJ65" s="463"/>
      <c r="CK65" s="463"/>
      <c r="CL65" s="463"/>
      <c r="CM65" s="463"/>
      <c r="CN65" s="463"/>
      <c r="CO65" s="463"/>
      <c r="CP65" s="463"/>
      <c r="CQ65" s="459"/>
      <c r="CS65" s="462"/>
      <c r="CU65" s="463"/>
      <c r="CV65" s="463"/>
      <c r="CW65" s="463"/>
      <c r="CX65" s="463"/>
      <c r="CY65" s="463"/>
      <c r="CZ65" s="463"/>
      <c r="DA65" s="463"/>
      <c r="DB65" s="463"/>
      <c r="DC65" s="463"/>
      <c r="DD65" s="463"/>
      <c r="DE65" s="463"/>
      <c r="DF65" s="463"/>
      <c r="DG65" s="459"/>
      <c r="DI65" s="462"/>
      <c r="DK65" s="463"/>
      <c r="DL65" s="463"/>
      <c r="DM65" s="463"/>
      <c r="DN65" s="463"/>
      <c r="DO65" s="463"/>
      <c r="DP65" s="463"/>
      <c r="DQ65" s="463"/>
      <c r="DR65" s="463"/>
      <c r="DS65" s="463"/>
      <c r="DT65" s="463"/>
      <c r="DU65" s="463"/>
      <c r="DV65" s="463"/>
      <c r="DW65" s="459"/>
      <c r="EL65" s="463"/>
      <c r="EM65" s="463"/>
      <c r="EN65" s="455"/>
      <c r="EO65" s="455"/>
      <c r="EQ65" s="460"/>
      <c r="ER65" s="460"/>
      <c r="ES65" s="460"/>
      <c r="ET65" s="460"/>
      <c r="EU65" s="460"/>
      <c r="EV65" s="460"/>
      <c r="EW65" s="460"/>
      <c r="EX65" s="460"/>
      <c r="EY65" s="460"/>
      <c r="EZ65" s="460"/>
      <c r="FA65" s="460"/>
      <c r="FB65" s="460"/>
      <c r="FC65" s="461"/>
    </row>
    <row r="66" spans="1:159" ht="12.75">
      <c r="A66" s="455"/>
      <c r="C66" s="460"/>
      <c r="D66" s="460"/>
      <c r="E66" s="460"/>
      <c r="F66" s="460"/>
      <c r="G66" s="460"/>
      <c r="H66" s="460"/>
      <c r="I66" s="460"/>
      <c r="J66" s="460"/>
      <c r="K66" s="460"/>
      <c r="L66" s="460"/>
      <c r="M66" s="460"/>
      <c r="N66" s="460"/>
      <c r="O66" s="461"/>
      <c r="Q66" s="462"/>
      <c r="R66" s="463"/>
      <c r="S66" s="463"/>
      <c r="T66" s="463"/>
      <c r="U66" s="463"/>
      <c r="V66" s="463"/>
      <c r="W66" s="463"/>
      <c r="X66" s="463"/>
      <c r="Y66" s="463"/>
      <c r="Z66" s="463"/>
      <c r="AA66" s="463"/>
      <c r="AB66" s="463"/>
      <c r="AC66" s="463"/>
      <c r="AD66" s="463"/>
      <c r="AE66" s="459"/>
      <c r="AG66" s="462"/>
      <c r="AH66" s="463"/>
      <c r="AI66" s="463"/>
      <c r="AJ66" s="463"/>
      <c r="AK66" s="463"/>
      <c r="AL66" s="463"/>
      <c r="AM66" s="463"/>
      <c r="AN66" s="463"/>
      <c r="AO66" s="463"/>
      <c r="AP66" s="463"/>
      <c r="AQ66" s="463"/>
      <c r="AR66" s="463"/>
      <c r="AS66" s="463"/>
      <c r="AT66" s="463"/>
      <c r="AU66" s="459"/>
      <c r="AW66" s="462"/>
      <c r="AX66" s="463"/>
      <c r="AY66" s="463"/>
      <c r="AZ66" s="463"/>
      <c r="BA66" s="463"/>
      <c r="BB66" s="463"/>
      <c r="BC66" s="463"/>
      <c r="BD66" s="463"/>
      <c r="BE66" s="463"/>
      <c r="BF66" s="463"/>
      <c r="BG66" s="463"/>
      <c r="BH66" s="463"/>
      <c r="BI66" s="463"/>
      <c r="BJ66" s="463"/>
      <c r="BK66" s="459"/>
      <c r="BM66" s="462"/>
      <c r="BN66" s="463"/>
      <c r="BO66" s="463"/>
      <c r="BP66" s="463"/>
      <c r="BQ66" s="463"/>
      <c r="BR66" s="463"/>
      <c r="BS66" s="463"/>
      <c r="BT66" s="463"/>
      <c r="BU66" s="463"/>
      <c r="BV66" s="463"/>
      <c r="BW66" s="463"/>
      <c r="BX66" s="463"/>
      <c r="BY66" s="463"/>
      <c r="BZ66" s="463"/>
      <c r="CA66" s="459"/>
      <c r="CC66" s="462"/>
      <c r="CD66" s="463"/>
      <c r="CE66" s="463"/>
      <c r="CF66" s="463"/>
      <c r="CG66" s="463"/>
      <c r="CH66" s="463"/>
      <c r="CI66" s="463"/>
      <c r="CJ66" s="463"/>
      <c r="CK66" s="463"/>
      <c r="CL66" s="463"/>
      <c r="CM66" s="463"/>
      <c r="CN66" s="463"/>
      <c r="CO66" s="463"/>
      <c r="CP66" s="463"/>
      <c r="CQ66" s="459"/>
      <c r="CS66" s="462"/>
      <c r="CT66" s="463"/>
      <c r="CU66" s="463"/>
      <c r="CV66" s="463"/>
      <c r="CW66" s="463"/>
      <c r="CX66" s="463"/>
      <c r="CY66" s="463"/>
      <c r="CZ66" s="463"/>
      <c r="DA66" s="463"/>
      <c r="DB66" s="463"/>
      <c r="DC66" s="463"/>
      <c r="DD66" s="463"/>
      <c r="DE66" s="463"/>
      <c r="DF66" s="463"/>
      <c r="DG66" s="459"/>
      <c r="DI66" s="462"/>
      <c r="DJ66" s="463"/>
      <c r="DK66" s="463"/>
      <c r="DL66" s="463"/>
      <c r="DM66" s="463"/>
      <c r="DN66" s="463"/>
      <c r="DO66" s="463"/>
      <c r="DP66" s="463"/>
      <c r="DQ66" s="463"/>
      <c r="DR66" s="463"/>
      <c r="DS66" s="463"/>
      <c r="DT66" s="463"/>
      <c r="DU66" s="463"/>
      <c r="DV66" s="463"/>
      <c r="DW66" s="459"/>
      <c r="EL66" s="463"/>
      <c r="EM66" s="463"/>
      <c r="EN66" s="455"/>
      <c r="EO66" s="455"/>
      <c r="EQ66" s="460"/>
      <c r="ER66" s="460"/>
      <c r="ES66" s="460"/>
      <c r="ET66" s="460"/>
      <c r="EU66" s="460"/>
      <c r="EV66" s="460"/>
      <c r="EW66" s="460"/>
      <c r="EX66" s="460"/>
      <c r="EY66" s="460"/>
      <c r="EZ66" s="460"/>
      <c r="FA66" s="460"/>
      <c r="FB66" s="460"/>
      <c r="FC66" s="461"/>
    </row>
    <row r="67" spans="1:159" ht="25.5">
      <c r="A67" s="455"/>
      <c r="B67" s="464" t="s">
        <v>500</v>
      </c>
      <c r="C67" s="465" t="s">
        <v>483</v>
      </c>
      <c r="D67" s="466" t="s">
        <v>484</v>
      </c>
      <c r="E67" s="467" t="s">
        <v>485</v>
      </c>
      <c r="F67" s="467" t="s">
        <v>486</v>
      </c>
      <c r="G67" s="466" t="s">
        <v>487</v>
      </c>
      <c r="H67" s="468" t="s">
        <v>488</v>
      </c>
      <c r="I67" s="460"/>
      <c r="J67" s="460"/>
      <c r="K67" s="460"/>
      <c r="L67" s="460"/>
      <c r="M67" s="460"/>
      <c r="N67" s="460"/>
      <c r="O67" s="461"/>
      <c r="Q67" s="462"/>
      <c r="R67" s="464" t="s">
        <v>500</v>
      </c>
      <c r="S67" s="465" t="s">
        <v>483</v>
      </c>
      <c r="T67" s="466" t="s">
        <v>484</v>
      </c>
      <c r="U67" s="467" t="s">
        <v>485</v>
      </c>
      <c r="V67" s="467" t="s">
        <v>486</v>
      </c>
      <c r="W67" s="466" t="s">
        <v>487</v>
      </c>
      <c r="X67" s="468" t="s">
        <v>488</v>
      </c>
      <c r="Y67" s="463"/>
      <c r="Z67" s="463"/>
      <c r="AA67" s="463"/>
      <c r="AB67" s="463"/>
      <c r="AC67" s="463"/>
      <c r="AD67" s="463"/>
      <c r="AE67" s="459"/>
      <c r="AG67" s="462"/>
      <c r="AH67" s="464" t="s">
        <v>500</v>
      </c>
      <c r="AI67" s="465" t="s">
        <v>483</v>
      </c>
      <c r="AJ67" s="466" t="s">
        <v>484</v>
      </c>
      <c r="AK67" s="467" t="s">
        <v>485</v>
      </c>
      <c r="AL67" s="467" t="s">
        <v>486</v>
      </c>
      <c r="AM67" s="466" t="s">
        <v>487</v>
      </c>
      <c r="AN67" s="468" t="s">
        <v>488</v>
      </c>
      <c r="AO67" s="463"/>
      <c r="AP67" s="463"/>
      <c r="AQ67" s="463"/>
      <c r="AR67" s="463"/>
      <c r="AS67" s="463"/>
      <c r="AT67" s="463"/>
      <c r="AU67" s="459"/>
      <c r="AW67" s="462"/>
      <c r="AX67" s="464" t="s">
        <v>500</v>
      </c>
      <c r="AY67" s="465" t="s">
        <v>483</v>
      </c>
      <c r="AZ67" s="466" t="s">
        <v>484</v>
      </c>
      <c r="BA67" s="467" t="s">
        <v>485</v>
      </c>
      <c r="BB67" s="467" t="s">
        <v>486</v>
      </c>
      <c r="BC67" s="466" t="s">
        <v>487</v>
      </c>
      <c r="BD67" s="468" t="s">
        <v>488</v>
      </c>
      <c r="BE67" s="463"/>
      <c r="BF67" s="463"/>
      <c r="BG67" s="463"/>
      <c r="BH67" s="463"/>
      <c r="BI67" s="463"/>
      <c r="BJ67" s="463"/>
      <c r="BK67" s="459"/>
      <c r="BM67" s="462"/>
      <c r="BN67" s="464" t="s">
        <v>500</v>
      </c>
      <c r="BO67" s="465" t="s">
        <v>483</v>
      </c>
      <c r="BP67" s="466" t="s">
        <v>484</v>
      </c>
      <c r="BQ67" s="467" t="s">
        <v>485</v>
      </c>
      <c r="BR67" s="467" t="s">
        <v>486</v>
      </c>
      <c r="BS67" s="466" t="s">
        <v>487</v>
      </c>
      <c r="BT67" s="468" t="s">
        <v>488</v>
      </c>
      <c r="BU67" s="463"/>
      <c r="BV67" s="463"/>
      <c r="BW67" s="463"/>
      <c r="BX67" s="463"/>
      <c r="BY67" s="463"/>
      <c r="BZ67" s="463"/>
      <c r="CA67" s="459"/>
      <c r="CC67" s="462"/>
      <c r="CD67" s="464" t="s">
        <v>500</v>
      </c>
      <c r="CE67" s="465" t="s">
        <v>483</v>
      </c>
      <c r="CF67" s="466" t="s">
        <v>484</v>
      </c>
      <c r="CG67" s="467" t="s">
        <v>485</v>
      </c>
      <c r="CH67" s="467" t="s">
        <v>486</v>
      </c>
      <c r="CI67" s="466" t="s">
        <v>487</v>
      </c>
      <c r="CJ67" s="468" t="s">
        <v>488</v>
      </c>
      <c r="CK67" s="463"/>
      <c r="CL67" s="463"/>
      <c r="CM67" s="463"/>
      <c r="CN67" s="463"/>
      <c r="CO67" s="463"/>
      <c r="CP67" s="463"/>
      <c r="CQ67" s="459"/>
      <c r="CS67" s="462"/>
      <c r="CT67" s="464" t="s">
        <v>500</v>
      </c>
      <c r="CU67" s="465" t="s">
        <v>483</v>
      </c>
      <c r="CV67" s="466" t="s">
        <v>484</v>
      </c>
      <c r="CW67" s="467" t="s">
        <v>485</v>
      </c>
      <c r="CX67" s="467" t="s">
        <v>486</v>
      </c>
      <c r="CY67" s="466" t="s">
        <v>487</v>
      </c>
      <c r="CZ67" s="468" t="s">
        <v>488</v>
      </c>
      <c r="DA67" s="463"/>
      <c r="DB67" s="463"/>
      <c r="DC67" s="463"/>
      <c r="DD67" s="463"/>
      <c r="DE67" s="463"/>
      <c r="DF67" s="463"/>
      <c r="DG67" s="459"/>
      <c r="DI67" s="462"/>
      <c r="DJ67" s="464" t="s">
        <v>500</v>
      </c>
      <c r="DK67" s="465" t="s">
        <v>483</v>
      </c>
      <c r="DL67" s="466" t="s">
        <v>484</v>
      </c>
      <c r="DM67" s="467" t="s">
        <v>485</v>
      </c>
      <c r="DN67" s="467" t="s">
        <v>486</v>
      </c>
      <c r="DO67" s="466" t="s">
        <v>487</v>
      </c>
      <c r="DP67" s="468" t="s">
        <v>488</v>
      </c>
      <c r="DQ67" s="463"/>
      <c r="DR67" s="463"/>
      <c r="DS67" s="463"/>
      <c r="DT67" s="463"/>
      <c r="DU67" s="463"/>
      <c r="DV67" s="463"/>
      <c r="DW67" s="459"/>
      <c r="EL67" s="463"/>
      <c r="EM67" s="463"/>
      <c r="EN67" s="455"/>
      <c r="EO67" s="455"/>
      <c r="EP67" s="464" t="s">
        <v>500</v>
      </c>
      <c r="EQ67" s="465" t="s">
        <v>483</v>
      </c>
      <c r="ER67" s="466" t="s">
        <v>484</v>
      </c>
      <c r="ES67" s="467" t="s">
        <v>485</v>
      </c>
      <c r="ET67" s="467" t="s">
        <v>486</v>
      </c>
      <c r="EU67" s="466" t="s">
        <v>487</v>
      </c>
      <c r="EV67" s="468" t="s">
        <v>488</v>
      </c>
      <c r="EW67" s="460"/>
      <c r="EX67" s="460"/>
      <c r="EY67" s="460"/>
      <c r="EZ67" s="460"/>
      <c r="FA67" s="460"/>
      <c r="FB67" s="460"/>
      <c r="FC67" s="461"/>
    </row>
    <row r="68" spans="1:159" ht="12.75">
      <c r="A68" s="455"/>
      <c r="B68" s="469" t="s">
        <v>1</v>
      </c>
      <c r="C68" s="470">
        <v>877465</v>
      </c>
      <c r="D68" s="470">
        <v>854418</v>
      </c>
      <c r="E68" s="470">
        <v>177774</v>
      </c>
      <c r="F68" s="470">
        <v>174849</v>
      </c>
      <c r="G68" s="429">
        <v>0.02697391674800853</v>
      </c>
      <c r="H68" s="430">
        <v>0.016728720210009707</v>
      </c>
      <c r="I68" s="460"/>
      <c r="J68" s="460"/>
      <c r="K68" s="460"/>
      <c r="L68" s="460"/>
      <c r="M68" s="460"/>
      <c r="N68" s="460"/>
      <c r="O68" s="461"/>
      <c r="Q68" s="462"/>
      <c r="R68" s="469" t="s">
        <v>1</v>
      </c>
      <c r="S68" s="471">
        <v>194997</v>
      </c>
      <c r="T68" s="471">
        <v>190548</v>
      </c>
      <c r="U68" s="471">
        <v>38797</v>
      </c>
      <c r="V68" s="471">
        <v>36540</v>
      </c>
      <c r="W68" s="429">
        <v>0.023348447635241465</v>
      </c>
      <c r="X68" s="430">
        <v>0.06176792556102906</v>
      </c>
      <c r="Y68" s="463"/>
      <c r="Z68" s="463"/>
      <c r="AA68" s="463"/>
      <c r="AB68" s="463"/>
      <c r="AC68" s="463"/>
      <c r="AD68" s="463"/>
      <c r="AE68" s="459"/>
      <c r="AG68" s="462"/>
      <c r="AH68" s="469" t="s">
        <v>1</v>
      </c>
      <c r="AI68" s="471">
        <v>87830</v>
      </c>
      <c r="AJ68" s="471">
        <v>82606</v>
      </c>
      <c r="AK68" s="471">
        <v>19100</v>
      </c>
      <c r="AL68" s="471">
        <v>18467</v>
      </c>
      <c r="AM68" s="429">
        <v>0.06323995835653595</v>
      </c>
      <c r="AN68" s="430">
        <v>0.034277359614447445</v>
      </c>
      <c r="AO68" s="463"/>
      <c r="AP68" s="463"/>
      <c r="AQ68" s="463"/>
      <c r="AR68" s="463"/>
      <c r="AS68" s="463"/>
      <c r="AT68" s="463"/>
      <c r="AU68" s="459"/>
      <c r="AW68" s="462"/>
      <c r="AX68" s="469" t="s">
        <v>1</v>
      </c>
      <c r="AY68" s="471">
        <v>99250</v>
      </c>
      <c r="AZ68" s="471">
        <v>105191</v>
      </c>
      <c r="BA68" s="471">
        <v>21645</v>
      </c>
      <c r="BB68" s="471">
        <v>22914</v>
      </c>
      <c r="BC68" s="429">
        <v>-0.05647821581694257</v>
      </c>
      <c r="BD68" s="430">
        <v>-0.055380989787902624</v>
      </c>
      <c r="BE68" s="463"/>
      <c r="BF68" s="463"/>
      <c r="BG68" s="463"/>
      <c r="BH68" s="463"/>
      <c r="BI68" s="463"/>
      <c r="BJ68" s="463"/>
      <c r="BK68" s="459"/>
      <c r="BM68" s="462"/>
      <c r="BN68" s="469" t="s">
        <v>1</v>
      </c>
      <c r="BO68" s="471">
        <v>118922</v>
      </c>
      <c r="BP68" s="471">
        <v>116613</v>
      </c>
      <c r="BQ68" s="471">
        <v>25726</v>
      </c>
      <c r="BR68" s="471">
        <v>26063</v>
      </c>
      <c r="BS68" s="429">
        <v>0.01980053681836491</v>
      </c>
      <c r="BT68" s="430">
        <v>-0.012930207573955466</v>
      </c>
      <c r="BU68" s="463"/>
      <c r="BV68" s="463"/>
      <c r="BW68" s="463"/>
      <c r="BX68" s="463"/>
      <c r="BY68" s="463"/>
      <c r="BZ68" s="463"/>
      <c r="CA68" s="459"/>
      <c r="CC68" s="462"/>
      <c r="CD68" s="469" t="s">
        <v>1</v>
      </c>
      <c r="CE68" s="471">
        <v>143787</v>
      </c>
      <c r="CF68" s="471">
        <v>141229</v>
      </c>
      <c r="CG68" s="471">
        <v>27832</v>
      </c>
      <c r="CH68" s="471">
        <v>28060</v>
      </c>
      <c r="CI68" s="429">
        <v>0.018112427334329384</v>
      </c>
      <c r="CJ68" s="430">
        <v>-0.008125445473984305</v>
      </c>
      <c r="CK68" s="463"/>
      <c r="CL68" s="463"/>
      <c r="CM68" s="463"/>
      <c r="CN68" s="463"/>
      <c r="CO68" s="463"/>
      <c r="CP68" s="463"/>
      <c r="CQ68" s="459"/>
      <c r="CS68" s="462"/>
      <c r="CT68" s="469" t="s">
        <v>1</v>
      </c>
      <c r="CU68" s="471">
        <v>13890</v>
      </c>
      <c r="CV68" s="471">
        <v>13104</v>
      </c>
      <c r="CW68" s="471">
        <v>3302</v>
      </c>
      <c r="CX68" s="471">
        <v>3027</v>
      </c>
      <c r="CY68" s="429">
        <v>0.05998168498168499</v>
      </c>
      <c r="CZ68" s="430">
        <v>0.09084902543772722</v>
      </c>
      <c r="DA68" s="463"/>
      <c r="DB68" s="463"/>
      <c r="DC68" s="463"/>
      <c r="DD68" s="463"/>
      <c r="DE68" s="463"/>
      <c r="DF68" s="463"/>
      <c r="DG68" s="459"/>
      <c r="DI68" s="462"/>
      <c r="DJ68" s="469" t="s">
        <v>1</v>
      </c>
      <c r="DK68" s="471">
        <v>75490</v>
      </c>
      <c r="DL68" s="471">
        <v>103880</v>
      </c>
      <c r="DM68" s="471">
        <v>18871</v>
      </c>
      <c r="DN68" s="471">
        <v>29574</v>
      </c>
      <c r="DO68" s="429">
        <v>-0.2732961108971891</v>
      </c>
      <c r="DP68" s="430">
        <v>-0.3619057280043281</v>
      </c>
      <c r="DQ68" s="463"/>
      <c r="DR68" s="463"/>
      <c r="DS68" s="463"/>
      <c r="DT68" s="463"/>
      <c r="DU68" s="463"/>
      <c r="DV68" s="463"/>
      <c r="DW68" s="459"/>
      <c r="EL68" s="463"/>
      <c r="EM68" s="463"/>
      <c r="EN68" s="455"/>
      <c r="EO68" s="455"/>
      <c r="EP68" s="469" t="s">
        <v>1</v>
      </c>
      <c r="EQ68" s="470">
        <v>953196</v>
      </c>
      <c r="ER68" s="470">
        <v>917154</v>
      </c>
      <c r="ES68" s="470">
        <v>194706</v>
      </c>
      <c r="ET68" s="470">
        <v>189679</v>
      </c>
      <c r="EU68" s="429">
        <v>0.03929765339299607</v>
      </c>
      <c r="EV68" s="430">
        <v>0.02650267030087683</v>
      </c>
      <c r="EW68" s="460"/>
      <c r="EX68" s="460"/>
      <c r="EY68" s="460"/>
      <c r="EZ68" s="460"/>
      <c r="FA68" s="460"/>
      <c r="FB68" s="460"/>
      <c r="FC68" s="461"/>
    </row>
    <row r="69" spans="1:159" ht="12.75">
      <c r="A69" s="455"/>
      <c r="B69" s="463"/>
      <c r="C69" s="460"/>
      <c r="D69" s="460"/>
      <c r="E69" s="460"/>
      <c r="F69" s="460"/>
      <c r="G69" s="460"/>
      <c r="H69" s="460"/>
      <c r="I69" s="460"/>
      <c r="J69" s="460"/>
      <c r="K69" s="460"/>
      <c r="L69" s="460"/>
      <c r="M69" s="460"/>
      <c r="N69" s="460"/>
      <c r="O69" s="461"/>
      <c r="Q69" s="462"/>
      <c r="R69" s="463"/>
      <c r="S69" s="463"/>
      <c r="T69" s="463"/>
      <c r="U69" s="463"/>
      <c r="V69" s="463"/>
      <c r="W69" s="463"/>
      <c r="X69" s="463"/>
      <c r="Y69" s="463"/>
      <c r="Z69" s="463"/>
      <c r="AA69" s="463"/>
      <c r="AB69" s="463"/>
      <c r="AC69" s="463"/>
      <c r="AD69" s="463"/>
      <c r="AE69" s="459"/>
      <c r="AG69" s="462"/>
      <c r="AH69" s="463"/>
      <c r="AI69" s="463"/>
      <c r="AJ69" s="463"/>
      <c r="AK69" s="463"/>
      <c r="AL69" s="463"/>
      <c r="AM69" s="463"/>
      <c r="AN69" s="463"/>
      <c r="AO69" s="463"/>
      <c r="AP69" s="463"/>
      <c r="AQ69" s="463"/>
      <c r="AR69" s="463"/>
      <c r="AS69" s="463"/>
      <c r="AT69" s="463"/>
      <c r="AU69" s="459"/>
      <c r="AW69" s="462"/>
      <c r="AX69" s="463"/>
      <c r="AY69" s="463"/>
      <c r="AZ69" s="463"/>
      <c r="BA69" s="463"/>
      <c r="BB69" s="463"/>
      <c r="BC69" s="463"/>
      <c r="BD69" s="463"/>
      <c r="BE69" s="463"/>
      <c r="BF69" s="463"/>
      <c r="BG69" s="463"/>
      <c r="BH69" s="463"/>
      <c r="BI69" s="463"/>
      <c r="BJ69" s="463"/>
      <c r="BK69" s="459"/>
      <c r="BM69" s="462"/>
      <c r="BN69" s="463"/>
      <c r="BO69" s="463"/>
      <c r="BP69" s="463"/>
      <c r="BQ69" s="463"/>
      <c r="BR69" s="463"/>
      <c r="BS69" s="463"/>
      <c r="BT69" s="463"/>
      <c r="BU69" s="463"/>
      <c r="BV69" s="463"/>
      <c r="BW69" s="463"/>
      <c r="BX69" s="463"/>
      <c r="BY69" s="463"/>
      <c r="BZ69" s="463"/>
      <c r="CA69" s="459"/>
      <c r="CC69" s="462"/>
      <c r="CD69" s="463"/>
      <c r="CE69" s="463"/>
      <c r="CF69" s="463"/>
      <c r="CG69" s="463"/>
      <c r="CH69" s="463"/>
      <c r="CI69" s="463"/>
      <c r="CJ69" s="463"/>
      <c r="CK69" s="463"/>
      <c r="CL69" s="463"/>
      <c r="CM69" s="463"/>
      <c r="CN69" s="463"/>
      <c r="CO69" s="463"/>
      <c r="CP69" s="463"/>
      <c r="CQ69" s="459"/>
      <c r="CS69" s="462"/>
      <c r="CT69" s="463"/>
      <c r="CU69" s="463"/>
      <c r="CV69" s="463"/>
      <c r="CW69" s="463"/>
      <c r="CX69" s="463"/>
      <c r="CY69" s="463"/>
      <c r="CZ69" s="463"/>
      <c r="DA69" s="463"/>
      <c r="DB69" s="463"/>
      <c r="DC69" s="463"/>
      <c r="DD69" s="463"/>
      <c r="DE69" s="463"/>
      <c r="DF69" s="463"/>
      <c r="DG69" s="459"/>
      <c r="DI69" s="462"/>
      <c r="DJ69" s="463"/>
      <c r="DK69" s="463"/>
      <c r="DL69" s="463"/>
      <c r="DM69" s="463"/>
      <c r="DN69" s="463"/>
      <c r="DO69" s="463"/>
      <c r="DP69" s="463"/>
      <c r="DQ69" s="463"/>
      <c r="DR69" s="463"/>
      <c r="DS69" s="463"/>
      <c r="DT69" s="463"/>
      <c r="DU69" s="463"/>
      <c r="DV69" s="463"/>
      <c r="DW69" s="459"/>
      <c r="EL69" s="463"/>
      <c r="EM69" s="463"/>
      <c r="EN69" s="455"/>
      <c r="EO69" s="455"/>
      <c r="EP69" s="463"/>
      <c r="EQ69" s="460"/>
      <c r="ER69" s="460"/>
      <c r="ES69" s="460"/>
      <c r="ET69" s="460"/>
      <c r="EU69" s="460"/>
      <c r="EV69" s="460"/>
      <c r="EW69" s="460"/>
      <c r="EX69" s="460"/>
      <c r="EY69" s="460"/>
      <c r="EZ69" s="460"/>
      <c r="FA69" s="460"/>
      <c r="FB69" s="460"/>
      <c r="FC69" s="461"/>
    </row>
    <row r="70" spans="1:159" ht="15.75">
      <c r="A70" s="455"/>
      <c r="B70" s="463"/>
      <c r="C70" s="474" t="s">
        <v>524</v>
      </c>
      <c r="D70" s="475"/>
      <c r="E70" s="475"/>
      <c r="F70" s="475"/>
      <c r="G70" s="475"/>
      <c r="H70" s="476"/>
      <c r="I70" s="474" t="s">
        <v>481</v>
      </c>
      <c r="J70" s="475"/>
      <c r="K70" s="475"/>
      <c r="L70" s="475"/>
      <c r="M70" s="475"/>
      <c r="N70" s="476"/>
      <c r="O70" s="477"/>
      <c r="Q70" s="478"/>
      <c r="R70" s="463"/>
      <c r="S70" s="474" t="s">
        <v>524</v>
      </c>
      <c r="T70" s="475"/>
      <c r="U70" s="475"/>
      <c r="V70" s="475"/>
      <c r="W70" s="475"/>
      <c r="X70" s="476"/>
      <c r="Y70" s="474" t="s">
        <v>481</v>
      </c>
      <c r="Z70" s="475"/>
      <c r="AA70" s="475"/>
      <c r="AB70" s="475"/>
      <c r="AC70" s="475"/>
      <c r="AD70" s="476"/>
      <c r="AE70" s="459"/>
      <c r="AG70" s="478"/>
      <c r="AH70" s="463"/>
      <c r="AI70" s="474" t="s">
        <v>524</v>
      </c>
      <c r="AJ70" s="475"/>
      <c r="AK70" s="475"/>
      <c r="AL70" s="475"/>
      <c r="AM70" s="475"/>
      <c r="AN70" s="476"/>
      <c r="AO70" s="474" t="s">
        <v>481</v>
      </c>
      <c r="AP70" s="475"/>
      <c r="AQ70" s="475"/>
      <c r="AR70" s="475"/>
      <c r="AS70" s="475"/>
      <c r="AT70" s="476"/>
      <c r="AU70" s="459"/>
      <c r="AW70" s="478"/>
      <c r="AX70" s="463"/>
      <c r="AY70" s="474" t="s">
        <v>524</v>
      </c>
      <c r="AZ70" s="475"/>
      <c r="BA70" s="475"/>
      <c r="BB70" s="475"/>
      <c r="BC70" s="475"/>
      <c r="BD70" s="476"/>
      <c r="BE70" s="474" t="s">
        <v>481</v>
      </c>
      <c r="BF70" s="475"/>
      <c r="BG70" s="475"/>
      <c r="BH70" s="475"/>
      <c r="BI70" s="475"/>
      <c r="BJ70" s="476"/>
      <c r="BK70" s="459"/>
      <c r="BM70" s="478"/>
      <c r="BN70" s="463"/>
      <c r="BO70" s="474" t="s">
        <v>524</v>
      </c>
      <c r="BP70" s="475"/>
      <c r="BQ70" s="475"/>
      <c r="BR70" s="475"/>
      <c r="BS70" s="475"/>
      <c r="BT70" s="476"/>
      <c r="BU70" s="474" t="s">
        <v>481</v>
      </c>
      <c r="BV70" s="475"/>
      <c r="BW70" s="475"/>
      <c r="BX70" s="475"/>
      <c r="BY70" s="475"/>
      <c r="BZ70" s="476"/>
      <c r="CA70" s="459"/>
      <c r="CC70" s="478"/>
      <c r="CD70" s="463"/>
      <c r="CE70" s="474" t="s">
        <v>524</v>
      </c>
      <c r="CF70" s="475"/>
      <c r="CG70" s="475"/>
      <c r="CH70" s="475"/>
      <c r="CI70" s="475"/>
      <c r="CJ70" s="476"/>
      <c r="CK70" s="474" t="s">
        <v>481</v>
      </c>
      <c r="CL70" s="475"/>
      <c r="CM70" s="475"/>
      <c r="CN70" s="475"/>
      <c r="CO70" s="475"/>
      <c r="CP70" s="476"/>
      <c r="CQ70" s="459"/>
      <c r="CS70" s="478"/>
      <c r="CT70" s="463"/>
      <c r="CU70" s="474" t="s">
        <v>524</v>
      </c>
      <c r="CV70" s="475"/>
      <c r="CW70" s="475"/>
      <c r="CX70" s="475"/>
      <c r="CY70" s="475"/>
      <c r="CZ70" s="476"/>
      <c r="DA70" s="474" t="s">
        <v>481</v>
      </c>
      <c r="DB70" s="475"/>
      <c r="DC70" s="475"/>
      <c r="DD70" s="475"/>
      <c r="DE70" s="475"/>
      <c r="DF70" s="476"/>
      <c r="DG70" s="459"/>
      <c r="DI70" s="478"/>
      <c r="DJ70" s="463"/>
      <c r="DK70" s="474" t="s">
        <v>524</v>
      </c>
      <c r="DL70" s="475"/>
      <c r="DM70" s="475"/>
      <c r="DN70" s="475"/>
      <c r="DO70" s="475"/>
      <c r="DP70" s="476"/>
      <c r="DQ70" s="474" t="s">
        <v>481</v>
      </c>
      <c r="DR70" s="475"/>
      <c r="DS70" s="475"/>
      <c r="DT70" s="475"/>
      <c r="DU70" s="475"/>
      <c r="DV70" s="476"/>
      <c r="DW70" s="459"/>
      <c r="EL70" s="463"/>
      <c r="EM70" s="463"/>
      <c r="EN70" s="455"/>
      <c r="EO70" s="455"/>
      <c r="EP70" s="463"/>
      <c r="EQ70" s="479" t="s">
        <v>524</v>
      </c>
      <c r="ER70" s="480"/>
      <c r="ES70" s="480"/>
      <c r="ET70" s="480"/>
      <c r="EU70" s="480"/>
      <c r="EV70" s="481"/>
      <c r="EW70" s="479" t="s">
        <v>481</v>
      </c>
      <c r="EX70" s="480"/>
      <c r="EY70" s="480"/>
      <c r="EZ70" s="480"/>
      <c r="FA70" s="480"/>
      <c r="FB70" s="481"/>
      <c r="FC70" s="477"/>
    </row>
    <row r="71" spans="1:159" ht="25.5">
      <c r="A71" s="455"/>
      <c r="B71" s="463"/>
      <c r="C71" s="465" t="s">
        <v>483</v>
      </c>
      <c r="D71" s="466" t="s">
        <v>484</v>
      </c>
      <c r="E71" s="467" t="s">
        <v>485</v>
      </c>
      <c r="F71" s="467" t="s">
        <v>486</v>
      </c>
      <c r="G71" s="466" t="s">
        <v>487</v>
      </c>
      <c r="H71" s="468" t="s">
        <v>488</v>
      </c>
      <c r="I71" s="465" t="s">
        <v>525</v>
      </c>
      <c r="J71" s="466" t="s">
        <v>484</v>
      </c>
      <c r="K71" s="467" t="s">
        <v>485</v>
      </c>
      <c r="L71" s="467" t="s">
        <v>486</v>
      </c>
      <c r="M71" s="466" t="s">
        <v>489</v>
      </c>
      <c r="N71" s="468" t="s">
        <v>490</v>
      </c>
      <c r="O71" s="482"/>
      <c r="Q71" s="483"/>
      <c r="R71" s="463"/>
      <c r="S71" s="465" t="s">
        <v>483</v>
      </c>
      <c r="T71" s="466" t="s">
        <v>484</v>
      </c>
      <c r="U71" s="467" t="s">
        <v>485</v>
      </c>
      <c r="V71" s="467" t="s">
        <v>486</v>
      </c>
      <c r="W71" s="466" t="s">
        <v>487</v>
      </c>
      <c r="X71" s="468" t="s">
        <v>488</v>
      </c>
      <c r="Y71" s="465" t="s">
        <v>483</v>
      </c>
      <c r="Z71" s="466" t="s">
        <v>484</v>
      </c>
      <c r="AA71" s="467" t="s">
        <v>485</v>
      </c>
      <c r="AB71" s="467" t="s">
        <v>486</v>
      </c>
      <c r="AC71" s="466" t="s">
        <v>489</v>
      </c>
      <c r="AD71" s="468" t="s">
        <v>490</v>
      </c>
      <c r="AE71" s="459"/>
      <c r="AG71" s="483"/>
      <c r="AH71" s="463"/>
      <c r="AI71" s="465" t="s">
        <v>483</v>
      </c>
      <c r="AJ71" s="466" t="s">
        <v>484</v>
      </c>
      <c r="AK71" s="467" t="s">
        <v>485</v>
      </c>
      <c r="AL71" s="467" t="s">
        <v>486</v>
      </c>
      <c r="AM71" s="466" t="s">
        <v>487</v>
      </c>
      <c r="AN71" s="468" t="s">
        <v>488</v>
      </c>
      <c r="AO71" s="465" t="s">
        <v>483</v>
      </c>
      <c r="AP71" s="466" t="s">
        <v>484</v>
      </c>
      <c r="AQ71" s="467" t="s">
        <v>485</v>
      </c>
      <c r="AR71" s="467" t="s">
        <v>486</v>
      </c>
      <c r="AS71" s="466" t="s">
        <v>489</v>
      </c>
      <c r="AT71" s="468" t="s">
        <v>490</v>
      </c>
      <c r="AU71" s="459"/>
      <c r="AW71" s="483"/>
      <c r="AX71" s="463"/>
      <c r="AY71" s="465" t="s">
        <v>483</v>
      </c>
      <c r="AZ71" s="466" t="s">
        <v>484</v>
      </c>
      <c r="BA71" s="467" t="s">
        <v>485</v>
      </c>
      <c r="BB71" s="467" t="s">
        <v>486</v>
      </c>
      <c r="BC71" s="466" t="s">
        <v>487</v>
      </c>
      <c r="BD71" s="468" t="s">
        <v>488</v>
      </c>
      <c r="BE71" s="465" t="s">
        <v>483</v>
      </c>
      <c r="BF71" s="466" t="s">
        <v>484</v>
      </c>
      <c r="BG71" s="467" t="s">
        <v>485</v>
      </c>
      <c r="BH71" s="467" t="s">
        <v>486</v>
      </c>
      <c r="BI71" s="466" t="s">
        <v>489</v>
      </c>
      <c r="BJ71" s="468" t="s">
        <v>490</v>
      </c>
      <c r="BK71" s="459"/>
      <c r="BM71" s="483"/>
      <c r="BN71" s="463"/>
      <c r="BO71" s="465" t="s">
        <v>483</v>
      </c>
      <c r="BP71" s="466" t="s">
        <v>484</v>
      </c>
      <c r="BQ71" s="467" t="s">
        <v>485</v>
      </c>
      <c r="BR71" s="467" t="s">
        <v>486</v>
      </c>
      <c r="BS71" s="466" t="s">
        <v>487</v>
      </c>
      <c r="BT71" s="468" t="s">
        <v>488</v>
      </c>
      <c r="BU71" s="465" t="s">
        <v>483</v>
      </c>
      <c r="BV71" s="466" t="s">
        <v>484</v>
      </c>
      <c r="BW71" s="467" t="s">
        <v>485</v>
      </c>
      <c r="BX71" s="467" t="s">
        <v>486</v>
      </c>
      <c r="BY71" s="466" t="s">
        <v>489</v>
      </c>
      <c r="BZ71" s="468" t="s">
        <v>490</v>
      </c>
      <c r="CA71" s="459"/>
      <c r="CC71" s="483"/>
      <c r="CD71" s="463"/>
      <c r="CE71" s="465" t="s">
        <v>483</v>
      </c>
      <c r="CF71" s="466" t="s">
        <v>484</v>
      </c>
      <c r="CG71" s="467" t="s">
        <v>485</v>
      </c>
      <c r="CH71" s="467" t="s">
        <v>486</v>
      </c>
      <c r="CI71" s="466" t="s">
        <v>487</v>
      </c>
      <c r="CJ71" s="468" t="s">
        <v>488</v>
      </c>
      <c r="CK71" s="465" t="s">
        <v>483</v>
      </c>
      <c r="CL71" s="466" t="s">
        <v>484</v>
      </c>
      <c r="CM71" s="467" t="s">
        <v>485</v>
      </c>
      <c r="CN71" s="467" t="s">
        <v>486</v>
      </c>
      <c r="CO71" s="466" t="s">
        <v>489</v>
      </c>
      <c r="CP71" s="468" t="s">
        <v>490</v>
      </c>
      <c r="CQ71" s="459"/>
      <c r="CS71" s="483"/>
      <c r="CT71" s="463"/>
      <c r="CU71" s="465" t="s">
        <v>483</v>
      </c>
      <c r="CV71" s="466" t="s">
        <v>484</v>
      </c>
      <c r="CW71" s="467" t="s">
        <v>485</v>
      </c>
      <c r="CX71" s="467" t="s">
        <v>486</v>
      </c>
      <c r="CY71" s="466" t="s">
        <v>487</v>
      </c>
      <c r="CZ71" s="468" t="s">
        <v>488</v>
      </c>
      <c r="DA71" s="465" t="s">
        <v>483</v>
      </c>
      <c r="DB71" s="466" t="s">
        <v>484</v>
      </c>
      <c r="DC71" s="467" t="s">
        <v>485</v>
      </c>
      <c r="DD71" s="467" t="s">
        <v>486</v>
      </c>
      <c r="DE71" s="466" t="s">
        <v>489</v>
      </c>
      <c r="DF71" s="468" t="s">
        <v>490</v>
      </c>
      <c r="DG71" s="459"/>
      <c r="DI71" s="483"/>
      <c r="DJ71" s="463"/>
      <c r="DK71" s="465" t="s">
        <v>483</v>
      </c>
      <c r="DL71" s="466" t="s">
        <v>484</v>
      </c>
      <c r="DM71" s="467" t="s">
        <v>485</v>
      </c>
      <c r="DN71" s="467" t="s">
        <v>486</v>
      </c>
      <c r="DO71" s="466" t="s">
        <v>487</v>
      </c>
      <c r="DP71" s="468" t="s">
        <v>488</v>
      </c>
      <c r="DQ71" s="465" t="s">
        <v>483</v>
      </c>
      <c r="DR71" s="466" t="s">
        <v>484</v>
      </c>
      <c r="DS71" s="467" t="s">
        <v>485</v>
      </c>
      <c r="DT71" s="467" t="s">
        <v>486</v>
      </c>
      <c r="DU71" s="466" t="s">
        <v>489</v>
      </c>
      <c r="DV71" s="468" t="s">
        <v>490</v>
      </c>
      <c r="DW71" s="459"/>
      <c r="EL71" s="463"/>
      <c r="EM71" s="463"/>
      <c r="EN71" s="455"/>
      <c r="EO71" s="455"/>
      <c r="EP71" s="463"/>
      <c r="EQ71" s="465" t="s">
        <v>483</v>
      </c>
      <c r="ER71" s="466" t="s">
        <v>484</v>
      </c>
      <c r="ES71" s="467" t="s">
        <v>485</v>
      </c>
      <c r="ET71" s="467" t="s">
        <v>486</v>
      </c>
      <c r="EU71" s="466" t="s">
        <v>487</v>
      </c>
      <c r="EV71" s="468" t="s">
        <v>488</v>
      </c>
      <c r="EW71" s="465" t="s">
        <v>528</v>
      </c>
      <c r="EX71" s="466" t="s">
        <v>484</v>
      </c>
      <c r="EY71" s="467" t="s">
        <v>485</v>
      </c>
      <c r="EZ71" s="467" t="s">
        <v>486</v>
      </c>
      <c r="FA71" s="466" t="s">
        <v>489</v>
      </c>
      <c r="FB71" s="468" t="s">
        <v>490</v>
      </c>
      <c r="FC71" s="482"/>
    </row>
    <row r="72" spans="1:159" ht="12.75">
      <c r="A72" s="455"/>
      <c r="B72" s="463"/>
      <c r="C72" s="460"/>
      <c r="D72" s="460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1"/>
      <c r="Q72" s="462"/>
      <c r="R72" s="463"/>
      <c r="S72" s="463"/>
      <c r="T72" s="463"/>
      <c r="U72" s="463"/>
      <c r="V72" s="463"/>
      <c r="W72" s="463"/>
      <c r="X72" s="463"/>
      <c r="Y72" s="463"/>
      <c r="Z72" s="463"/>
      <c r="AA72" s="463"/>
      <c r="AB72" s="463"/>
      <c r="AC72" s="463"/>
      <c r="AD72" s="463"/>
      <c r="AE72" s="459"/>
      <c r="AG72" s="462"/>
      <c r="AH72" s="463"/>
      <c r="AI72" s="463"/>
      <c r="AJ72" s="463"/>
      <c r="AK72" s="463"/>
      <c r="AL72" s="463"/>
      <c r="AM72" s="463"/>
      <c r="AN72" s="463"/>
      <c r="AO72" s="463"/>
      <c r="AP72" s="463"/>
      <c r="AQ72" s="463"/>
      <c r="AR72" s="463"/>
      <c r="AS72" s="463"/>
      <c r="AT72" s="463"/>
      <c r="AU72" s="459"/>
      <c r="AW72" s="462"/>
      <c r="AX72" s="463"/>
      <c r="AY72" s="463"/>
      <c r="AZ72" s="463"/>
      <c r="BA72" s="463"/>
      <c r="BB72" s="463"/>
      <c r="BC72" s="463"/>
      <c r="BD72" s="463"/>
      <c r="BE72" s="463"/>
      <c r="BF72" s="463"/>
      <c r="BG72" s="463"/>
      <c r="BH72" s="463"/>
      <c r="BI72" s="463"/>
      <c r="BJ72" s="463"/>
      <c r="BK72" s="459"/>
      <c r="BM72" s="462"/>
      <c r="BN72" s="463"/>
      <c r="BO72" s="463"/>
      <c r="BP72" s="463"/>
      <c r="BQ72" s="463"/>
      <c r="BR72" s="463"/>
      <c r="BS72" s="463"/>
      <c r="BT72" s="463"/>
      <c r="BU72" s="463"/>
      <c r="BV72" s="463"/>
      <c r="BW72" s="463"/>
      <c r="BX72" s="463"/>
      <c r="BY72" s="463"/>
      <c r="BZ72" s="463"/>
      <c r="CA72" s="459"/>
      <c r="CC72" s="462"/>
      <c r="CD72" s="463"/>
      <c r="CE72" s="463"/>
      <c r="CF72" s="463"/>
      <c r="CG72" s="463"/>
      <c r="CH72" s="463"/>
      <c r="CI72" s="463"/>
      <c r="CJ72" s="463"/>
      <c r="CK72" s="463"/>
      <c r="CL72" s="463"/>
      <c r="CM72" s="463"/>
      <c r="CN72" s="463"/>
      <c r="CO72" s="463"/>
      <c r="CP72" s="463"/>
      <c r="CQ72" s="459"/>
      <c r="CS72" s="462"/>
      <c r="CT72" s="463"/>
      <c r="CU72" s="463"/>
      <c r="CV72" s="463"/>
      <c r="CW72" s="463"/>
      <c r="CX72" s="463"/>
      <c r="CY72" s="463"/>
      <c r="CZ72" s="463"/>
      <c r="DA72" s="463"/>
      <c r="DB72" s="463"/>
      <c r="DC72" s="463"/>
      <c r="DD72" s="463"/>
      <c r="DE72" s="463"/>
      <c r="DF72" s="463"/>
      <c r="DG72" s="459"/>
      <c r="DI72" s="462"/>
      <c r="DJ72" s="463"/>
      <c r="DK72" s="463"/>
      <c r="DL72" s="463"/>
      <c r="DM72" s="463"/>
      <c r="DN72" s="463"/>
      <c r="DO72" s="463"/>
      <c r="DP72" s="463"/>
      <c r="DQ72" s="463"/>
      <c r="DR72" s="463"/>
      <c r="DS72" s="463"/>
      <c r="DT72" s="463"/>
      <c r="DU72" s="463"/>
      <c r="DV72" s="463"/>
      <c r="DW72" s="459"/>
      <c r="EL72" s="463"/>
      <c r="EM72" s="463"/>
      <c r="EN72" s="455"/>
      <c r="EO72" s="455"/>
      <c r="EP72" s="463"/>
      <c r="EQ72" s="460"/>
      <c r="ER72" s="460"/>
      <c r="ES72" s="460"/>
      <c r="ET72" s="460"/>
      <c r="EU72" s="460"/>
      <c r="EV72" s="460"/>
      <c r="EW72" s="460"/>
      <c r="EX72" s="460"/>
      <c r="EY72" s="460"/>
      <c r="EZ72" s="460"/>
      <c r="FA72" s="460"/>
      <c r="FB72" s="460"/>
      <c r="FC72" s="461"/>
    </row>
    <row r="73" spans="1:159" ht="12.75">
      <c r="A73" s="455"/>
      <c r="B73" s="484" t="s">
        <v>506</v>
      </c>
      <c r="C73" s="485">
        <v>129009</v>
      </c>
      <c r="D73" s="485">
        <v>130442</v>
      </c>
      <c r="E73" s="485">
        <v>25517</v>
      </c>
      <c r="F73" s="485">
        <v>25058</v>
      </c>
      <c r="G73" s="363">
        <v>-0.010985725456524764</v>
      </c>
      <c r="H73" s="364">
        <v>0.01831750339213034</v>
      </c>
      <c r="I73" s="365">
        <v>0.14702466765056157</v>
      </c>
      <c r="J73" s="363">
        <v>0.1526676638366701</v>
      </c>
      <c r="K73" s="363">
        <v>0.1435361751437218</v>
      </c>
      <c r="L73" s="363">
        <v>0.1433122294093761</v>
      </c>
      <c r="M73" s="366">
        <v>-0.5642996186108529</v>
      </c>
      <c r="N73" s="367">
        <v>0.022394573434569853</v>
      </c>
      <c r="O73" s="368"/>
      <c r="Q73" s="486"/>
      <c r="R73" s="484" t="s">
        <v>506</v>
      </c>
      <c r="S73" s="487">
        <v>63600</v>
      </c>
      <c r="T73" s="485">
        <v>64601</v>
      </c>
      <c r="U73" s="485">
        <v>12425</v>
      </c>
      <c r="V73" s="485">
        <v>11722</v>
      </c>
      <c r="W73" s="363">
        <v>-0.015495116174672252</v>
      </c>
      <c r="X73" s="364">
        <v>0.05997270090428253</v>
      </c>
      <c r="Y73" s="365">
        <v>0.3261588639825228</v>
      </c>
      <c r="Z73" s="363">
        <v>0.3390274366563805</v>
      </c>
      <c r="AA73" s="363">
        <v>0.32025672088048046</v>
      </c>
      <c r="AB73" s="363">
        <v>0.3207991242474001</v>
      </c>
      <c r="AC73" s="366">
        <v>-1.2868572673857714</v>
      </c>
      <c r="AD73" s="367">
        <v>-0.05424033669196304</v>
      </c>
      <c r="AE73" s="459"/>
      <c r="AG73" s="486"/>
      <c r="AH73" s="484" t="s">
        <v>506</v>
      </c>
      <c r="AI73" s="487">
        <v>7177</v>
      </c>
      <c r="AJ73" s="485">
        <v>7211</v>
      </c>
      <c r="AK73" s="485">
        <v>1312</v>
      </c>
      <c r="AL73" s="485">
        <v>1440</v>
      </c>
      <c r="AM73" s="363">
        <v>-0.004715018721397901</v>
      </c>
      <c r="AN73" s="364">
        <v>-0.0888888888888889</v>
      </c>
      <c r="AO73" s="365">
        <v>0.08171467607878857</v>
      </c>
      <c r="AP73" s="363">
        <v>0.08729390116940658</v>
      </c>
      <c r="AQ73" s="363">
        <v>0.0686910994764398</v>
      </c>
      <c r="AR73" s="363">
        <v>0.07797693182433531</v>
      </c>
      <c r="AS73" s="366">
        <v>-0.5579225090618006</v>
      </c>
      <c r="AT73" s="367">
        <v>-0.9285832347895512</v>
      </c>
      <c r="AU73" s="459"/>
      <c r="AW73" s="486"/>
      <c r="AX73" s="484" t="s">
        <v>506</v>
      </c>
      <c r="AY73" s="487">
        <v>8398</v>
      </c>
      <c r="AZ73" s="485">
        <v>8496</v>
      </c>
      <c r="BA73" s="485">
        <v>1765</v>
      </c>
      <c r="BB73" s="485">
        <v>1678</v>
      </c>
      <c r="BC73" s="363">
        <v>-0.011534839924670415</v>
      </c>
      <c r="BD73" s="364">
        <v>0.05184743742550646</v>
      </c>
      <c r="BE73" s="365">
        <v>0.08461460957178842</v>
      </c>
      <c r="BF73" s="363">
        <v>0.08076736602941316</v>
      </c>
      <c r="BG73" s="363">
        <v>0.08154308154308154</v>
      </c>
      <c r="BH73" s="363">
        <v>0.07323033953041809</v>
      </c>
      <c r="BI73" s="366">
        <v>0.3847243542375256</v>
      </c>
      <c r="BJ73" s="367">
        <v>0.8312742012663452</v>
      </c>
      <c r="BK73" s="459"/>
      <c r="BM73" s="486"/>
      <c r="BN73" s="484" t="s">
        <v>506</v>
      </c>
      <c r="BO73" s="487">
        <v>18277</v>
      </c>
      <c r="BP73" s="485">
        <v>19308</v>
      </c>
      <c r="BQ73" s="485">
        <v>3940</v>
      </c>
      <c r="BR73" s="485">
        <v>4354</v>
      </c>
      <c r="BS73" s="363">
        <v>-0.05339755541744351</v>
      </c>
      <c r="BT73" s="364">
        <v>-0.09508497932935234</v>
      </c>
      <c r="BU73" s="365">
        <v>0.15368897260389164</v>
      </c>
      <c r="BV73" s="363">
        <v>0.16557330657816882</v>
      </c>
      <c r="BW73" s="363">
        <v>0.1531524527715152</v>
      </c>
      <c r="BX73" s="363">
        <v>0.16705674711276522</v>
      </c>
      <c r="BY73" s="366">
        <v>-1.1884333974277184</v>
      </c>
      <c r="BZ73" s="367">
        <v>-1.3904294341250012</v>
      </c>
      <c r="CA73" s="459"/>
      <c r="CC73" s="486"/>
      <c r="CD73" s="484" t="s">
        <v>506</v>
      </c>
      <c r="CE73" s="487">
        <v>9234</v>
      </c>
      <c r="CF73" s="485">
        <v>8860</v>
      </c>
      <c r="CG73" s="485">
        <v>1894</v>
      </c>
      <c r="CH73" s="485">
        <v>1784</v>
      </c>
      <c r="CI73" s="363">
        <v>0.04221218961625284</v>
      </c>
      <c r="CJ73" s="364">
        <v>0.06165919282511201</v>
      </c>
      <c r="CK73" s="365">
        <v>0.06421999207160592</v>
      </c>
      <c r="CL73" s="363">
        <v>0.06273499068888118</v>
      </c>
      <c r="CM73" s="363">
        <v>0.06805116412762288</v>
      </c>
      <c r="CN73" s="363">
        <v>0.06357804704205275</v>
      </c>
      <c r="CO73" s="366">
        <v>0.14850013827247405</v>
      </c>
      <c r="CP73" s="367">
        <v>0.4473117085570133</v>
      </c>
      <c r="CQ73" s="459"/>
      <c r="CS73" s="486"/>
      <c r="CT73" s="484" t="s">
        <v>506</v>
      </c>
      <c r="CU73" s="487">
        <v>960</v>
      </c>
      <c r="CV73" s="485">
        <v>901</v>
      </c>
      <c r="CW73" s="485">
        <v>283</v>
      </c>
      <c r="CX73" s="485">
        <v>223</v>
      </c>
      <c r="CY73" s="363">
        <v>0.06548279689234193</v>
      </c>
      <c r="CZ73" s="364">
        <v>0.26905829596412567</v>
      </c>
      <c r="DA73" s="365">
        <v>0.06911447084233262</v>
      </c>
      <c r="DB73" s="363">
        <v>0.06875763125763126</v>
      </c>
      <c r="DC73" s="363">
        <v>0.08570563294972744</v>
      </c>
      <c r="DD73" s="363">
        <v>0.07367030062768418</v>
      </c>
      <c r="DE73" s="366">
        <v>0.035683958470135446</v>
      </c>
      <c r="DF73" s="367">
        <v>1.2035332322043262</v>
      </c>
      <c r="DG73" s="459"/>
      <c r="DI73" s="486"/>
      <c r="DJ73" s="484" t="s">
        <v>506</v>
      </c>
      <c r="DK73" s="487">
        <v>7514</v>
      </c>
      <c r="DL73" s="485">
        <v>10317</v>
      </c>
      <c r="DM73" s="485">
        <v>1753</v>
      </c>
      <c r="DN73" s="485">
        <v>3031</v>
      </c>
      <c r="DO73" s="363">
        <v>-0.27168750605796255</v>
      </c>
      <c r="DP73" s="364">
        <v>-0.4216430221049159</v>
      </c>
      <c r="DQ73" s="365">
        <v>0.09953636243211021</v>
      </c>
      <c r="DR73" s="363">
        <v>0.09931651906045437</v>
      </c>
      <c r="DS73" s="363">
        <v>0.09289385830109692</v>
      </c>
      <c r="DT73" s="363">
        <v>0.10248867248258606</v>
      </c>
      <c r="DU73" s="366">
        <v>0.021984337165584233</v>
      </c>
      <c r="DV73" s="367">
        <v>-0.9594814181489136</v>
      </c>
      <c r="DW73" s="459"/>
      <c r="EL73" s="463"/>
      <c r="EM73" s="463"/>
      <c r="EN73" s="455"/>
      <c r="EO73" s="455"/>
      <c r="EP73" s="484" t="s">
        <v>506</v>
      </c>
      <c r="EQ73" s="485">
        <v>137149</v>
      </c>
      <c r="ER73" s="485">
        <v>136493</v>
      </c>
      <c r="ES73" s="485">
        <v>27247</v>
      </c>
      <c r="ET73" s="485">
        <v>26451</v>
      </c>
      <c r="EU73" s="363">
        <v>0.004806107272900428</v>
      </c>
      <c r="EV73" s="364">
        <v>0.030093380212468324</v>
      </c>
      <c r="EW73" s="365">
        <v>0.14388331465931456</v>
      </c>
      <c r="EX73" s="363">
        <v>0.1488223351803514</v>
      </c>
      <c r="EY73" s="363">
        <v>0.13993919036906927</v>
      </c>
      <c r="EZ73" s="363">
        <v>0.13945138892550046</v>
      </c>
      <c r="FA73" s="366">
        <v>-0.4939020521036841</v>
      </c>
      <c r="FB73" s="367">
        <v>0.04878014435688027</v>
      </c>
      <c r="FC73" s="368"/>
    </row>
    <row r="74" spans="1:159" ht="12.75">
      <c r="A74" s="455"/>
      <c r="B74" s="488" t="s">
        <v>507</v>
      </c>
      <c r="C74" s="489">
        <v>31</v>
      </c>
      <c r="D74" s="489">
        <v>31</v>
      </c>
      <c r="E74" s="489">
        <v>12</v>
      </c>
      <c r="F74" s="489">
        <v>7</v>
      </c>
      <c r="G74" s="397">
        <v>0</v>
      </c>
      <c r="H74" s="398">
        <v>0.7142857142857142</v>
      </c>
      <c r="I74" s="399">
        <v>3.5329044463311925E-05</v>
      </c>
      <c r="J74" s="397">
        <v>3.6282007167452E-05</v>
      </c>
      <c r="K74" s="397">
        <v>6.750143440548111E-05</v>
      </c>
      <c r="L74" s="397">
        <v>4.0034544092331095E-05</v>
      </c>
      <c r="M74" s="400">
        <v>-9.529627041400732E-05</v>
      </c>
      <c r="N74" s="401">
        <v>0.002746689031315002</v>
      </c>
      <c r="O74" s="505"/>
      <c r="Q74" s="506"/>
      <c r="R74" s="488" t="s">
        <v>507</v>
      </c>
      <c r="S74" s="489">
        <v>0</v>
      </c>
      <c r="T74" s="489">
        <v>0</v>
      </c>
      <c r="U74" s="489">
        <v>0</v>
      </c>
      <c r="V74" s="489">
        <v>0</v>
      </c>
      <c r="W74" s="397" t="s">
        <v>493</v>
      </c>
      <c r="X74" s="398" t="s">
        <v>493</v>
      </c>
      <c r="Y74" s="399">
        <v>0</v>
      </c>
      <c r="Z74" s="397">
        <v>0</v>
      </c>
      <c r="AA74" s="397">
        <v>0</v>
      </c>
      <c r="AB74" s="397">
        <v>0</v>
      </c>
      <c r="AC74" s="400">
        <v>0</v>
      </c>
      <c r="AD74" s="401">
        <v>0</v>
      </c>
      <c r="AE74" s="459"/>
      <c r="AG74" s="506"/>
      <c r="AH74" s="488" t="s">
        <v>507</v>
      </c>
      <c r="AI74" s="489">
        <v>13</v>
      </c>
      <c r="AJ74" s="489">
        <v>29</v>
      </c>
      <c r="AK74" s="489">
        <v>0</v>
      </c>
      <c r="AL74" s="489">
        <v>7</v>
      </c>
      <c r="AM74" s="397">
        <v>-0.5517241379310345</v>
      </c>
      <c r="AN74" s="398">
        <v>-1</v>
      </c>
      <c r="AO74" s="399">
        <v>0.00014801320733234658</v>
      </c>
      <c r="AP74" s="397">
        <v>0.00035106408735442946</v>
      </c>
      <c r="AQ74" s="397">
        <v>0</v>
      </c>
      <c r="AR74" s="397">
        <v>0.0003790545297016299</v>
      </c>
      <c r="AS74" s="400">
        <v>-0.020305088002208288</v>
      </c>
      <c r="AT74" s="401">
        <v>-0.03790545297016299</v>
      </c>
      <c r="AU74" s="459"/>
      <c r="AW74" s="506"/>
      <c r="AX74" s="488" t="s">
        <v>507</v>
      </c>
      <c r="AY74" s="489">
        <v>17</v>
      </c>
      <c r="AZ74" s="489">
        <v>0</v>
      </c>
      <c r="BA74" s="489">
        <v>11</v>
      </c>
      <c r="BB74" s="489">
        <v>0</v>
      </c>
      <c r="BC74" s="397" t="s">
        <v>493</v>
      </c>
      <c r="BD74" s="398" t="s">
        <v>493</v>
      </c>
      <c r="BE74" s="399">
        <v>0.0001712846347607053</v>
      </c>
      <c r="BF74" s="397">
        <v>0</v>
      </c>
      <c r="BG74" s="397">
        <v>0.0005082005082005083</v>
      </c>
      <c r="BH74" s="397">
        <v>0</v>
      </c>
      <c r="BI74" s="400">
        <v>0.01712846347607053</v>
      </c>
      <c r="BJ74" s="401">
        <v>0.050820050820050824</v>
      </c>
      <c r="BK74" s="459"/>
      <c r="BM74" s="506"/>
      <c r="BN74" s="488" t="s">
        <v>507</v>
      </c>
      <c r="BO74" s="489">
        <v>0</v>
      </c>
      <c r="BP74" s="489">
        <v>0</v>
      </c>
      <c r="BQ74" s="489">
        <v>0</v>
      </c>
      <c r="BR74" s="489">
        <v>0</v>
      </c>
      <c r="BS74" s="397" t="s">
        <v>493</v>
      </c>
      <c r="BT74" s="398" t="s">
        <v>493</v>
      </c>
      <c r="BU74" s="399">
        <v>0</v>
      </c>
      <c r="BV74" s="397">
        <v>0</v>
      </c>
      <c r="BW74" s="397">
        <v>0</v>
      </c>
      <c r="BX74" s="397">
        <v>0</v>
      </c>
      <c r="BY74" s="400">
        <v>0</v>
      </c>
      <c r="BZ74" s="401">
        <v>0</v>
      </c>
      <c r="CA74" s="459"/>
      <c r="CC74" s="506"/>
      <c r="CD74" s="488" t="s">
        <v>507</v>
      </c>
      <c r="CE74" s="489">
        <v>0</v>
      </c>
      <c r="CF74" s="489">
        <v>0</v>
      </c>
      <c r="CG74" s="489">
        <v>0</v>
      </c>
      <c r="CH74" s="489">
        <v>0</v>
      </c>
      <c r="CI74" s="397" t="s">
        <v>493</v>
      </c>
      <c r="CJ74" s="398" t="s">
        <v>493</v>
      </c>
      <c r="CK74" s="399">
        <v>0</v>
      </c>
      <c r="CL74" s="397">
        <v>0</v>
      </c>
      <c r="CM74" s="397">
        <v>0</v>
      </c>
      <c r="CN74" s="397">
        <v>0</v>
      </c>
      <c r="CO74" s="400">
        <v>0</v>
      </c>
      <c r="CP74" s="401">
        <v>0</v>
      </c>
      <c r="CQ74" s="459"/>
      <c r="CS74" s="506"/>
      <c r="CT74" s="488" t="s">
        <v>507</v>
      </c>
      <c r="CU74" s="489">
        <v>2927</v>
      </c>
      <c r="CV74" s="489">
        <v>5574</v>
      </c>
      <c r="CW74" s="489">
        <v>705</v>
      </c>
      <c r="CX74" s="489">
        <v>1151</v>
      </c>
      <c r="CY74" s="397">
        <v>-0.4748833871546466</v>
      </c>
      <c r="CZ74" s="398">
        <v>-0.38748913987836664</v>
      </c>
      <c r="DA74" s="399">
        <v>0.2107271418286537</v>
      </c>
      <c r="DB74" s="397">
        <v>0.42536630036630035</v>
      </c>
      <c r="DC74" s="397">
        <v>0.2135069654754694</v>
      </c>
      <c r="DD74" s="397">
        <v>0.3802444664684506</v>
      </c>
      <c r="DE74" s="400">
        <v>-21.463915853764664</v>
      </c>
      <c r="DF74" s="401">
        <v>-16.673750099298122</v>
      </c>
      <c r="DG74" s="459"/>
      <c r="DI74" s="506"/>
      <c r="DJ74" s="488" t="s">
        <v>529</v>
      </c>
      <c r="DK74" s="489">
        <v>1037</v>
      </c>
      <c r="DL74" s="489">
        <v>1</v>
      </c>
      <c r="DM74" s="489">
        <v>433</v>
      </c>
      <c r="DN74" s="489">
        <v>0</v>
      </c>
      <c r="DO74" s="397" t="s">
        <v>493</v>
      </c>
      <c r="DP74" s="398" t="s">
        <v>493</v>
      </c>
      <c r="DQ74" s="399">
        <v>0.013736918797191681</v>
      </c>
      <c r="DR74" s="397">
        <v>9.626492106276473E-06</v>
      </c>
      <c r="DS74" s="397">
        <v>0.022945259922632612</v>
      </c>
      <c r="DT74" s="397">
        <v>0</v>
      </c>
      <c r="DU74" s="400">
        <v>1.3727292305085406</v>
      </c>
      <c r="DV74" s="401">
        <v>2.294525992263261</v>
      </c>
      <c r="DW74" s="459"/>
      <c r="EL74" s="463"/>
      <c r="EM74" s="463"/>
      <c r="EN74" s="455"/>
      <c r="EO74" s="455"/>
      <c r="EP74" s="488" t="s">
        <v>507</v>
      </c>
      <c r="EQ74" s="489">
        <v>111</v>
      </c>
      <c r="ER74" s="489">
        <v>41</v>
      </c>
      <c r="ES74" s="489">
        <v>34</v>
      </c>
      <c r="ET74" s="489">
        <v>9</v>
      </c>
      <c r="EU74" s="397">
        <v>1.707317073170732</v>
      </c>
      <c r="EV74" s="398">
        <v>2.7777777777777777</v>
      </c>
      <c r="EW74" s="399">
        <v>0.00011645034179748971</v>
      </c>
      <c r="EX74" s="397">
        <v>4.470350671751963E-05</v>
      </c>
      <c r="EY74" s="397">
        <v>0.00017462225098353415</v>
      </c>
      <c r="EZ74" s="397">
        <v>4.744858418696851E-05</v>
      </c>
      <c r="FA74" s="400">
        <v>0.007174683507997008</v>
      </c>
      <c r="FB74" s="401">
        <v>0.012717366679656564</v>
      </c>
      <c r="FC74" s="505"/>
    </row>
    <row r="75" spans="1:159" ht="12.75">
      <c r="A75" s="455"/>
      <c r="B75" s="490" t="s">
        <v>509</v>
      </c>
      <c r="C75" s="470">
        <v>129040</v>
      </c>
      <c r="D75" s="470">
        <v>130473</v>
      </c>
      <c r="E75" s="470">
        <v>25529</v>
      </c>
      <c r="F75" s="470">
        <v>25065</v>
      </c>
      <c r="G75" s="429">
        <v>-0.010983115280556177</v>
      </c>
      <c r="H75" s="430">
        <v>0.018511869140235282</v>
      </c>
      <c r="I75" s="431">
        <v>0.14705999669502487</v>
      </c>
      <c r="J75" s="429">
        <v>0.15270394584383756</v>
      </c>
      <c r="K75" s="429">
        <v>0.14360367657812728</v>
      </c>
      <c r="L75" s="429">
        <v>0.14335226395346842</v>
      </c>
      <c r="M75" s="432">
        <v>-0.5643949148812694</v>
      </c>
      <c r="N75" s="433">
        <v>0.025141262465885883</v>
      </c>
      <c r="O75" s="505"/>
      <c r="Q75" s="506"/>
      <c r="R75" s="490" t="s">
        <v>509</v>
      </c>
      <c r="S75" s="470">
        <v>63600</v>
      </c>
      <c r="T75" s="470">
        <v>64601</v>
      </c>
      <c r="U75" s="470">
        <v>12425</v>
      </c>
      <c r="V75" s="470">
        <v>11722</v>
      </c>
      <c r="W75" s="429">
        <v>-0.015495116174672252</v>
      </c>
      <c r="X75" s="430">
        <v>0.05997270090428253</v>
      </c>
      <c r="Y75" s="431">
        <v>0.3261588639825228</v>
      </c>
      <c r="Z75" s="429">
        <v>0.3390274366563805</v>
      </c>
      <c r="AA75" s="429">
        <v>0.32025672088048046</v>
      </c>
      <c r="AB75" s="429">
        <v>0.3207991242474001</v>
      </c>
      <c r="AC75" s="432">
        <v>-1.2868572673857714</v>
      </c>
      <c r="AD75" s="433">
        <v>-0.05424033669196304</v>
      </c>
      <c r="AE75" s="459"/>
      <c r="AG75" s="506"/>
      <c r="AH75" s="490" t="s">
        <v>509</v>
      </c>
      <c r="AI75" s="470">
        <v>7190</v>
      </c>
      <c r="AJ75" s="470">
        <v>7240</v>
      </c>
      <c r="AK75" s="470">
        <v>1312</v>
      </c>
      <c r="AL75" s="470">
        <v>1447</v>
      </c>
      <c r="AM75" s="429">
        <v>-0.006906077348066253</v>
      </c>
      <c r="AN75" s="430">
        <v>-0.09329647546648234</v>
      </c>
      <c r="AO75" s="431">
        <v>0.08186268928612092</v>
      </c>
      <c r="AP75" s="429">
        <v>0.087644965256761</v>
      </c>
      <c r="AQ75" s="429">
        <v>0.0686910994764398</v>
      </c>
      <c r="AR75" s="429">
        <v>0.07835598635403693</v>
      </c>
      <c r="AS75" s="432">
        <v>-0.5782275970640085</v>
      </c>
      <c r="AT75" s="433">
        <v>-0.9664886877597132</v>
      </c>
      <c r="AU75" s="459"/>
      <c r="AW75" s="506"/>
      <c r="AX75" s="490" t="s">
        <v>509</v>
      </c>
      <c r="AY75" s="470">
        <v>8415</v>
      </c>
      <c r="AZ75" s="470">
        <v>8496</v>
      </c>
      <c r="BA75" s="470">
        <v>1776</v>
      </c>
      <c r="BB75" s="470">
        <v>1678</v>
      </c>
      <c r="BC75" s="429">
        <v>-0.009533898305084776</v>
      </c>
      <c r="BD75" s="430">
        <v>0.05840286054827182</v>
      </c>
      <c r="BE75" s="431">
        <v>0.08478589420654911</v>
      </c>
      <c r="BF75" s="429">
        <v>0.08076736602941316</v>
      </c>
      <c r="BG75" s="429">
        <v>0.08205128205128205</v>
      </c>
      <c r="BH75" s="429">
        <v>0.07323033953041809</v>
      </c>
      <c r="BI75" s="432">
        <v>0.4018528177135952</v>
      </c>
      <c r="BJ75" s="433">
        <v>0.8820942520863961</v>
      </c>
      <c r="BK75" s="459"/>
      <c r="BM75" s="506"/>
      <c r="BN75" s="490" t="s">
        <v>509</v>
      </c>
      <c r="BO75" s="470">
        <v>18277</v>
      </c>
      <c r="BP75" s="470">
        <v>19308</v>
      </c>
      <c r="BQ75" s="470">
        <v>3940</v>
      </c>
      <c r="BR75" s="470">
        <v>4354</v>
      </c>
      <c r="BS75" s="429">
        <v>-0.05339755541744351</v>
      </c>
      <c r="BT75" s="430">
        <v>-0.09508497932935234</v>
      </c>
      <c r="BU75" s="431">
        <v>0.15368897260389164</v>
      </c>
      <c r="BV75" s="429">
        <v>0.16557330657816882</v>
      </c>
      <c r="BW75" s="429">
        <v>0.1531524527715152</v>
      </c>
      <c r="BX75" s="429">
        <v>0.16705674711276522</v>
      </c>
      <c r="BY75" s="432">
        <v>-1.1884333974277184</v>
      </c>
      <c r="BZ75" s="433">
        <v>-1.3904294341250012</v>
      </c>
      <c r="CA75" s="459"/>
      <c r="CC75" s="506"/>
      <c r="CD75" s="490" t="s">
        <v>509</v>
      </c>
      <c r="CE75" s="470">
        <v>9234</v>
      </c>
      <c r="CF75" s="470">
        <v>8860</v>
      </c>
      <c r="CG75" s="470">
        <v>1894</v>
      </c>
      <c r="CH75" s="470">
        <v>1784</v>
      </c>
      <c r="CI75" s="429">
        <v>0.04221218961625284</v>
      </c>
      <c r="CJ75" s="430">
        <v>0.06165919282511201</v>
      </c>
      <c r="CK75" s="431">
        <v>0.06421999207160592</v>
      </c>
      <c r="CL75" s="429">
        <v>0.06273499068888118</v>
      </c>
      <c r="CM75" s="429">
        <v>0.06805116412762288</v>
      </c>
      <c r="CN75" s="429">
        <v>0.06357804704205275</v>
      </c>
      <c r="CO75" s="432">
        <v>0.14850013827247405</v>
      </c>
      <c r="CP75" s="433">
        <v>0.4473117085570133</v>
      </c>
      <c r="CQ75" s="459"/>
      <c r="CS75" s="506"/>
      <c r="CT75" s="490" t="s">
        <v>509</v>
      </c>
      <c r="CU75" s="470">
        <v>3887</v>
      </c>
      <c r="CV75" s="470">
        <v>6475</v>
      </c>
      <c r="CW75" s="470">
        <v>988</v>
      </c>
      <c r="CX75" s="470">
        <v>1374</v>
      </c>
      <c r="CY75" s="429">
        <v>-0.3996911196911197</v>
      </c>
      <c r="CZ75" s="430">
        <v>-0.28093158660844253</v>
      </c>
      <c r="DA75" s="431">
        <v>0.27984161267098634</v>
      </c>
      <c r="DB75" s="429">
        <v>0.49412393162393164</v>
      </c>
      <c r="DC75" s="429">
        <v>0.2992125984251969</v>
      </c>
      <c r="DD75" s="429">
        <v>0.45391476709613476</v>
      </c>
      <c r="DE75" s="432">
        <v>-21.42823189529453</v>
      </c>
      <c r="DF75" s="433">
        <v>-15.47021686709379</v>
      </c>
      <c r="DG75" s="459"/>
      <c r="DI75" s="506"/>
      <c r="DJ75" s="490" t="s">
        <v>509</v>
      </c>
      <c r="DK75" s="470">
        <v>8551</v>
      </c>
      <c r="DL75" s="470">
        <v>10318</v>
      </c>
      <c r="DM75" s="470">
        <v>2186</v>
      </c>
      <c r="DN75" s="470">
        <v>3031</v>
      </c>
      <c r="DO75" s="429">
        <v>-0.17125411901531307</v>
      </c>
      <c r="DP75" s="430">
        <v>-0.278785879247773</v>
      </c>
      <c r="DQ75" s="431">
        <v>0.1132732812293019</v>
      </c>
      <c r="DR75" s="429">
        <v>0.09932614555256064</v>
      </c>
      <c r="DS75" s="429">
        <v>0.11583911822372953</v>
      </c>
      <c r="DT75" s="429">
        <v>0.10248867248258606</v>
      </c>
      <c r="DU75" s="432">
        <v>1.394713567674126</v>
      </c>
      <c r="DV75" s="433">
        <v>1.3350445741143468</v>
      </c>
      <c r="DW75" s="459"/>
      <c r="EL75" s="463"/>
      <c r="EM75" s="463"/>
      <c r="EN75" s="455"/>
      <c r="EO75" s="455"/>
      <c r="EP75" s="490" t="s">
        <v>509</v>
      </c>
      <c r="EQ75" s="470">
        <v>137260</v>
      </c>
      <c r="ER75" s="470">
        <v>136534</v>
      </c>
      <c r="ES75" s="470">
        <v>27281</v>
      </c>
      <c r="ET75" s="470">
        <v>26460</v>
      </c>
      <c r="EU75" s="429">
        <v>0.005317356848843602</v>
      </c>
      <c r="EV75" s="430">
        <v>0.03102796674225239</v>
      </c>
      <c r="EW75" s="431">
        <v>0.14399976500111206</v>
      </c>
      <c r="EX75" s="429">
        <v>0.1488670386870689</v>
      </c>
      <c r="EY75" s="429">
        <v>0.1401138126200528</v>
      </c>
      <c r="EZ75" s="429">
        <v>0.13949883750968742</v>
      </c>
      <c r="FA75" s="432">
        <v>-0.4867273685956852</v>
      </c>
      <c r="FB75" s="433">
        <v>0.06149751103653733</v>
      </c>
      <c r="FC75" s="505"/>
    </row>
    <row r="76" spans="1:159" ht="12.75">
      <c r="A76" s="455"/>
      <c r="B76" s="463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  <c r="N76" s="460"/>
      <c r="O76" s="507"/>
      <c r="Q76" s="508"/>
      <c r="R76" s="463"/>
      <c r="S76" s="460"/>
      <c r="T76" s="460"/>
      <c r="U76" s="460"/>
      <c r="V76" s="460"/>
      <c r="W76" s="460"/>
      <c r="X76" s="460"/>
      <c r="Y76" s="460"/>
      <c r="Z76" s="460"/>
      <c r="AA76" s="460"/>
      <c r="AB76" s="460"/>
      <c r="AC76" s="460"/>
      <c r="AD76" s="460"/>
      <c r="AE76" s="459"/>
      <c r="AG76" s="508"/>
      <c r="AH76" s="463"/>
      <c r="AI76" s="460"/>
      <c r="AJ76" s="460"/>
      <c r="AK76" s="460"/>
      <c r="AL76" s="460"/>
      <c r="AM76" s="460"/>
      <c r="AN76" s="460"/>
      <c r="AO76" s="460"/>
      <c r="AP76" s="460"/>
      <c r="AQ76" s="460"/>
      <c r="AR76" s="460"/>
      <c r="AS76" s="460"/>
      <c r="AT76" s="460"/>
      <c r="AU76" s="459"/>
      <c r="AW76" s="508"/>
      <c r="AX76" s="463"/>
      <c r="AY76" s="460"/>
      <c r="AZ76" s="460"/>
      <c r="BA76" s="460"/>
      <c r="BB76" s="460"/>
      <c r="BC76" s="460"/>
      <c r="BD76" s="460"/>
      <c r="BE76" s="460"/>
      <c r="BF76" s="460"/>
      <c r="BG76" s="460"/>
      <c r="BH76" s="460"/>
      <c r="BI76" s="460"/>
      <c r="BJ76" s="460"/>
      <c r="BK76" s="459"/>
      <c r="BM76" s="508"/>
      <c r="BN76" s="463"/>
      <c r="BO76" s="460"/>
      <c r="BP76" s="460"/>
      <c r="BQ76" s="460"/>
      <c r="BR76" s="460"/>
      <c r="BS76" s="460"/>
      <c r="BT76" s="460"/>
      <c r="BU76" s="460"/>
      <c r="BV76" s="460"/>
      <c r="BW76" s="460"/>
      <c r="BX76" s="460"/>
      <c r="BY76" s="460"/>
      <c r="BZ76" s="460"/>
      <c r="CA76" s="459"/>
      <c r="CC76" s="508"/>
      <c r="CD76" s="463"/>
      <c r="CE76" s="460"/>
      <c r="CF76" s="460"/>
      <c r="CG76" s="460"/>
      <c r="CH76" s="460"/>
      <c r="CI76" s="460"/>
      <c r="CJ76" s="460"/>
      <c r="CK76" s="460"/>
      <c r="CL76" s="460"/>
      <c r="CM76" s="460"/>
      <c r="CN76" s="460"/>
      <c r="CO76" s="460"/>
      <c r="CP76" s="460"/>
      <c r="CQ76" s="459"/>
      <c r="CS76" s="508"/>
      <c r="CT76" s="463"/>
      <c r="CU76" s="460"/>
      <c r="CV76" s="460"/>
      <c r="CW76" s="460"/>
      <c r="CX76" s="460"/>
      <c r="CY76" s="460"/>
      <c r="CZ76" s="460"/>
      <c r="DA76" s="460"/>
      <c r="DB76" s="460"/>
      <c r="DC76" s="460"/>
      <c r="DD76" s="460"/>
      <c r="DE76" s="460"/>
      <c r="DF76" s="460"/>
      <c r="DG76" s="459"/>
      <c r="DI76" s="508"/>
      <c r="DJ76" s="463"/>
      <c r="DK76" s="460"/>
      <c r="DL76" s="460"/>
      <c r="DM76" s="460"/>
      <c r="DN76" s="460"/>
      <c r="DO76" s="460"/>
      <c r="DP76" s="460"/>
      <c r="DQ76" s="460"/>
      <c r="DR76" s="460"/>
      <c r="DS76" s="460"/>
      <c r="DT76" s="460"/>
      <c r="DU76" s="460"/>
      <c r="DV76" s="460"/>
      <c r="DW76" s="459"/>
      <c r="EL76" s="463"/>
      <c r="EM76" s="463"/>
      <c r="EN76" s="455"/>
      <c r="EO76" s="455"/>
      <c r="EP76" s="463"/>
      <c r="EQ76" s="460"/>
      <c r="ER76" s="460"/>
      <c r="ES76" s="460"/>
      <c r="ET76" s="460"/>
      <c r="EU76" s="460"/>
      <c r="EV76" s="460"/>
      <c r="EW76" s="460"/>
      <c r="EX76" s="460"/>
      <c r="EY76" s="460"/>
      <c r="EZ76" s="460"/>
      <c r="FA76" s="460"/>
      <c r="FB76" s="460"/>
      <c r="FC76" s="507"/>
    </row>
    <row r="77" spans="1:159" ht="12.75">
      <c r="A77" s="455"/>
      <c r="B77" s="491" t="s">
        <v>531</v>
      </c>
      <c r="C77" s="460"/>
      <c r="D77" s="460"/>
      <c r="E77" s="460"/>
      <c r="F77" s="460"/>
      <c r="G77" s="460"/>
      <c r="H77" s="460"/>
      <c r="I77" s="460"/>
      <c r="J77" s="460"/>
      <c r="K77" s="460"/>
      <c r="L77" s="460"/>
      <c r="M77" s="460"/>
      <c r="N77" s="460"/>
      <c r="O77" s="507"/>
      <c r="Q77" s="508"/>
      <c r="R77" s="491" t="s">
        <v>531</v>
      </c>
      <c r="S77" s="460"/>
      <c r="T77" s="460"/>
      <c r="U77" s="460"/>
      <c r="V77" s="460"/>
      <c r="W77" s="460"/>
      <c r="X77" s="460"/>
      <c r="Y77" s="460"/>
      <c r="Z77" s="460"/>
      <c r="AA77" s="460"/>
      <c r="AB77" s="460"/>
      <c r="AC77" s="460"/>
      <c r="AD77" s="460"/>
      <c r="AE77" s="459"/>
      <c r="AG77" s="508"/>
      <c r="AH77" s="491" t="s">
        <v>531</v>
      </c>
      <c r="AI77" s="460"/>
      <c r="AJ77" s="460"/>
      <c r="AK77" s="460"/>
      <c r="AL77" s="460"/>
      <c r="AM77" s="460"/>
      <c r="AN77" s="460"/>
      <c r="AO77" s="460"/>
      <c r="AP77" s="460"/>
      <c r="AQ77" s="460"/>
      <c r="AR77" s="460"/>
      <c r="AS77" s="460"/>
      <c r="AT77" s="460"/>
      <c r="AU77" s="459"/>
      <c r="AW77" s="508"/>
      <c r="AX77" s="491" t="s">
        <v>531</v>
      </c>
      <c r="AY77" s="460"/>
      <c r="AZ77" s="460"/>
      <c r="BA77" s="460"/>
      <c r="BB77" s="460"/>
      <c r="BC77" s="460"/>
      <c r="BD77" s="460"/>
      <c r="BE77" s="460"/>
      <c r="BF77" s="460"/>
      <c r="BG77" s="460"/>
      <c r="BH77" s="460"/>
      <c r="BI77" s="460"/>
      <c r="BJ77" s="460"/>
      <c r="BK77" s="459"/>
      <c r="BM77" s="508"/>
      <c r="BN77" s="491" t="s">
        <v>531</v>
      </c>
      <c r="BO77" s="460"/>
      <c r="BP77" s="460"/>
      <c r="BQ77" s="460"/>
      <c r="BR77" s="460"/>
      <c r="BS77" s="460"/>
      <c r="BT77" s="460"/>
      <c r="BU77" s="460"/>
      <c r="BV77" s="460"/>
      <c r="BW77" s="460"/>
      <c r="BX77" s="460"/>
      <c r="BY77" s="460"/>
      <c r="BZ77" s="460"/>
      <c r="CA77" s="459"/>
      <c r="CC77" s="508"/>
      <c r="CD77" s="491" t="s">
        <v>531</v>
      </c>
      <c r="CE77" s="460"/>
      <c r="CF77" s="460"/>
      <c r="CG77" s="460"/>
      <c r="CH77" s="460"/>
      <c r="CI77" s="460"/>
      <c r="CJ77" s="460"/>
      <c r="CK77" s="460"/>
      <c r="CL77" s="460"/>
      <c r="CM77" s="460"/>
      <c r="CN77" s="460"/>
      <c r="CO77" s="460"/>
      <c r="CP77" s="460"/>
      <c r="CQ77" s="459"/>
      <c r="CS77" s="508"/>
      <c r="CT77" s="491" t="s">
        <v>531</v>
      </c>
      <c r="CU77" s="460"/>
      <c r="CV77" s="460"/>
      <c r="CW77" s="460"/>
      <c r="CX77" s="460"/>
      <c r="CY77" s="460"/>
      <c r="CZ77" s="460"/>
      <c r="DA77" s="460"/>
      <c r="DB77" s="460"/>
      <c r="DC77" s="460"/>
      <c r="DD77" s="460"/>
      <c r="DE77" s="460"/>
      <c r="DF77" s="460"/>
      <c r="DG77" s="459"/>
      <c r="DI77" s="508"/>
      <c r="DJ77" s="491" t="s">
        <v>531</v>
      </c>
      <c r="DK77" s="460"/>
      <c r="DL77" s="460"/>
      <c r="DM77" s="460"/>
      <c r="DN77" s="460"/>
      <c r="DO77" s="460"/>
      <c r="DP77" s="460"/>
      <c r="DQ77" s="460"/>
      <c r="DR77" s="460"/>
      <c r="DS77" s="460"/>
      <c r="DT77" s="460"/>
      <c r="DU77" s="460"/>
      <c r="DV77" s="460"/>
      <c r="DW77" s="459"/>
      <c r="EL77" s="463"/>
      <c r="EM77" s="463"/>
      <c r="EN77" s="455"/>
      <c r="EO77" s="455"/>
      <c r="EP77" s="491" t="s">
        <v>531</v>
      </c>
      <c r="EQ77" s="460"/>
      <c r="ER77" s="460"/>
      <c r="ES77" s="460"/>
      <c r="ET77" s="460"/>
      <c r="EU77" s="460"/>
      <c r="EV77" s="460"/>
      <c r="EW77" s="460"/>
      <c r="EX77" s="460"/>
      <c r="EY77" s="460"/>
      <c r="EZ77" s="460"/>
      <c r="FA77" s="460"/>
      <c r="FB77" s="460"/>
      <c r="FC77" s="507"/>
    </row>
    <row r="78" spans="1:159" ht="12.75">
      <c r="A78" s="455"/>
      <c r="B78" s="484" t="s">
        <v>536</v>
      </c>
      <c r="C78" s="485">
        <v>40698</v>
      </c>
      <c r="D78" s="485">
        <v>43139</v>
      </c>
      <c r="E78" s="485">
        <v>8521</v>
      </c>
      <c r="F78" s="485">
        <v>8978</v>
      </c>
      <c r="G78" s="363">
        <v>-0.05658452908041445</v>
      </c>
      <c r="H78" s="364">
        <v>-0.05090220539095569</v>
      </c>
      <c r="I78" s="365">
        <v>0.046381337147350606</v>
      </c>
      <c r="J78" s="363">
        <v>0.05048933894182941</v>
      </c>
      <c r="K78" s="363">
        <v>0.047931643547425386</v>
      </c>
      <c r="L78" s="363">
        <v>0.05134716240870694</v>
      </c>
      <c r="M78" s="366">
        <v>-0.4108001794478802</v>
      </c>
      <c r="N78" s="367">
        <v>-0.34155188612815524</v>
      </c>
      <c r="O78" s="505"/>
      <c r="Q78" s="506"/>
      <c r="R78" s="484" t="s">
        <v>536</v>
      </c>
      <c r="S78" s="485">
        <v>16280</v>
      </c>
      <c r="T78" s="485">
        <v>17020</v>
      </c>
      <c r="U78" s="485">
        <v>3545</v>
      </c>
      <c r="V78" s="485">
        <v>3702</v>
      </c>
      <c r="W78" s="363">
        <v>-0.04347826086956519</v>
      </c>
      <c r="X78" s="364">
        <v>-0.042409508373851934</v>
      </c>
      <c r="Y78" s="365">
        <v>0.08348846392508602</v>
      </c>
      <c r="Z78" s="363">
        <v>0.08932132586015072</v>
      </c>
      <c r="AA78" s="363">
        <v>0.09137304430754956</v>
      </c>
      <c r="AB78" s="363">
        <v>0.10131362889983579</v>
      </c>
      <c r="AC78" s="366">
        <v>-0.5832861935064702</v>
      </c>
      <c r="AD78" s="367">
        <v>-0.9940584592286237</v>
      </c>
      <c r="AE78" s="459"/>
      <c r="AG78" s="506"/>
      <c r="AH78" s="484" t="s">
        <v>539</v>
      </c>
      <c r="AI78" s="485">
        <v>2425</v>
      </c>
      <c r="AJ78" s="485">
        <v>2241</v>
      </c>
      <c r="AK78" s="485">
        <v>507</v>
      </c>
      <c r="AL78" s="485">
        <v>460</v>
      </c>
      <c r="AM78" s="363">
        <v>0.08210620258813028</v>
      </c>
      <c r="AN78" s="364">
        <v>0.10217391304347823</v>
      </c>
      <c r="AO78" s="365">
        <v>0.027610155983149264</v>
      </c>
      <c r="AP78" s="363">
        <v>0.027128779991768152</v>
      </c>
      <c r="AQ78" s="363">
        <v>0.026544502617801048</v>
      </c>
      <c r="AR78" s="363">
        <v>0.02490929766610711</v>
      </c>
      <c r="AS78" s="366">
        <v>0.04813759913811118</v>
      </c>
      <c r="AT78" s="367">
        <v>0.16352049516939365</v>
      </c>
      <c r="AU78" s="459"/>
      <c r="AW78" s="506"/>
      <c r="AX78" s="484" t="s">
        <v>536</v>
      </c>
      <c r="AY78" s="485">
        <v>2661</v>
      </c>
      <c r="AZ78" s="485">
        <v>2243</v>
      </c>
      <c r="BA78" s="485">
        <v>611</v>
      </c>
      <c r="BB78" s="485">
        <v>442</v>
      </c>
      <c r="BC78" s="363">
        <v>0.18635755684351318</v>
      </c>
      <c r="BD78" s="364">
        <v>0.38235294117647056</v>
      </c>
      <c r="BE78" s="365">
        <v>0.026811083123425693</v>
      </c>
      <c r="BF78" s="363">
        <v>0.02132311699670124</v>
      </c>
      <c r="BG78" s="363">
        <v>0.02822822822822823</v>
      </c>
      <c r="BH78" s="363">
        <v>0.019289517325652438</v>
      </c>
      <c r="BI78" s="366">
        <v>0.5487966126724454</v>
      </c>
      <c r="BJ78" s="367">
        <v>0.893871090257579</v>
      </c>
      <c r="BK78" s="459"/>
      <c r="BM78" s="506"/>
      <c r="BN78" s="484" t="s">
        <v>536</v>
      </c>
      <c r="BO78" s="485">
        <v>10423</v>
      </c>
      <c r="BP78" s="485">
        <v>11790</v>
      </c>
      <c r="BQ78" s="485">
        <v>2356</v>
      </c>
      <c r="BR78" s="485">
        <v>2675</v>
      </c>
      <c r="BS78" s="363">
        <v>-0.1159457167090755</v>
      </c>
      <c r="BT78" s="364">
        <v>-0.11925233644859812</v>
      </c>
      <c r="BU78" s="365">
        <v>0.08764568372546712</v>
      </c>
      <c r="BV78" s="363">
        <v>0.1011036505363896</v>
      </c>
      <c r="BW78" s="363">
        <v>0.0915805022156573</v>
      </c>
      <c r="BX78" s="363">
        <v>0.10263592065380041</v>
      </c>
      <c r="BY78" s="366">
        <v>-1.3457966810922484</v>
      </c>
      <c r="BZ78" s="367">
        <v>-1.1055418438143103</v>
      </c>
      <c r="CA78" s="459"/>
      <c r="CC78" s="506"/>
      <c r="CD78" s="484" t="s">
        <v>538</v>
      </c>
      <c r="CE78" s="485">
        <v>3899</v>
      </c>
      <c r="CF78" s="485">
        <v>3908</v>
      </c>
      <c r="CG78" s="485">
        <v>874</v>
      </c>
      <c r="CH78" s="485">
        <v>868</v>
      </c>
      <c r="CI78" s="363">
        <v>-0.0023029682702149223</v>
      </c>
      <c r="CJ78" s="364">
        <v>0.00691244239631339</v>
      </c>
      <c r="CK78" s="365">
        <v>0.02711649870989728</v>
      </c>
      <c r="CL78" s="363">
        <v>0.02767137061085188</v>
      </c>
      <c r="CM78" s="363">
        <v>0.031402701925840756</v>
      </c>
      <c r="CN78" s="363">
        <v>0.030933713471133287</v>
      </c>
      <c r="CO78" s="366">
        <v>-0.055487190095460104</v>
      </c>
      <c r="CP78" s="367">
        <v>0.046898845470746964</v>
      </c>
      <c r="CQ78" s="459"/>
      <c r="CS78" s="506"/>
      <c r="CT78" s="484" t="s">
        <v>539</v>
      </c>
      <c r="CU78" s="485">
        <v>562</v>
      </c>
      <c r="CV78" s="485">
        <v>400</v>
      </c>
      <c r="CW78" s="485">
        <v>163</v>
      </c>
      <c r="CX78" s="485">
        <v>90</v>
      </c>
      <c r="CY78" s="363">
        <v>0.405</v>
      </c>
      <c r="CZ78" s="364">
        <v>0.8111111111111111</v>
      </c>
      <c r="DA78" s="365">
        <v>0.040460763138948884</v>
      </c>
      <c r="DB78" s="363">
        <v>0.030525030525030524</v>
      </c>
      <c r="DC78" s="363">
        <v>0.049364021804966685</v>
      </c>
      <c r="DD78" s="363">
        <v>0.02973240832507433</v>
      </c>
      <c r="DE78" s="366">
        <v>0.993573261391836</v>
      </c>
      <c r="DF78" s="367">
        <v>1.9631613479892354</v>
      </c>
      <c r="DG78" s="459"/>
      <c r="DI78" s="506"/>
      <c r="DJ78" s="484" t="s">
        <v>536</v>
      </c>
      <c r="DK78" s="485">
        <v>5333</v>
      </c>
      <c r="DL78" s="485">
        <v>7186</v>
      </c>
      <c r="DM78" s="485">
        <v>1359</v>
      </c>
      <c r="DN78" s="485">
        <v>2196</v>
      </c>
      <c r="DO78" s="363">
        <v>-0.25786251043696073</v>
      </c>
      <c r="DP78" s="364">
        <v>-0.3811475409836066</v>
      </c>
      <c r="DQ78" s="365">
        <v>0.0706451185587495</v>
      </c>
      <c r="DR78" s="363">
        <v>0.06917597227570274</v>
      </c>
      <c r="DS78" s="363">
        <v>0.07201526151237349</v>
      </c>
      <c r="DT78" s="363">
        <v>0.07425441265976872</v>
      </c>
      <c r="DU78" s="366">
        <v>0.14691462830467572</v>
      </c>
      <c r="DV78" s="367">
        <v>-0.22391511473952297</v>
      </c>
      <c r="DW78" s="459"/>
      <c r="EL78" s="463"/>
      <c r="EM78" s="463"/>
      <c r="EN78" s="455"/>
      <c r="EO78" s="455"/>
      <c r="EP78" s="484" t="s">
        <v>536</v>
      </c>
      <c r="EQ78" s="485">
        <v>42355</v>
      </c>
      <c r="ER78" s="485">
        <v>44727</v>
      </c>
      <c r="ES78" s="485">
        <v>8865</v>
      </c>
      <c r="ET78" s="485">
        <v>9341</v>
      </c>
      <c r="EU78" s="363">
        <v>-0.053032843696201426</v>
      </c>
      <c r="EV78" s="364">
        <v>-0.05095814152660316</v>
      </c>
      <c r="EW78" s="365">
        <v>0.04443472276425835</v>
      </c>
      <c r="EX78" s="363">
        <v>0.04876716451108538</v>
      </c>
      <c r="EY78" s="363">
        <v>0.04553018396967736</v>
      </c>
      <c r="EZ78" s="363">
        <v>0.04924635832116365</v>
      </c>
      <c r="FA78" s="366">
        <v>-0.43324417468270304</v>
      </c>
      <c r="FB78" s="367">
        <v>-0.3716174351486287</v>
      </c>
      <c r="FC78" s="505"/>
    </row>
    <row r="79" spans="1:159" ht="12.75">
      <c r="A79" s="455"/>
      <c r="B79" s="488" t="s">
        <v>538</v>
      </c>
      <c r="C79" s="489">
        <v>29441</v>
      </c>
      <c r="D79" s="489">
        <v>26679</v>
      </c>
      <c r="E79" s="489">
        <v>5868</v>
      </c>
      <c r="F79" s="489">
        <v>4893</v>
      </c>
      <c r="G79" s="397">
        <v>0.10352711870759768</v>
      </c>
      <c r="H79" s="398">
        <v>0.1992642550582464</v>
      </c>
      <c r="I79" s="399">
        <v>0.03355233542078601</v>
      </c>
      <c r="J79" s="397">
        <v>0.03122476352324038</v>
      </c>
      <c r="K79" s="397">
        <v>0.033008201424280265</v>
      </c>
      <c r="L79" s="397">
        <v>0.027984146320539437</v>
      </c>
      <c r="M79" s="400">
        <v>0.23275718975456322</v>
      </c>
      <c r="N79" s="401">
        <v>0.5024055103740828</v>
      </c>
      <c r="O79" s="505"/>
      <c r="Q79" s="506"/>
      <c r="R79" s="488" t="s">
        <v>533</v>
      </c>
      <c r="S79" s="489">
        <v>15642</v>
      </c>
      <c r="T79" s="489">
        <v>15834</v>
      </c>
      <c r="U79" s="489">
        <v>2687</v>
      </c>
      <c r="V79" s="489">
        <v>2349</v>
      </c>
      <c r="W79" s="397">
        <v>-0.01212580522925355</v>
      </c>
      <c r="X79" s="398">
        <v>0.14389101745423583</v>
      </c>
      <c r="Y79" s="399">
        <v>0.08021661871721103</v>
      </c>
      <c r="Z79" s="397">
        <v>0.083097172366018</v>
      </c>
      <c r="AA79" s="397">
        <v>0.0692579323143542</v>
      </c>
      <c r="AB79" s="397">
        <v>0.06428571428571428</v>
      </c>
      <c r="AC79" s="400">
        <v>-0.28805536488069744</v>
      </c>
      <c r="AD79" s="401">
        <v>0.4972218028639924</v>
      </c>
      <c r="AE79" s="459"/>
      <c r="AG79" s="506"/>
      <c r="AH79" s="488" t="s">
        <v>536</v>
      </c>
      <c r="AI79" s="489">
        <v>2413</v>
      </c>
      <c r="AJ79" s="489">
        <v>2377</v>
      </c>
      <c r="AK79" s="489">
        <v>489</v>
      </c>
      <c r="AL79" s="489">
        <v>496</v>
      </c>
      <c r="AM79" s="397">
        <v>0.015145140933950252</v>
      </c>
      <c r="AN79" s="398">
        <v>-0.014112903225806495</v>
      </c>
      <c r="AO79" s="399">
        <v>0.027473528407150175</v>
      </c>
      <c r="AP79" s="397">
        <v>0.02877514950487858</v>
      </c>
      <c r="AQ79" s="397">
        <v>0.025602094240837696</v>
      </c>
      <c r="AR79" s="397">
        <v>0.02685872096171549</v>
      </c>
      <c r="AS79" s="400">
        <v>-0.13016210977284046</v>
      </c>
      <c r="AT79" s="401">
        <v>-0.12566267208777954</v>
      </c>
      <c r="AU79" s="459"/>
      <c r="AW79" s="506"/>
      <c r="AX79" s="488" t="s">
        <v>539</v>
      </c>
      <c r="AY79" s="489">
        <v>1915</v>
      </c>
      <c r="AZ79" s="489">
        <v>2545</v>
      </c>
      <c r="BA79" s="489">
        <v>365</v>
      </c>
      <c r="BB79" s="489">
        <v>510</v>
      </c>
      <c r="BC79" s="397">
        <v>-0.24754420432220037</v>
      </c>
      <c r="BD79" s="398">
        <v>-0.28431372549019607</v>
      </c>
      <c r="BE79" s="399">
        <v>0.01929471032745592</v>
      </c>
      <c r="BF79" s="397">
        <v>0.024194085045298554</v>
      </c>
      <c r="BG79" s="397">
        <v>0.016863016863016864</v>
      </c>
      <c r="BH79" s="397">
        <v>0.022257135375752815</v>
      </c>
      <c r="BI79" s="400">
        <v>-0.4899374717842634</v>
      </c>
      <c r="BJ79" s="401">
        <v>-0.539411851273595</v>
      </c>
      <c r="BK79" s="459"/>
      <c r="BM79" s="506"/>
      <c r="BN79" s="488" t="s">
        <v>538</v>
      </c>
      <c r="BO79" s="489">
        <v>4124</v>
      </c>
      <c r="BP79" s="489">
        <v>3682</v>
      </c>
      <c r="BQ79" s="489">
        <v>859</v>
      </c>
      <c r="BR79" s="489">
        <v>799</v>
      </c>
      <c r="BS79" s="397">
        <v>0.12004345464421506</v>
      </c>
      <c r="BT79" s="398">
        <v>0.07509386733416767</v>
      </c>
      <c r="BU79" s="399">
        <v>0.034678192428650716</v>
      </c>
      <c r="BV79" s="397">
        <v>0.03157452428116934</v>
      </c>
      <c r="BW79" s="397">
        <v>0.033390344398662834</v>
      </c>
      <c r="BX79" s="397">
        <v>0.030656486206499637</v>
      </c>
      <c r="BY79" s="400">
        <v>0.3103668147481378</v>
      </c>
      <c r="BZ79" s="401">
        <v>0.2733858192163197</v>
      </c>
      <c r="CA79" s="459"/>
      <c r="CC79" s="506"/>
      <c r="CD79" s="488" t="s">
        <v>539</v>
      </c>
      <c r="CE79" s="489">
        <v>2914</v>
      </c>
      <c r="CF79" s="489">
        <v>2668</v>
      </c>
      <c r="CG79" s="489">
        <v>647</v>
      </c>
      <c r="CH79" s="489">
        <v>550</v>
      </c>
      <c r="CI79" s="397">
        <v>0.09220389805097451</v>
      </c>
      <c r="CJ79" s="398">
        <v>0.17636363636363628</v>
      </c>
      <c r="CK79" s="399">
        <v>0.02026608803299325</v>
      </c>
      <c r="CL79" s="397">
        <v>0.018891304193897854</v>
      </c>
      <c r="CM79" s="397">
        <v>0.02324662259269905</v>
      </c>
      <c r="CN79" s="397">
        <v>0.019600855310049892</v>
      </c>
      <c r="CO79" s="400">
        <v>0.13747838390953948</v>
      </c>
      <c r="CP79" s="401">
        <v>0.3645767282649159</v>
      </c>
      <c r="CQ79" s="459"/>
      <c r="CS79" s="506"/>
      <c r="CT79" s="488" t="s">
        <v>536</v>
      </c>
      <c r="CU79" s="489">
        <v>255</v>
      </c>
      <c r="CV79" s="489">
        <v>284</v>
      </c>
      <c r="CW79" s="489">
        <v>66</v>
      </c>
      <c r="CX79" s="489">
        <v>65</v>
      </c>
      <c r="CY79" s="397">
        <v>-0.102112676056338</v>
      </c>
      <c r="CZ79" s="398">
        <v>0.01538461538461533</v>
      </c>
      <c r="DA79" s="399">
        <v>0.0183585313174946</v>
      </c>
      <c r="DB79" s="397">
        <v>0.021672771672771672</v>
      </c>
      <c r="DC79" s="397">
        <v>0.019987886129618413</v>
      </c>
      <c r="DD79" s="397">
        <v>0.021473406012553684</v>
      </c>
      <c r="DE79" s="400">
        <v>-0.3314240355277071</v>
      </c>
      <c r="DF79" s="401">
        <v>-0.14855198829352712</v>
      </c>
      <c r="DG79" s="459"/>
      <c r="DI79" s="506"/>
      <c r="DJ79" s="488" t="s">
        <v>539</v>
      </c>
      <c r="DK79" s="489">
        <v>1607</v>
      </c>
      <c r="DL79" s="489">
        <v>2150</v>
      </c>
      <c r="DM79" s="489">
        <v>262</v>
      </c>
      <c r="DN79" s="489">
        <v>555</v>
      </c>
      <c r="DO79" s="397">
        <v>-0.2525581395348837</v>
      </c>
      <c r="DP79" s="398">
        <v>-0.5279279279279279</v>
      </c>
      <c r="DQ79" s="399">
        <v>0.021287587759968207</v>
      </c>
      <c r="DR79" s="397">
        <v>0.020696958028494417</v>
      </c>
      <c r="DS79" s="397">
        <v>0.013883736950877006</v>
      </c>
      <c r="DT79" s="397">
        <v>0.01876648407384865</v>
      </c>
      <c r="DU79" s="400">
        <v>0.059062973147379</v>
      </c>
      <c r="DV79" s="401">
        <v>-0.4882747122971643</v>
      </c>
      <c r="DW79" s="459"/>
      <c r="EL79" s="463"/>
      <c r="EM79" s="463"/>
      <c r="EN79" s="455"/>
      <c r="EO79" s="455"/>
      <c r="EP79" s="488" t="s">
        <v>539</v>
      </c>
      <c r="EQ79" s="489">
        <v>31377</v>
      </c>
      <c r="ER79" s="489">
        <v>30249</v>
      </c>
      <c r="ES79" s="489">
        <v>6381</v>
      </c>
      <c r="ET79" s="489">
        <v>6058</v>
      </c>
      <c r="EU79" s="397">
        <v>0.037290488941783106</v>
      </c>
      <c r="EV79" s="398">
        <v>0.053317926708484675</v>
      </c>
      <c r="EW79" s="399">
        <v>0.03291767905026878</v>
      </c>
      <c r="EX79" s="397">
        <v>0.032981374992640276</v>
      </c>
      <c r="EY79" s="397">
        <v>0.03277248775076269</v>
      </c>
      <c r="EZ79" s="397">
        <v>0.03193816922273947</v>
      </c>
      <c r="FA79" s="400">
        <v>-0.006369594237149584</v>
      </c>
      <c r="FB79" s="401">
        <v>0.08343185280232229</v>
      </c>
      <c r="FC79" s="505"/>
    </row>
    <row r="80" spans="1:159" ht="12.75">
      <c r="A80" s="455"/>
      <c r="B80" s="488" t="s">
        <v>539</v>
      </c>
      <c r="C80" s="489">
        <v>28324</v>
      </c>
      <c r="D80" s="489">
        <v>27999</v>
      </c>
      <c r="E80" s="489">
        <v>5780</v>
      </c>
      <c r="F80" s="489">
        <v>5512</v>
      </c>
      <c r="G80" s="397">
        <v>0.011607557412764757</v>
      </c>
      <c r="H80" s="398">
        <v>0.04862119013062416</v>
      </c>
      <c r="I80" s="399">
        <v>0.0322793501735112</v>
      </c>
      <c r="J80" s="397">
        <v>0.03276967479617705</v>
      </c>
      <c r="K80" s="397">
        <v>0.03251319090530674</v>
      </c>
      <c r="L80" s="397">
        <v>0.03152434386241843</v>
      </c>
      <c r="M80" s="400">
        <v>-0.049032462266584975</v>
      </c>
      <c r="N80" s="401">
        <v>0.0988847042888305</v>
      </c>
      <c r="O80" s="505"/>
      <c r="Q80" s="506"/>
      <c r="R80" s="488" t="s">
        <v>539</v>
      </c>
      <c r="S80" s="489">
        <v>12988</v>
      </c>
      <c r="T80" s="489">
        <v>12688</v>
      </c>
      <c r="U80" s="489">
        <v>2597</v>
      </c>
      <c r="V80" s="489">
        <v>2401</v>
      </c>
      <c r="W80" s="397">
        <v>0.023644388398486704</v>
      </c>
      <c r="X80" s="398">
        <v>0.08163265306122458</v>
      </c>
      <c r="Y80" s="399">
        <v>0.06660615291517305</v>
      </c>
      <c r="Z80" s="397">
        <v>0.06658689673992904</v>
      </c>
      <c r="AA80" s="397">
        <v>0.06693816532206098</v>
      </c>
      <c r="AB80" s="397">
        <v>0.0657088122605364</v>
      </c>
      <c r="AC80" s="400">
        <v>0.0019256175244009022</v>
      </c>
      <c r="AD80" s="401">
        <v>0.12293530615245796</v>
      </c>
      <c r="AE80" s="459"/>
      <c r="AG80" s="506"/>
      <c r="AH80" s="488" t="s">
        <v>538</v>
      </c>
      <c r="AI80" s="489">
        <v>2320</v>
      </c>
      <c r="AJ80" s="489">
        <v>2552</v>
      </c>
      <c r="AK80" s="489">
        <v>314</v>
      </c>
      <c r="AL80" s="489">
        <v>479</v>
      </c>
      <c r="AM80" s="397">
        <v>-0.09090909090909094</v>
      </c>
      <c r="AN80" s="398">
        <v>-0.3444676409185804</v>
      </c>
      <c r="AO80" s="399">
        <v>0.026414664693157234</v>
      </c>
      <c r="AP80" s="397">
        <v>0.03089363968718979</v>
      </c>
      <c r="AQ80" s="397">
        <v>0.01643979057591623</v>
      </c>
      <c r="AR80" s="397">
        <v>0.025938159961011533</v>
      </c>
      <c r="AS80" s="400">
        <v>-0.4478974994032558</v>
      </c>
      <c r="AT80" s="401">
        <v>-0.9498369385095302</v>
      </c>
      <c r="AU80" s="459"/>
      <c r="AW80" s="506"/>
      <c r="AX80" s="488" t="s">
        <v>538</v>
      </c>
      <c r="AY80" s="489">
        <v>1818</v>
      </c>
      <c r="AZ80" s="489">
        <v>1452</v>
      </c>
      <c r="BA80" s="489">
        <v>370</v>
      </c>
      <c r="BB80" s="489">
        <v>305</v>
      </c>
      <c r="BC80" s="397">
        <v>0.2520661157024793</v>
      </c>
      <c r="BD80" s="398">
        <v>0.21311475409836067</v>
      </c>
      <c r="BE80" s="399">
        <v>0.018317380352644835</v>
      </c>
      <c r="BF80" s="397">
        <v>0.013803462273388408</v>
      </c>
      <c r="BG80" s="397">
        <v>0.017094017094017096</v>
      </c>
      <c r="BH80" s="397">
        <v>0.013310639783538449</v>
      </c>
      <c r="BI80" s="400">
        <v>0.45139180792564265</v>
      </c>
      <c r="BJ80" s="401">
        <v>0.3783377310478647</v>
      </c>
      <c r="BK80" s="459"/>
      <c r="BM80" s="506"/>
      <c r="BN80" s="488" t="s">
        <v>539</v>
      </c>
      <c r="BO80" s="489">
        <v>2729</v>
      </c>
      <c r="BP80" s="489">
        <v>2662</v>
      </c>
      <c r="BQ80" s="489">
        <v>590</v>
      </c>
      <c r="BR80" s="489">
        <v>582</v>
      </c>
      <c r="BS80" s="397">
        <v>0.025169045830202963</v>
      </c>
      <c r="BT80" s="398">
        <v>0.013745704467353903</v>
      </c>
      <c r="BU80" s="399">
        <v>0.022947814533896167</v>
      </c>
      <c r="BV80" s="397">
        <v>0.022827643573186524</v>
      </c>
      <c r="BW80" s="397">
        <v>0.022933996734820803</v>
      </c>
      <c r="BX80" s="397">
        <v>0.022330506848789473</v>
      </c>
      <c r="BY80" s="400">
        <v>0.012017096070964309</v>
      </c>
      <c r="BZ80" s="401">
        <v>0.060348988603133036</v>
      </c>
      <c r="CA80" s="459"/>
      <c r="CC80" s="506"/>
      <c r="CD80" s="488" t="s">
        <v>536</v>
      </c>
      <c r="CE80" s="489">
        <v>2234</v>
      </c>
      <c r="CF80" s="489">
        <v>2116</v>
      </c>
      <c r="CG80" s="489">
        <v>337</v>
      </c>
      <c r="CH80" s="489">
        <v>335</v>
      </c>
      <c r="CI80" s="397">
        <v>0.055765595463137974</v>
      </c>
      <c r="CJ80" s="398">
        <v>0.005970149253731405</v>
      </c>
      <c r="CK80" s="399">
        <v>0.015536870509851378</v>
      </c>
      <c r="CL80" s="397">
        <v>0.014982758498608643</v>
      </c>
      <c r="CM80" s="397">
        <v>0.012108364472549583</v>
      </c>
      <c r="CN80" s="397">
        <v>0.011938702779757662</v>
      </c>
      <c r="CO80" s="400">
        <v>0.05541120112427349</v>
      </c>
      <c r="CP80" s="401">
        <v>0.016966169279192082</v>
      </c>
      <c r="CQ80" s="459"/>
      <c r="CS80" s="506"/>
      <c r="CT80" s="488" t="s">
        <v>538</v>
      </c>
      <c r="CU80" s="489">
        <v>136</v>
      </c>
      <c r="CV80" s="489">
        <v>129</v>
      </c>
      <c r="CW80" s="489">
        <v>54</v>
      </c>
      <c r="CX80" s="489">
        <v>35</v>
      </c>
      <c r="CY80" s="397">
        <v>0.054263565891472965</v>
      </c>
      <c r="CZ80" s="398">
        <v>0.5428571428571429</v>
      </c>
      <c r="DA80" s="399">
        <v>0.009791216702663787</v>
      </c>
      <c r="DB80" s="397">
        <v>0.009844322344322344</v>
      </c>
      <c r="DC80" s="397">
        <v>0.01635372501514234</v>
      </c>
      <c r="DD80" s="397">
        <v>0.011562603237528906</v>
      </c>
      <c r="DE80" s="400">
        <v>-0.005310564165855736</v>
      </c>
      <c r="DF80" s="401">
        <v>0.47911217776134324</v>
      </c>
      <c r="DG80" s="459"/>
      <c r="DI80" s="506"/>
      <c r="DJ80" s="488" t="s">
        <v>538</v>
      </c>
      <c r="DK80" s="489">
        <v>574</v>
      </c>
      <c r="DL80" s="489">
        <v>981</v>
      </c>
      <c r="DM80" s="489">
        <v>132</v>
      </c>
      <c r="DN80" s="489">
        <v>280</v>
      </c>
      <c r="DO80" s="397">
        <v>-0.4148827726809379</v>
      </c>
      <c r="DP80" s="398">
        <v>-0.5285714285714286</v>
      </c>
      <c r="DQ80" s="399">
        <v>0.007603656113392502</v>
      </c>
      <c r="DR80" s="397">
        <v>0.00944358875625722</v>
      </c>
      <c r="DS80" s="397">
        <v>0.006994859837846431</v>
      </c>
      <c r="DT80" s="397">
        <v>0.009467775748968689</v>
      </c>
      <c r="DU80" s="400">
        <v>-0.1839932642864717</v>
      </c>
      <c r="DV80" s="401">
        <v>-0.24729159111222576</v>
      </c>
      <c r="DW80" s="459"/>
      <c r="EL80" s="463"/>
      <c r="EM80" s="463"/>
      <c r="EN80" s="455"/>
      <c r="EO80" s="455"/>
      <c r="EP80" s="488" t="s">
        <v>538</v>
      </c>
      <c r="EQ80" s="489">
        <v>31437</v>
      </c>
      <c r="ER80" s="489">
        <v>27587</v>
      </c>
      <c r="ES80" s="489">
        <v>6350</v>
      </c>
      <c r="ET80" s="489">
        <v>5107</v>
      </c>
      <c r="EU80" s="397">
        <v>0.13955848769347878</v>
      </c>
      <c r="EV80" s="398">
        <v>0.2433914235363226</v>
      </c>
      <c r="EW80" s="399">
        <v>0.03298062518097013</v>
      </c>
      <c r="EX80" s="397">
        <v>0.030078918044297905</v>
      </c>
      <c r="EY80" s="397">
        <v>0.03261327334545417</v>
      </c>
      <c r="EZ80" s="397">
        <v>0.026924435493649798</v>
      </c>
      <c r="FA80" s="400">
        <v>0.2901707136672222</v>
      </c>
      <c r="FB80" s="401">
        <v>0.5688837851804373</v>
      </c>
      <c r="FC80" s="505"/>
    </row>
    <row r="81" spans="1:159" ht="12.75">
      <c r="A81" s="455"/>
      <c r="B81" s="488" t="s">
        <v>533</v>
      </c>
      <c r="C81" s="489">
        <v>19269</v>
      </c>
      <c r="D81" s="489">
        <v>18918</v>
      </c>
      <c r="E81" s="489">
        <v>3312</v>
      </c>
      <c r="F81" s="489">
        <v>3028</v>
      </c>
      <c r="G81" s="397">
        <v>0.01855375832540429</v>
      </c>
      <c r="H81" s="398">
        <v>0.09379128137384418</v>
      </c>
      <c r="I81" s="399">
        <v>0.02195985025043734</v>
      </c>
      <c r="J81" s="397">
        <v>0.022141387470769578</v>
      </c>
      <c r="K81" s="397">
        <v>0.01863039589591279</v>
      </c>
      <c r="L81" s="397">
        <v>0.01731779993022551</v>
      </c>
      <c r="M81" s="400">
        <v>-0.018153722033223754</v>
      </c>
      <c r="N81" s="401">
        <v>0.131259596568728</v>
      </c>
      <c r="O81" s="505"/>
      <c r="Q81" s="506"/>
      <c r="R81" s="488" t="s">
        <v>538</v>
      </c>
      <c r="S81" s="489">
        <v>9995</v>
      </c>
      <c r="T81" s="489">
        <v>8700</v>
      </c>
      <c r="U81" s="489">
        <v>2027</v>
      </c>
      <c r="V81" s="489">
        <v>1301</v>
      </c>
      <c r="W81" s="397">
        <v>0.14885057471264362</v>
      </c>
      <c r="X81" s="398">
        <v>0.5580322828593389</v>
      </c>
      <c r="Y81" s="399">
        <v>0.05125719882869993</v>
      </c>
      <c r="Z81" s="397">
        <v>0.04565778701429561</v>
      </c>
      <c r="AA81" s="397">
        <v>0.05224630770420393</v>
      </c>
      <c r="AB81" s="397">
        <v>0.035604816639299396</v>
      </c>
      <c r="AC81" s="400">
        <v>0.559941181440432</v>
      </c>
      <c r="AD81" s="401">
        <v>1.6641491064904534</v>
      </c>
      <c r="AE81" s="459"/>
      <c r="AG81" s="506"/>
      <c r="AH81" s="488" t="s">
        <v>545</v>
      </c>
      <c r="AI81" s="489">
        <v>2</v>
      </c>
      <c r="AJ81" s="489">
        <v>20</v>
      </c>
      <c r="AK81" s="489">
        <v>2</v>
      </c>
      <c r="AL81" s="489">
        <v>2</v>
      </c>
      <c r="AM81" s="397">
        <v>-0.9</v>
      </c>
      <c r="AN81" s="398">
        <v>0</v>
      </c>
      <c r="AO81" s="399">
        <v>2.2771262666514857E-05</v>
      </c>
      <c r="AP81" s="397">
        <v>0.00024211316369270999</v>
      </c>
      <c r="AQ81" s="397">
        <v>0.00010471204188481675</v>
      </c>
      <c r="AR81" s="397">
        <v>0.0001083012942004657</v>
      </c>
      <c r="AS81" s="400">
        <v>-0.021934190102619513</v>
      </c>
      <c r="AT81" s="401">
        <v>-0.0003589252315648947</v>
      </c>
      <c r="AU81" s="459"/>
      <c r="AW81" s="506"/>
      <c r="AX81" s="488" t="s">
        <v>533</v>
      </c>
      <c r="AY81" s="489">
        <v>707</v>
      </c>
      <c r="AZ81" s="489">
        <v>742</v>
      </c>
      <c r="BA81" s="489">
        <v>153</v>
      </c>
      <c r="BB81" s="489">
        <v>118</v>
      </c>
      <c r="BC81" s="397">
        <v>-0.047169811320754707</v>
      </c>
      <c r="BD81" s="398">
        <v>0.2966101694915255</v>
      </c>
      <c r="BE81" s="399">
        <v>0.007123425692695214</v>
      </c>
      <c r="BF81" s="397">
        <v>0.0070538354041695586</v>
      </c>
      <c r="BG81" s="397">
        <v>0.007068607068607069</v>
      </c>
      <c r="BH81" s="397">
        <v>0.005149690145762416</v>
      </c>
      <c r="BI81" s="400">
        <v>0.006959028852565521</v>
      </c>
      <c r="BJ81" s="401">
        <v>0.1918916922844653</v>
      </c>
      <c r="BK81" s="459"/>
      <c r="BM81" s="506"/>
      <c r="BN81" s="488" t="s">
        <v>533</v>
      </c>
      <c r="BO81" s="489">
        <v>612</v>
      </c>
      <c r="BP81" s="489">
        <v>539</v>
      </c>
      <c r="BQ81" s="489">
        <v>68</v>
      </c>
      <c r="BR81" s="489">
        <v>161</v>
      </c>
      <c r="BS81" s="397">
        <v>0.13543599257884975</v>
      </c>
      <c r="BT81" s="398">
        <v>-0.577639751552795</v>
      </c>
      <c r="BU81" s="399">
        <v>0.005146230302214897</v>
      </c>
      <c r="BV81" s="397">
        <v>0.0046221261780419</v>
      </c>
      <c r="BW81" s="397">
        <v>0.002643240301640364</v>
      </c>
      <c r="BX81" s="397">
        <v>0.00617733952346238</v>
      </c>
      <c r="BY81" s="400">
        <v>0.05241041241729975</v>
      </c>
      <c r="BZ81" s="401">
        <v>-0.3534099221822016</v>
      </c>
      <c r="CA81" s="459"/>
      <c r="CC81" s="506"/>
      <c r="CD81" s="488" t="s">
        <v>533</v>
      </c>
      <c r="CE81" s="489">
        <v>183</v>
      </c>
      <c r="CF81" s="489">
        <v>159</v>
      </c>
      <c r="CG81" s="489">
        <v>35</v>
      </c>
      <c r="CH81" s="489">
        <v>27</v>
      </c>
      <c r="CI81" s="397">
        <v>0.15094339622641506</v>
      </c>
      <c r="CJ81" s="398">
        <v>0.2962962962962963</v>
      </c>
      <c r="CK81" s="399">
        <v>0.0012727158922572973</v>
      </c>
      <c r="CL81" s="397">
        <v>0.0011258310970126532</v>
      </c>
      <c r="CM81" s="397">
        <v>0.0012575452716297787</v>
      </c>
      <c r="CN81" s="397">
        <v>0.000962223806129722</v>
      </c>
      <c r="CO81" s="400">
        <v>0.014688479524464414</v>
      </c>
      <c r="CP81" s="401">
        <v>0.029532146550005665</v>
      </c>
      <c r="CQ81" s="459"/>
      <c r="CS81" s="506"/>
      <c r="CT81" s="488" t="s">
        <v>545</v>
      </c>
      <c r="CU81" s="489">
        <v>7</v>
      </c>
      <c r="CV81" s="489">
        <v>88</v>
      </c>
      <c r="CW81" s="489">
        <v>0</v>
      </c>
      <c r="CX81" s="489">
        <v>33</v>
      </c>
      <c r="CY81" s="397">
        <v>-0.9204545454545454</v>
      </c>
      <c r="CZ81" s="398">
        <v>-1</v>
      </c>
      <c r="DA81" s="399">
        <v>0.000503959683225342</v>
      </c>
      <c r="DB81" s="397">
        <v>0.006715506715506716</v>
      </c>
      <c r="DC81" s="397">
        <v>0</v>
      </c>
      <c r="DD81" s="397">
        <v>0.010901883052527254</v>
      </c>
      <c r="DE81" s="400">
        <v>-0.6211547032281374</v>
      </c>
      <c r="DF81" s="401">
        <v>-1.0901883052527255</v>
      </c>
      <c r="DG81" s="459"/>
      <c r="DI81" s="506"/>
      <c r="DJ81" s="488" t="s">
        <v>533</v>
      </c>
      <c r="DK81" s="489">
        <v>0</v>
      </c>
      <c r="DL81" s="489">
        <v>0</v>
      </c>
      <c r="DM81" s="489">
        <v>0</v>
      </c>
      <c r="DN81" s="489">
        <v>0</v>
      </c>
      <c r="DO81" s="397" t="s">
        <v>493</v>
      </c>
      <c r="DP81" s="398" t="s">
        <v>493</v>
      </c>
      <c r="DQ81" s="399">
        <v>0</v>
      </c>
      <c r="DR81" s="397">
        <v>0</v>
      </c>
      <c r="DS81" s="397">
        <v>0</v>
      </c>
      <c r="DT81" s="397">
        <v>0</v>
      </c>
      <c r="DU81" s="400">
        <v>0</v>
      </c>
      <c r="DV81" s="401">
        <v>0</v>
      </c>
      <c r="DW81" s="459"/>
      <c r="EL81" s="463"/>
      <c r="EM81" s="463"/>
      <c r="EN81" s="455"/>
      <c r="EO81" s="455"/>
      <c r="EP81" s="488" t="s">
        <v>533</v>
      </c>
      <c r="EQ81" s="489">
        <v>19882</v>
      </c>
      <c r="ER81" s="489">
        <v>19447</v>
      </c>
      <c r="ES81" s="489">
        <v>3443</v>
      </c>
      <c r="ET81" s="489">
        <v>3109</v>
      </c>
      <c r="EU81" s="397">
        <v>0.022368488712912082</v>
      </c>
      <c r="EV81" s="398">
        <v>0.1074300418140881</v>
      </c>
      <c r="EW81" s="399">
        <v>0.020858249510069284</v>
      </c>
      <c r="EX81" s="397">
        <v>0.021203636466722055</v>
      </c>
      <c r="EY81" s="397">
        <v>0.017683070886362003</v>
      </c>
      <c r="EZ81" s="397">
        <v>0.01639084980414279</v>
      </c>
      <c r="FA81" s="400">
        <v>-0.03453869566527705</v>
      </c>
      <c r="FB81" s="401">
        <v>0.12922210822192137</v>
      </c>
      <c r="FC81" s="505"/>
    </row>
    <row r="82" spans="1:159" ht="12.75">
      <c r="A82" s="455"/>
      <c r="B82" s="488" t="s">
        <v>532</v>
      </c>
      <c r="C82" s="489">
        <v>5976</v>
      </c>
      <c r="D82" s="489">
        <v>6622</v>
      </c>
      <c r="E82" s="489">
        <v>1252</v>
      </c>
      <c r="F82" s="489">
        <v>1166</v>
      </c>
      <c r="G82" s="397">
        <v>-0.09755360918151612</v>
      </c>
      <c r="H82" s="398">
        <v>0.07375643224699835</v>
      </c>
      <c r="I82" s="399">
        <v>0.006810528055250067</v>
      </c>
      <c r="J82" s="397">
        <v>0.00775030488589894</v>
      </c>
      <c r="K82" s="397">
        <v>0.007042649656305197</v>
      </c>
      <c r="L82" s="397">
        <v>0.0066686112016654375</v>
      </c>
      <c r="M82" s="400">
        <v>-0.09397768306488724</v>
      </c>
      <c r="N82" s="401">
        <v>0.03740384546397592</v>
      </c>
      <c r="O82" s="505"/>
      <c r="Q82" s="506"/>
      <c r="R82" s="488" t="s">
        <v>532</v>
      </c>
      <c r="S82" s="489">
        <v>4950</v>
      </c>
      <c r="T82" s="489">
        <v>5357</v>
      </c>
      <c r="U82" s="489">
        <v>1025</v>
      </c>
      <c r="V82" s="489">
        <v>917</v>
      </c>
      <c r="W82" s="397">
        <v>-0.07597535934291577</v>
      </c>
      <c r="X82" s="398">
        <v>0.11777535441657583</v>
      </c>
      <c r="Y82" s="399">
        <v>0.025385005923168048</v>
      </c>
      <c r="Z82" s="397">
        <v>0.028113651153515124</v>
      </c>
      <c r="AA82" s="397">
        <v>0.02641956852333943</v>
      </c>
      <c r="AB82" s="397">
        <v>0.025095785440613028</v>
      </c>
      <c r="AC82" s="400">
        <v>-0.27286452303470765</v>
      </c>
      <c r="AD82" s="401">
        <v>0.1323783082726404</v>
      </c>
      <c r="AE82" s="459"/>
      <c r="AG82" s="506"/>
      <c r="AH82" s="488" t="s">
        <v>544</v>
      </c>
      <c r="AI82" s="489">
        <v>0</v>
      </c>
      <c r="AJ82" s="489">
        <v>0</v>
      </c>
      <c r="AK82" s="489">
        <v>0</v>
      </c>
      <c r="AL82" s="489">
        <v>0</v>
      </c>
      <c r="AM82" s="397" t="s">
        <v>493</v>
      </c>
      <c r="AN82" s="398" t="s">
        <v>493</v>
      </c>
      <c r="AO82" s="399">
        <v>0</v>
      </c>
      <c r="AP82" s="397">
        <v>0</v>
      </c>
      <c r="AQ82" s="397">
        <v>0</v>
      </c>
      <c r="AR82" s="397">
        <v>0</v>
      </c>
      <c r="AS82" s="400">
        <v>0</v>
      </c>
      <c r="AT82" s="401">
        <v>0</v>
      </c>
      <c r="AU82" s="459"/>
      <c r="AW82" s="506"/>
      <c r="AX82" s="488" t="s">
        <v>545</v>
      </c>
      <c r="AY82" s="489">
        <v>577</v>
      </c>
      <c r="AZ82" s="489">
        <v>681</v>
      </c>
      <c r="BA82" s="489">
        <v>84</v>
      </c>
      <c r="BB82" s="489">
        <v>134</v>
      </c>
      <c r="BC82" s="397">
        <v>-0.15271659324522757</v>
      </c>
      <c r="BD82" s="398">
        <v>-0.3731343283582089</v>
      </c>
      <c r="BE82" s="399">
        <v>0.00581360201511335</v>
      </c>
      <c r="BF82" s="397">
        <v>0.00647393788441977</v>
      </c>
      <c r="BG82" s="397">
        <v>0.0038808038808038807</v>
      </c>
      <c r="BH82" s="397">
        <v>0.005847953216374269</v>
      </c>
      <c r="BI82" s="400">
        <v>-0.066033586930642</v>
      </c>
      <c r="BJ82" s="401">
        <v>-0.19671493355703878</v>
      </c>
      <c r="BK82" s="459"/>
      <c r="BM82" s="506"/>
      <c r="BN82" s="488" t="s">
        <v>545</v>
      </c>
      <c r="BO82" s="489">
        <v>379</v>
      </c>
      <c r="BP82" s="489">
        <v>635</v>
      </c>
      <c r="BQ82" s="489">
        <v>67</v>
      </c>
      <c r="BR82" s="489">
        <v>137</v>
      </c>
      <c r="BS82" s="397">
        <v>-0.4031496062992126</v>
      </c>
      <c r="BT82" s="398">
        <v>-0.5109489051094891</v>
      </c>
      <c r="BU82" s="399">
        <v>0.003186962883234389</v>
      </c>
      <c r="BV82" s="397">
        <v>0.005445362009381459</v>
      </c>
      <c r="BW82" s="397">
        <v>0.0026043691207338878</v>
      </c>
      <c r="BX82" s="397">
        <v>0.005256493880213329</v>
      </c>
      <c r="BY82" s="400">
        <v>-0.22583991261470698</v>
      </c>
      <c r="BZ82" s="401">
        <v>-0.26521247594794417</v>
      </c>
      <c r="CA82" s="459"/>
      <c r="CC82" s="506"/>
      <c r="CD82" s="488" t="s">
        <v>545</v>
      </c>
      <c r="CE82" s="489">
        <v>4</v>
      </c>
      <c r="CF82" s="489">
        <v>9</v>
      </c>
      <c r="CG82" s="489">
        <v>1</v>
      </c>
      <c r="CH82" s="489">
        <v>4</v>
      </c>
      <c r="CI82" s="397">
        <v>-0.5555555555555556</v>
      </c>
      <c r="CJ82" s="398">
        <v>-0.75</v>
      </c>
      <c r="CK82" s="399">
        <v>2.781892660671688E-05</v>
      </c>
      <c r="CL82" s="397">
        <v>6.372628851015018E-05</v>
      </c>
      <c r="CM82" s="397">
        <v>3.592986490370796E-05</v>
      </c>
      <c r="CN82" s="397">
        <v>0.00014255167498218105</v>
      </c>
      <c r="CO82" s="400">
        <v>-0.0035907361903433307</v>
      </c>
      <c r="CP82" s="401">
        <v>-0.01066218100784731</v>
      </c>
      <c r="CQ82" s="459"/>
      <c r="CS82" s="506"/>
      <c r="CT82" s="488" t="s">
        <v>533</v>
      </c>
      <c r="CU82" s="489">
        <v>0</v>
      </c>
      <c r="CV82" s="489">
        <v>0</v>
      </c>
      <c r="CW82" s="489">
        <v>0</v>
      </c>
      <c r="CX82" s="489">
        <v>0</v>
      </c>
      <c r="CY82" s="397" t="s">
        <v>493</v>
      </c>
      <c r="CZ82" s="398" t="s">
        <v>493</v>
      </c>
      <c r="DA82" s="399">
        <v>0</v>
      </c>
      <c r="DB82" s="397">
        <v>0</v>
      </c>
      <c r="DC82" s="397">
        <v>0</v>
      </c>
      <c r="DD82" s="397">
        <v>0</v>
      </c>
      <c r="DE82" s="400">
        <v>0</v>
      </c>
      <c r="DF82" s="401">
        <v>0</v>
      </c>
      <c r="DG82" s="459"/>
      <c r="DI82" s="506"/>
      <c r="DJ82" s="488" t="s">
        <v>532</v>
      </c>
      <c r="DK82" s="489">
        <v>0</v>
      </c>
      <c r="DL82" s="489">
        <v>0</v>
      </c>
      <c r="DM82" s="489">
        <v>0</v>
      </c>
      <c r="DN82" s="489">
        <v>0</v>
      </c>
      <c r="DO82" s="397" t="s">
        <v>493</v>
      </c>
      <c r="DP82" s="398" t="s">
        <v>493</v>
      </c>
      <c r="DQ82" s="399">
        <v>0</v>
      </c>
      <c r="DR82" s="397">
        <v>0</v>
      </c>
      <c r="DS82" s="397">
        <v>0</v>
      </c>
      <c r="DT82" s="397">
        <v>0</v>
      </c>
      <c r="DU82" s="400">
        <v>0</v>
      </c>
      <c r="DV82" s="401">
        <v>0</v>
      </c>
      <c r="DW82" s="459"/>
      <c r="EL82" s="463"/>
      <c r="EM82" s="463"/>
      <c r="EN82" s="455"/>
      <c r="EO82" s="455"/>
      <c r="EP82" s="488" t="s">
        <v>532</v>
      </c>
      <c r="EQ82" s="489">
        <v>6637</v>
      </c>
      <c r="ER82" s="489">
        <v>7102</v>
      </c>
      <c r="ES82" s="489">
        <v>1388</v>
      </c>
      <c r="ET82" s="489">
        <v>1295</v>
      </c>
      <c r="EU82" s="397">
        <v>-0.06547451422134609</v>
      </c>
      <c r="EV82" s="398">
        <v>0.07181467181467172</v>
      </c>
      <c r="EW82" s="399">
        <v>0.0069628911577471995</v>
      </c>
      <c r="EX82" s="397">
        <v>0.007743519627020108</v>
      </c>
      <c r="EY82" s="397">
        <v>0.007128696598974865</v>
      </c>
      <c r="EZ82" s="397">
        <v>0.006827324058013802</v>
      </c>
      <c r="FA82" s="400">
        <v>-0.0780628469272908</v>
      </c>
      <c r="FB82" s="401">
        <v>0.030137254096106268</v>
      </c>
      <c r="FC82" s="505"/>
    </row>
    <row r="83" spans="1:159" ht="12.75">
      <c r="A83" s="455"/>
      <c r="B83" s="488" t="s">
        <v>545</v>
      </c>
      <c r="C83" s="489">
        <v>3277</v>
      </c>
      <c r="D83" s="489">
        <v>4447</v>
      </c>
      <c r="E83" s="489">
        <v>476</v>
      </c>
      <c r="F83" s="489">
        <v>893</v>
      </c>
      <c r="G83" s="397">
        <v>-0.2630987182370137</v>
      </c>
      <c r="H83" s="398">
        <v>-0.46696528555431127</v>
      </c>
      <c r="I83" s="399">
        <v>0.003734621893750748</v>
      </c>
      <c r="J83" s="397">
        <v>0.0052047124475373885</v>
      </c>
      <c r="K83" s="397">
        <v>0.0026775568980840843</v>
      </c>
      <c r="L83" s="397">
        <v>0.005107263982064524</v>
      </c>
      <c r="M83" s="400">
        <v>-0.14700905537866404</v>
      </c>
      <c r="N83" s="401">
        <v>-0.242970708398044</v>
      </c>
      <c r="O83" s="505"/>
      <c r="Q83" s="506"/>
      <c r="R83" s="488" t="s">
        <v>545</v>
      </c>
      <c r="S83" s="489">
        <v>2117</v>
      </c>
      <c r="T83" s="489">
        <v>2837</v>
      </c>
      <c r="U83" s="489">
        <v>302</v>
      </c>
      <c r="V83" s="489">
        <v>557</v>
      </c>
      <c r="W83" s="397">
        <v>-0.2537892139584068</v>
      </c>
      <c r="X83" s="398">
        <v>-0.45780969479353684</v>
      </c>
      <c r="Y83" s="399">
        <v>0.010856577280676113</v>
      </c>
      <c r="Z83" s="397">
        <v>0.014888636983857086</v>
      </c>
      <c r="AA83" s="397">
        <v>0.0077841070185839115</v>
      </c>
      <c r="AB83" s="397">
        <v>0.015243568691844555</v>
      </c>
      <c r="AC83" s="400">
        <v>-0.4032059703180973</v>
      </c>
      <c r="AD83" s="401">
        <v>-0.7459461673260643</v>
      </c>
      <c r="AE83" s="459"/>
      <c r="AG83" s="506"/>
      <c r="AH83" s="488" t="s">
        <v>533</v>
      </c>
      <c r="AI83" s="489">
        <v>0</v>
      </c>
      <c r="AJ83" s="489">
        <v>0</v>
      </c>
      <c r="AK83" s="489">
        <v>0</v>
      </c>
      <c r="AL83" s="489">
        <v>0</v>
      </c>
      <c r="AM83" s="397" t="s">
        <v>493</v>
      </c>
      <c r="AN83" s="398" t="s">
        <v>493</v>
      </c>
      <c r="AO83" s="399">
        <v>0</v>
      </c>
      <c r="AP83" s="397">
        <v>0</v>
      </c>
      <c r="AQ83" s="397">
        <v>0</v>
      </c>
      <c r="AR83" s="397">
        <v>0</v>
      </c>
      <c r="AS83" s="400">
        <v>0</v>
      </c>
      <c r="AT83" s="401">
        <v>0</v>
      </c>
      <c r="AU83" s="459"/>
      <c r="AW83" s="506"/>
      <c r="AX83" s="488" t="s">
        <v>532</v>
      </c>
      <c r="AY83" s="489">
        <v>471</v>
      </c>
      <c r="AZ83" s="489">
        <v>622</v>
      </c>
      <c r="BA83" s="489">
        <v>122</v>
      </c>
      <c r="BB83" s="489">
        <v>123</v>
      </c>
      <c r="BC83" s="397">
        <v>-0.24276527331189712</v>
      </c>
      <c r="BD83" s="398">
        <v>-0.008130081300813052</v>
      </c>
      <c r="BE83" s="399">
        <v>0.0047455919395466</v>
      </c>
      <c r="BF83" s="397">
        <v>0.005913053398104401</v>
      </c>
      <c r="BG83" s="397">
        <v>0.005636405636405636</v>
      </c>
      <c r="BH83" s="397">
        <v>0.00536789735532862</v>
      </c>
      <c r="BI83" s="400">
        <v>-0.1167461458557801</v>
      </c>
      <c r="BJ83" s="401">
        <v>0.026850828107701646</v>
      </c>
      <c r="BK83" s="459"/>
      <c r="BM83" s="506"/>
      <c r="BN83" s="488" t="s">
        <v>532</v>
      </c>
      <c r="BO83" s="489">
        <v>0</v>
      </c>
      <c r="BP83" s="489">
        <v>0</v>
      </c>
      <c r="BQ83" s="489">
        <v>0</v>
      </c>
      <c r="BR83" s="489">
        <v>0</v>
      </c>
      <c r="BS83" s="397" t="s">
        <v>493</v>
      </c>
      <c r="BT83" s="398" t="s">
        <v>493</v>
      </c>
      <c r="BU83" s="399">
        <v>0</v>
      </c>
      <c r="BV83" s="397">
        <v>0</v>
      </c>
      <c r="BW83" s="397">
        <v>0</v>
      </c>
      <c r="BX83" s="397">
        <v>0</v>
      </c>
      <c r="BY83" s="400">
        <v>0</v>
      </c>
      <c r="BZ83" s="401">
        <v>0</v>
      </c>
      <c r="CA83" s="459"/>
      <c r="CC83" s="506"/>
      <c r="CD83" s="488" t="s">
        <v>532</v>
      </c>
      <c r="CE83" s="489">
        <v>0</v>
      </c>
      <c r="CF83" s="489">
        <v>0</v>
      </c>
      <c r="CG83" s="489">
        <v>0</v>
      </c>
      <c r="CH83" s="489">
        <v>0</v>
      </c>
      <c r="CI83" s="397" t="s">
        <v>493</v>
      </c>
      <c r="CJ83" s="398" t="s">
        <v>493</v>
      </c>
      <c r="CK83" s="399">
        <v>0</v>
      </c>
      <c r="CL83" s="397">
        <v>0</v>
      </c>
      <c r="CM83" s="397">
        <v>0</v>
      </c>
      <c r="CN83" s="397">
        <v>0</v>
      </c>
      <c r="CO83" s="400">
        <v>0</v>
      </c>
      <c r="CP83" s="401">
        <v>0</v>
      </c>
      <c r="CQ83" s="459"/>
      <c r="CS83" s="506"/>
      <c r="CT83" s="488" t="s">
        <v>532</v>
      </c>
      <c r="CU83" s="489">
        <v>0</v>
      </c>
      <c r="CV83" s="489">
        <v>0</v>
      </c>
      <c r="CW83" s="489">
        <v>0</v>
      </c>
      <c r="CX83" s="489">
        <v>0</v>
      </c>
      <c r="CY83" s="397" t="s">
        <v>493</v>
      </c>
      <c r="CZ83" s="398" t="s">
        <v>493</v>
      </c>
      <c r="DA83" s="399">
        <v>0</v>
      </c>
      <c r="DB83" s="397">
        <v>0</v>
      </c>
      <c r="DC83" s="397">
        <v>0</v>
      </c>
      <c r="DD83" s="397">
        <v>0</v>
      </c>
      <c r="DE83" s="400">
        <v>0</v>
      </c>
      <c r="DF83" s="401">
        <v>0</v>
      </c>
      <c r="DG83" s="459"/>
      <c r="DI83" s="506"/>
      <c r="DJ83" s="488" t="s">
        <v>545</v>
      </c>
      <c r="DK83" s="489">
        <v>0</v>
      </c>
      <c r="DL83" s="489">
        <v>0</v>
      </c>
      <c r="DM83" s="489">
        <v>0</v>
      </c>
      <c r="DN83" s="489">
        <v>0</v>
      </c>
      <c r="DO83" s="397" t="s">
        <v>493</v>
      </c>
      <c r="DP83" s="398" t="s">
        <v>493</v>
      </c>
      <c r="DQ83" s="399">
        <v>0</v>
      </c>
      <c r="DR83" s="397">
        <v>0</v>
      </c>
      <c r="DS83" s="397">
        <v>0</v>
      </c>
      <c r="DT83" s="397">
        <v>0</v>
      </c>
      <c r="DU83" s="400">
        <v>0</v>
      </c>
      <c r="DV83" s="401">
        <v>0</v>
      </c>
      <c r="DW83" s="459"/>
      <c r="EL83" s="463"/>
      <c r="EM83" s="463"/>
      <c r="EN83" s="455"/>
      <c r="EO83" s="455"/>
      <c r="EP83" s="488" t="s">
        <v>545</v>
      </c>
      <c r="EQ83" s="489">
        <v>3297</v>
      </c>
      <c r="ER83" s="489">
        <v>4587</v>
      </c>
      <c r="ES83" s="489">
        <v>476</v>
      </c>
      <c r="ET83" s="489">
        <v>916</v>
      </c>
      <c r="EU83" s="397">
        <v>-0.2812295618051014</v>
      </c>
      <c r="EV83" s="398">
        <v>-0.48034934497816595</v>
      </c>
      <c r="EW83" s="399">
        <v>0.003458889882038951</v>
      </c>
      <c r="EX83" s="397">
        <v>0.005001341105201526</v>
      </c>
      <c r="EY83" s="397">
        <v>0.002444711513769478</v>
      </c>
      <c r="EZ83" s="397">
        <v>0.0048292114572514614</v>
      </c>
      <c r="FA83" s="400">
        <v>-0.15424512231625745</v>
      </c>
      <c r="FB83" s="401">
        <v>-0.23844999434819836</v>
      </c>
      <c r="FC83" s="505"/>
    </row>
    <row r="84" spans="1:159" ht="12.75">
      <c r="A84" s="455"/>
      <c r="B84" s="488" t="s">
        <v>537</v>
      </c>
      <c r="C84" s="489">
        <v>1300</v>
      </c>
      <c r="D84" s="489">
        <v>1772</v>
      </c>
      <c r="E84" s="489">
        <v>128</v>
      </c>
      <c r="F84" s="489">
        <v>430</v>
      </c>
      <c r="G84" s="397">
        <v>-0.2663656884875847</v>
      </c>
      <c r="H84" s="398">
        <v>-0.7023255813953488</v>
      </c>
      <c r="I84" s="399">
        <v>0.0014815405742679196</v>
      </c>
      <c r="J84" s="397">
        <v>0.0020739263451846754</v>
      </c>
      <c r="K84" s="397">
        <v>0.0007200153003251319</v>
      </c>
      <c r="L84" s="397">
        <v>0.0024592648513860533</v>
      </c>
      <c r="M84" s="400">
        <v>-0.05923857709167557</v>
      </c>
      <c r="N84" s="401">
        <v>-0.17392495510609213</v>
      </c>
      <c r="O84" s="505"/>
      <c r="Q84" s="506"/>
      <c r="R84" s="488" t="s">
        <v>537</v>
      </c>
      <c r="S84" s="489">
        <v>1102</v>
      </c>
      <c r="T84" s="489">
        <v>1610</v>
      </c>
      <c r="U84" s="489">
        <v>90</v>
      </c>
      <c r="V84" s="489">
        <v>381</v>
      </c>
      <c r="W84" s="397">
        <v>-0.315527950310559</v>
      </c>
      <c r="X84" s="398">
        <v>-0.7637795275590551</v>
      </c>
      <c r="Y84" s="399">
        <v>0.005651368995420443</v>
      </c>
      <c r="Z84" s="397">
        <v>0.008449314608392636</v>
      </c>
      <c r="AA84" s="397">
        <v>0.0023197669922932185</v>
      </c>
      <c r="AB84" s="397">
        <v>0.010426929392446634</v>
      </c>
      <c r="AC84" s="400">
        <v>-0.27979456129721936</v>
      </c>
      <c r="AD84" s="401">
        <v>-0.8107162400153415</v>
      </c>
      <c r="AE84" s="459"/>
      <c r="AG84" s="506"/>
      <c r="AH84" s="488" t="s">
        <v>532</v>
      </c>
      <c r="AI84" s="489">
        <v>0</v>
      </c>
      <c r="AJ84" s="489">
        <v>0</v>
      </c>
      <c r="AK84" s="489">
        <v>0</v>
      </c>
      <c r="AL84" s="489">
        <v>0</v>
      </c>
      <c r="AM84" s="397" t="s">
        <v>493</v>
      </c>
      <c r="AN84" s="398" t="s">
        <v>493</v>
      </c>
      <c r="AO84" s="399">
        <v>0</v>
      </c>
      <c r="AP84" s="397">
        <v>0</v>
      </c>
      <c r="AQ84" s="397">
        <v>0</v>
      </c>
      <c r="AR84" s="397">
        <v>0</v>
      </c>
      <c r="AS84" s="400">
        <v>0</v>
      </c>
      <c r="AT84" s="401">
        <v>0</v>
      </c>
      <c r="AU84" s="459"/>
      <c r="AW84" s="506"/>
      <c r="AX84" s="488" t="s">
        <v>537</v>
      </c>
      <c r="AY84" s="489">
        <v>173</v>
      </c>
      <c r="AZ84" s="489">
        <v>97</v>
      </c>
      <c r="BA84" s="489">
        <v>36</v>
      </c>
      <c r="BB84" s="489">
        <v>35</v>
      </c>
      <c r="BC84" s="397">
        <v>0.7835051546391754</v>
      </c>
      <c r="BD84" s="398">
        <v>0.02857142857142847</v>
      </c>
      <c r="BE84" s="399">
        <v>0.001743073047858942</v>
      </c>
      <c r="BF84" s="397">
        <v>0.0009221321215693357</v>
      </c>
      <c r="BG84" s="397">
        <v>0.0016632016632016633</v>
      </c>
      <c r="BH84" s="397">
        <v>0.0015274504669634285</v>
      </c>
      <c r="BI84" s="400">
        <v>0.08209409262896063</v>
      </c>
      <c r="BJ84" s="401">
        <v>0.013575119623823479</v>
      </c>
      <c r="BK84" s="459"/>
      <c r="BM84" s="506"/>
      <c r="BN84" s="488" t="s">
        <v>541</v>
      </c>
      <c r="BO84" s="489">
        <v>0</v>
      </c>
      <c r="BP84" s="489">
        <v>0</v>
      </c>
      <c r="BQ84" s="489">
        <v>0</v>
      </c>
      <c r="BR84" s="489">
        <v>0</v>
      </c>
      <c r="BS84" s="397" t="s">
        <v>493</v>
      </c>
      <c r="BT84" s="398" t="s">
        <v>493</v>
      </c>
      <c r="BU84" s="399">
        <v>0</v>
      </c>
      <c r="BV84" s="397">
        <v>0</v>
      </c>
      <c r="BW84" s="397">
        <v>0</v>
      </c>
      <c r="BX84" s="397">
        <v>0</v>
      </c>
      <c r="BY84" s="400">
        <v>0</v>
      </c>
      <c r="BZ84" s="401">
        <v>0</v>
      </c>
      <c r="CA84" s="459"/>
      <c r="CC84" s="506"/>
      <c r="CD84" s="488" t="s">
        <v>541</v>
      </c>
      <c r="CE84" s="489">
        <v>0</v>
      </c>
      <c r="CF84" s="489">
        <v>0</v>
      </c>
      <c r="CG84" s="489">
        <v>0</v>
      </c>
      <c r="CH84" s="489">
        <v>0</v>
      </c>
      <c r="CI84" s="397" t="s">
        <v>493</v>
      </c>
      <c r="CJ84" s="398" t="s">
        <v>493</v>
      </c>
      <c r="CK84" s="399">
        <v>0</v>
      </c>
      <c r="CL84" s="397">
        <v>0</v>
      </c>
      <c r="CM84" s="397">
        <v>0</v>
      </c>
      <c r="CN84" s="397">
        <v>0</v>
      </c>
      <c r="CO84" s="400">
        <v>0</v>
      </c>
      <c r="CP84" s="401">
        <v>0</v>
      </c>
      <c r="CQ84" s="459"/>
      <c r="CS84" s="506"/>
      <c r="CT84" s="488" t="s">
        <v>541</v>
      </c>
      <c r="CU84" s="489">
        <v>0</v>
      </c>
      <c r="CV84" s="489">
        <v>0</v>
      </c>
      <c r="CW84" s="489">
        <v>0</v>
      </c>
      <c r="CX84" s="489">
        <v>0</v>
      </c>
      <c r="CY84" s="397" t="s">
        <v>493</v>
      </c>
      <c r="CZ84" s="398" t="s">
        <v>493</v>
      </c>
      <c r="DA84" s="399">
        <v>0</v>
      </c>
      <c r="DB84" s="397">
        <v>0</v>
      </c>
      <c r="DC84" s="397">
        <v>0</v>
      </c>
      <c r="DD84" s="397">
        <v>0</v>
      </c>
      <c r="DE84" s="400">
        <v>0</v>
      </c>
      <c r="DF84" s="401">
        <v>0</v>
      </c>
      <c r="DG84" s="459"/>
      <c r="DI84" s="506"/>
      <c r="DJ84" s="488" t="s">
        <v>541</v>
      </c>
      <c r="DK84" s="489">
        <v>0</v>
      </c>
      <c r="DL84" s="489">
        <v>0</v>
      </c>
      <c r="DM84" s="489">
        <v>0</v>
      </c>
      <c r="DN84" s="489">
        <v>0</v>
      </c>
      <c r="DO84" s="397" t="s">
        <v>493</v>
      </c>
      <c r="DP84" s="398" t="s">
        <v>493</v>
      </c>
      <c r="DQ84" s="399">
        <v>0</v>
      </c>
      <c r="DR84" s="397">
        <v>0</v>
      </c>
      <c r="DS84" s="397">
        <v>0</v>
      </c>
      <c r="DT84" s="397">
        <v>0</v>
      </c>
      <c r="DU84" s="400">
        <v>0</v>
      </c>
      <c r="DV84" s="401">
        <v>0</v>
      </c>
      <c r="DW84" s="459"/>
      <c r="EL84" s="463"/>
      <c r="EM84" s="463"/>
      <c r="EN84" s="455"/>
      <c r="EO84" s="455"/>
      <c r="EP84" s="488" t="s">
        <v>537</v>
      </c>
      <c r="EQ84" s="489">
        <v>1305</v>
      </c>
      <c r="ER84" s="489">
        <v>1809</v>
      </c>
      <c r="ES84" s="489">
        <v>128</v>
      </c>
      <c r="ET84" s="489">
        <v>438</v>
      </c>
      <c r="EU84" s="397">
        <v>-0.2786069651741293</v>
      </c>
      <c r="EV84" s="398">
        <v>-0.7077625570776256</v>
      </c>
      <c r="EW84" s="399">
        <v>0.0013690783427542708</v>
      </c>
      <c r="EX84" s="397">
        <v>0.001972405942731537</v>
      </c>
      <c r="EY84" s="397">
        <v>0.0006574014154674227</v>
      </c>
      <c r="EZ84" s="397">
        <v>0.0023091644304324673</v>
      </c>
      <c r="FA84" s="400">
        <v>-0.06033275999772661</v>
      </c>
      <c r="FB84" s="401">
        <v>-0.16517630149650445</v>
      </c>
      <c r="FC84" s="505"/>
    </row>
    <row r="85" spans="1:159" ht="12.75">
      <c r="A85" s="455"/>
      <c r="B85" s="488" t="s">
        <v>541</v>
      </c>
      <c r="C85" s="489">
        <v>296</v>
      </c>
      <c r="D85" s="489">
        <v>354</v>
      </c>
      <c r="E85" s="489">
        <v>61</v>
      </c>
      <c r="F85" s="489">
        <v>75</v>
      </c>
      <c r="G85" s="397">
        <v>-0.16384180790960456</v>
      </c>
      <c r="H85" s="398">
        <v>-0.18666666666666665</v>
      </c>
      <c r="I85" s="399">
        <v>0.00033733539229484935</v>
      </c>
      <c r="J85" s="397">
        <v>0.00041431711410574215</v>
      </c>
      <c r="K85" s="397">
        <v>0.00034313229156119566</v>
      </c>
      <c r="L85" s="397">
        <v>0.0004289415438464046</v>
      </c>
      <c r="M85" s="400">
        <v>-0.0076981721810892795</v>
      </c>
      <c r="N85" s="401">
        <v>-0.008580925228520895</v>
      </c>
      <c r="O85" s="505"/>
      <c r="Q85" s="506"/>
      <c r="R85" s="488" t="s">
        <v>541</v>
      </c>
      <c r="S85" s="489">
        <v>260</v>
      </c>
      <c r="T85" s="489">
        <v>328</v>
      </c>
      <c r="U85" s="489">
        <v>49</v>
      </c>
      <c r="V85" s="489">
        <v>68</v>
      </c>
      <c r="W85" s="397">
        <v>-0.20731707317073167</v>
      </c>
      <c r="X85" s="398">
        <v>-0.27941176470588236</v>
      </c>
      <c r="Y85" s="399">
        <v>0.001333353846469433</v>
      </c>
      <c r="Z85" s="397">
        <v>0.0017213510506539035</v>
      </c>
      <c r="AA85" s="397">
        <v>0.0012629842513596412</v>
      </c>
      <c r="AB85" s="397">
        <v>0.0018609742747673782</v>
      </c>
      <c r="AC85" s="400">
        <v>-0.03879972041844705</v>
      </c>
      <c r="AD85" s="401">
        <v>-0.0597990023407737</v>
      </c>
      <c r="AE85" s="459"/>
      <c r="AG85" s="506"/>
      <c r="AH85" s="488" t="s">
        <v>541</v>
      </c>
      <c r="AI85" s="489">
        <v>0</v>
      </c>
      <c r="AJ85" s="489">
        <v>0</v>
      </c>
      <c r="AK85" s="489">
        <v>0</v>
      </c>
      <c r="AL85" s="489">
        <v>0</v>
      </c>
      <c r="AM85" s="397" t="s">
        <v>493</v>
      </c>
      <c r="AN85" s="398" t="s">
        <v>493</v>
      </c>
      <c r="AO85" s="399">
        <v>0</v>
      </c>
      <c r="AP85" s="397">
        <v>0</v>
      </c>
      <c r="AQ85" s="397">
        <v>0</v>
      </c>
      <c r="AR85" s="397">
        <v>0</v>
      </c>
      <c r="AS85" s="400">
        <v>0</v>
      </c>
      <c r="AT85" s="401">
        <v>0</v>
      </c>
      <c r="AU85" s="459"/>
      <c r="AW85" s="506"/>
      <c r="AX85" s="488" t="s">
        <v>541</v>
      </c>
      <c r="AY85" s="489">
        <v>36</v>
      </c>
      <c r="AZ85" s="489">
        <v>26</v>
      </c>
      <c r="BA85" s="489">
        <v>12</v>
      </c>
      <c r="BB85" s="489">
        <v>7</v>
      </c>
      <c r="BC85" s="397">
        <v>0.3846153846153846</v>
      </c>
      <c r="BD85" s="398">
        <v>0.7142857142857142</v>
      </c>
      <c r="BE85" s="399">
        <v>0.00036272040302267</v>
      </c>
      <c r="BF85" s="397">
        <v>0.00024716943464745083</v>
      </c>
      <c r="BG85" s="397">
        <v>0.0005544005544005544</v>
      </c>
      <c r="BH85" s="397">
        <v>0.0003054900933926857</v>
      </c>
      <c r="BI85" s="400">
        <v>0.011555096837521917</v>
      </c>
      <c r="BJ85" s="401">
        <v>0.02489104610078687</v>
      </c>
      <c r="BK85" s="459"/>
      <c r="BM85" s="506"/>
      <c r="BN85" s="488" t="s">
        <v>537</v>
      </c>
      <c r="BO85" s="489">
        <v>0</v>
      </c>
      <c r="BP85" s="489">
        <v>0</v>
      </c>
      <c r="BQ85" s="489">
        <v>0</v>
      </c>
      <c r="BR85" s="489">
        <v>0</v>
      </c>
      <c r="BS85" s="397" t="s">
        <v>493</v>
      </c>
      <c r="BT85" s="398" t="s">
        <v>493</v>
      </c>
      <c r="BU85" s="399">
        <v>0</v>
      </c>
      <c r="BV85" s="397">
        <v>0</v>
      </c>
      <c r="BW85" s="397">
        <v>0</v>
      </c>
      <c r="BX85" s="397">
        <v>0</v>
      </c>
      <c r="BY85" s="400">
        <v>0</v>
      </c>
      <c r="BZ85" s="401">
        <v>0</v>
      </c>
      <c r="CA85" s="459"/>
      <c r="CC85" s="506"/>
      <c r="CD85" s="488" t="s">
        <v>537</v>
      </c>
      <c r="CE85" s="489">
        <v>0</v>
      </c>
      <c r="CF85" s="489">
        <v>0</v>
      </c>
      <c r="CG85" s="489">
        <v>0</v>
      </c>
      <c r="CH85" s="489">
        <v>0</v>
      </c>
      <c r="CI85" s="397" t="s">
        <v>493</v>
      </c>
      <c r="CJ85" s="398" t="s">
        <v>493</v>
      </c>
      <c r="CK85" s="399">
        <v>0</v>
      </c>
      <c r="CL85" s="397">
        <v>0</v>
      </c>
      <c r="CM85" s="397">
        <v>0</v>
      </c>
      <c r="CN85" s="397">
        <v>0</v>
      </c>
      <c r="CO85" s="400">
        <v>0</v>
      </c>
      <c r="CP85" s="401">
        <v>0</v>
      </c>
      <c r="CQ85" s="459"/>
      <c r="CS85" s="506"/>
      <c r="CT85" s="488" t="s">
        <v>537</v>
      </c>
      <c r="CU85" s="489">
        <v>0</v>
      </c>
      <c r="CV85" s="489">
        <v>0</v>
      </c>
      <c r="CW85" s="489">
        <v>0</v>
      </c>
      <c r="CX85" s="489">
        <v>0</v>
      </c>
      <c r="CY85" s="397" t="s">
        <v>493</v>
      </c>
      <c r="CZ85" s="398" t="s">
        <v>493</v>
      </c>
      <c r="DA85" s="399">
        <v>0</v>
      </c>
      <c r="DB85" s="397">
        <v>0</v>
      </c>
      <c r="DC85" s="397">
        <v>0</v>
      </c>
      <c r="DD85" s="397">
        <v>0</v>
      </c>
      <c r="DE85" s="400">
        <v>0</v>
      </c>
      <c r="DF85" s="401">
        <v>0</v>
      </c>
      <c r="DG85" s="459"/>
      <c r="DI85" s="506"/>
      <c r="DJ85" s="488" t="s">
        <v>537</v>
      </c>
      <c r="DK85" s="489">
        <v>0</v>
      </c>
      <c r="DL85" s="489">
        <v>0</v>
      </c>
      <c r="DM85" s="489">
        <v>0</v>
      </c>
      <c r="DN85" s="489">
        <v>0</v>
      </c>
      <c r="DO85" s="397" t="s">
        <v>493</v>
      </c>
      <c r="DP85" s="398" t="s">
        <v>493</v>
      </c>
      <c r="DQ85" s="399">
        <v>0</v>
      </c>
      <c r="DR85" s="397">
        <v>0</v>
      </c>
      <c r="DS85" s="397">
        <v>0</v>
      </c>
      <c r="DT85" s="397">
        <v>0</v>
      </c>
      <c r="DU85" s="400">
        <v>0</v>
      </c>
      <c r="DV85" s="401">
        <v>0</v>
      </c>
      <c r="DW85" s="459"/>
      <c r="EL85" s="463"/>
      <c r="EM85" s="463"/>
      <c r="EN85" s="455"/>
      <c r="EO85" s="455"/>
      <c r="EP85" s="488" t="s">
        <v>541</v>
      </c>
      <c r="EQ85" s="489">
        <v>297</v>
      </c>
      <c r="ER85" s="489">
        <v>354</v>
      </c>
      <c r="ES85" s="489">
        <v>61</v>
      </c>
      <c r="ET85" s="489">
        <v>75</v>
      </c>
      <c r="EU85" s="397">
        <v>-0.1610169491525424</v>
      </c>
      <c r="EV85" s="398">
        <v>-0.18666666666666665</v>
      </c>
      <c r="EW85" s="399">
        <v>0.0003115833469716617</v>
      </c>
      <c r="EX85" s="397">
        <v>0.0003859766189756573</v>
      </c>
      <c r="EY85" s="397">
        <v>0.00031329286205869364</v>
      </c>
      <c r="EZ85" s="397">
        <v>0.00039540486822473757</v>
      </c>
      <c r="FA85" s="400">
        <v>-0.007439327200399562</v>
      </c>
      <c r="FB85" s="401">
        <v>-0.008211200616604393</v>
      </c>
      <c r="FC85" s="505"/>
    </row>
    <row r="86" spans="1:159" ht="12.75">
      <c r="A86" s="455"/>
      <c r="B86" s="488" t="s">
        <v>544</v>
      </c>
      <c r="C86" s="489">
        <v>155</v>
      </c>
      <c r="D86" s="489">
        <v>193</v>
      </c>
      <c r="E86" s="489">
        <v>38</v>
      </c>
      <c r="F86" s="489">
        <v>36</v>
      </c>
      <c r="G86" s="397">
        <v>-0.1968911917098446</v>
      </c>
      <c r="H86" s="398">
        <v>0.05555555555555558</v>
      </c>
      <c r="I86" s="399">
        <v>0.00017664522231655963</v>
      </c>
      <c r="J86" s="397">
        <v>0.00022588475430058823</v>
      </c>
      <c r="K86" s="397">
        <v>0.00021375454228402354</v>
      </c>
      <c r="L86" s="397">
        <v>0.0002058919410462742</v>
      </c>
      <c r="M86" s="400">
        <v>-0.00492395319840286</v>
      </c>
      <c r="N86" s="401">
        <v>0.0007862601237749339</v>
      </c>
      <c r="O86" s="505"/>
      <c r="Q86" s="506"/>
      <c r="R86" s="488" t="s">
        <v>544</v>
      </c>
      <c r="S86" s="489">
        <v>107</v>
      </c>
      <c r="T86" s="489">
        <v>110</v>
      </c>
      <c r="U86" s="489">
        <v>28</v>
      </c>
      <c r="V86" s="489">
        <v>24</v>
      </c>
      <c r="W86" s="397">
        <v>-0.027272727272727226</v>
      </c>
      <c r="X86" s="398">
        <v>0.16666666666666674</v>
      </c>
      <c r="Y86" s="399">
        <v>0.0005487263906624204</v>
      </c>
      <c r="Z86" s="397">
        <v>0.0005772823645485652</v>
      </c>
      <c r="AA86" s="397">
        <v>0.0007217052864912235</v>
      </c>
      <c r="AB86" s="397">
        <v>0.0006568144499178982</v>
      </c>
      <c r="AC86" s="400">
        <v>-0.0028555973886144784</v>
      </c>
      <c r="AD86" s="401">
        <v>0.006489083657332533</v>
      </c>
      <c r="AE86" s="459"/>
      <c r="AG86" s="506"/>
      <c r="AH86" s="488" t="s">
        <v>542</v>
      </c>
      <c r="AI86" s="489">
        <v>0</v>
      </c>
      <c r="AJ86" s="489">
        <v>0</v>
      </c>
      <c r="AK86" s="489">
        <v>0</v>
      </c>
      <c r="AL86" s="489">
        <v>0</v>
      </c>
      <c r="AM86" s="397" t="s">
        <v>493</v>
      </c>
      <c r="AN86" s="398" t="s">
        <v>493</v>
      </c>
      <c r="AO86" s="399">
        <v>0</v>
      </c>
      <c r="AP86" s="397">
        <v>0</v>
      </c>
      <c r="AQ86" s="397">
        <v>0</v>
      </c>
      <c r="AR86" s="397">
        <v>0</v>
      </c>
      <c r="AS86" s="400">
        <v>0</v>
      </c>
      <c r="AT86" s="401">
        <v>0</v>
      </c>
      <c r="AU86" s="459"/>
      <c r="AW86" s="506"/>
      <c r="AX86" s="488" t="s">
        <v>544</v>
      </c>
      <c r="AY86" s="489">
        <v>33</v>
      </c>
      <c r="AZ86" s="489">
        <v>48</v>
      </c>
      <c r="BA86" s="489">
        <v>10</v>
      </c>
      <c r="BB86" s="489">
        <v>3</v>
      </c>
      <c r="BC86" s="397">
        <v>-0.3125</v>
      </c>
      <c r="BD86" s="398">
        <v>2.3333333333333335</v>
      </c>
      <c r="BE86" s="399">
        <v>0.00033249370277078086</v>
      </c>
      <c r="BF86" s="397">
        <v>0.00045631280242606305</v>
      </c>
      <c r="BG86" s="397">
        <v>0.000462000462000462</v>
      </c>
      <c r="BH86" s="397">
        <v>0.00013092432573972245</v>
      </c>
      <c r="BI86" s="400">
        <v>-0.012381909965528218</v>
      </c>
      <c r="BJ86" s="401">
        <v>0.03310761362607395</v>
      </c>
      <c r="BK86" s="459"/>
      <c r="BM86" s="506"/>
      <c r="BN86" s="488" t="s">
        <v>542</v>
      </c>
      <c r="BO86" s="489">
        <v>0</v>
      </c>
      <c r="BP86" s="489">
        <v>0</v>
      </c>
      <c r="BQ86" s="489">
        <v>0</v>
      </c>
      <c r="BR86" s="489">
        <v>0</v>
      </c>
      <c r="BS86" s="397" t="s">
        <v>493</v>
      </c>
      <c r="BT86" s="398" t="s">
        <v>493</v>
      </c>
      <c r="BU86" s="399">
        <v>0</v>
      </c>
      <c r="BV86" s="397">
        <v>0</v>
      </c>
      <c r="BW86" s="397">
        <v>0</v>
      </c>
      <c r="BX86" s="397">
        <v>0</v>
      </c>
      <c r="BY86" s="400">
        <v>0</v>
      </c>
      <c r="BZ86" s="401">
        <v>0</v>
      </c>
      <c r="CA86" s="459"/>
      <c r="CC86" s="506"/>
      <c r="CD86" s="488" t="s">
        <v>542</v>
      </c>
      <c r="CE86" s="489">
        <v>0</v>
      </c>
      <c r="CF86" s="489">
        <v>0</v>
      </c>
      <c r="CG86" s="489">
        <v>0</v>
      </c>
      <c r="CH86" s="489">
        <v>0</v>
      </c>
      <c r="CI86" s="397" t="s">
        <v>493</v>
      </c>
      <c r="CJ86" s="398" t="s">
        <v>493</v>
      </c>
      <c r="CK86" s="399">
        <v>0</v>
      </c>
      <c r="CL86" s="397">
        <v>0</v>
      </c>
      <c r="CM86" s="397">
        <v>0</v>
      </c>
      <c r="CN86" s="397">
        <v>0</v>
      </c>
      <c r="CO86" s="400">
        <v>0</v>
      </c>
      <c r="CP86" s="401">
        <v>0</v>
      </c>
      <c r="CQ86" s="459"/>
      <c r="CS86" s="506"/>
      <c r="CT86" s="488" t="s">
        <v>542</v>
      </c>
      <c r="CU86" s="489">
        <v>0</v>
      </c>
      <c r="CV86" s="489">
        <v>0</v>
      </c>
      <c r="CW86" s="489">
        <v>0</v>
      </c>
      <c r="CX86" s="489">
        <v>0</v>
      </c>
      <c r="CY86" s="397" t="s">
        <v>493</v>
      </c>
      <c r="CZ86" s="398" t="s">
        <v>493</v>
      </c>
      <c r="DA86" s="399">
        <v>0</v>
      </c>
      <c r="DB86" s="397">
        <v>0</v>
      </c>
      <c r="DC86" s="397">
        <v>0</v>
      </c>
      <c r="DD86" s="397">
        <v>0</v>
      </c>
      <c r="DE86" s="400">
        <v>0</v>
      </c>
      <c r="DF86" s="401">
        <v>0</v>
      </c>
      <c r="DG86" s="459"/>
      <c r="DI86" s="506"/>
      <c r="DJ86" s="488" t="s">
        <v>542</v>
      </c>
      <c r="DK86" s="489">
        <v>0</v>
      </c>
      <c r="DL86" s="489">
        <v>0</v>
      </c>
      <c r="DM86" s="489">
        <v>0</v>
      </c>
      <c r="DN86" s="489">
        <v>0</v>
      </c>
      <c r="DO86" s="397" t="s">
        <v>493</v>
      </c>
      <c r="DP86" s="398" t="s">
        <v>493</v>
      </c>
      <c r="DQ86" s="399">
        <v>0</v>
      </c>
      <c r="DR86" s="397">
        <v>0</v>
      </c>
      <c r="DS86" s="397">
        <v>0</v>
      </c>
      <c r="DT86" s="397">
        <v>0</v>
      </c>
      <c r="DU86" s="400">
        <v>0</v>
      </c>
      <c r="DV86" s="401">
        <v>0</v>
      </c>
      <c r="DW86" s="459"/>
      <c r="EL86" s="463"/>
      <c r="EM86" s="463"/>
      <c r="EN86" s="455"/>
      <c r="EO86" s="455"/>
      <c r="EP86" s="488" t="s">
        <v>544</v>
      </c>
      <c r="EQ86" s="489">
        <v>173</v>
      </c>
      <c r="ER86" s="489">
        <v>206</v>
      </c>
      <c r="ES86" s="489">
        <v>45</v>
      </c>
      <c r="ET86" s="489">
        <v>37</v>
      </c>
      <c r="EU86" s="397">
        <v>-0.1601941747572816</v>
      </c>
      <c r="EV86" s="398">
        <v>0.21621621621621623</v>
      </c>
      <c r="EW86" s="399">
        <v>0.00018149467685554701</v>
      </c>
      <c r="EX86" s="397">
        <v>0.00022460786301973278</v>
      </c>
      <c r="EY86" s="397">
        <v>0.0002311176851252658</v>
      </c>
      <c r="EZ86" s="397">
        <v>0.0001950664016575372</v>
      </c>
      <c r="FA86" s="400">
        <v>-0.004311318616418577</v>
      </c>
      <c r="FB86" s="401">
        <v>0.003605128346772859</v>
      </c>
      <c r="FC86" s="505"/>
    </row>
    <row r="87" spans="1:159" ht="12.75">
      <c r="A87" s="455"/>
      <c r="B87" s="488" t="s">
        <v>542</v>
      </c>
      <c r="C87" s="489">
        <v>71</v>
      </c>
      <c r="D87" s="489">
        <v>159</v>
      </c>
      <c r="E87" s="489">
        <v>9</v>
      </c>
      <c r="F87" s="489">
        <v>23</v>
      </c>
      <c r="G87" s="397">
        <v>-0.5534591194968553</v>
      </c>
      <c r="H87" s="398">
        <v>-0.6086956521739131</v>
      </c>
      <c r="I87" s="399">
        <v>8.091490828694023E-05</v>
      </c>
      <c r="J87" s="397">
        <v>0.00018609158514918927</v>
      </c>
      <c r="K87" s="397">
        <v>5.062607580411084E-05</v>
      </c>
      <c r="L87" s="397">
        <v>0.00013154207344623074</v>
      </c>
      <c r="M87" s="400">
        <v>-0.010517667686224905</v>
      </c>
      <c r="N87" s="401">
        <v>-0.00809159976421199</v>
      </c>
      <c r="O87" s="505"/>
      <c r="Q87" s="506"/>
      <c r="R87" s="488" t="s">
        <v>542</v>
      </c>
      <c r="S87" s="489">
        <v>64</v>
      </c>
      <c r="T87" s="489">
        <v>117</v>
      </c>
      <c r="U87" s="489">
        <v>7</v>
      </c>
      <c r="V87" s="489">
        <v>22</v>
      </c>
      <c r="W87" s="397">
        <v>-0.45299145299145294</v>
      </c>
      <c r="X87" s="398">
        <v>-0.6818181818181819</v>
      </c>
      <c r="Y87" s="399">
        <v>0.0003282101775924758</v>
      </c>
      <c r="Z87" s="397">
        <v>0.0006140185150198376</v>
      </c>
      <c r="AA87" s="397">
        <v>0.00018042632162280589</v>
      </c>
      <c r="AB87" s="397">
        <v>0.00060207991242474</v>
      </c>
      <c r="AC87" s="400">
        <v>-0.028580833742736178</v>
      </c>
      <c r="AD87" s="401">
        <v>-0.04216535908019341</v>
      </c>
      <c r="AE87" s="459"/>
      <c r="AG87" s="506"/>
      <c r="AH87" s="488" t="s">
        <v>546</v>
      </c>
      <c r="AI87" s="489">
        <v>0</v>
      </c>
      <c r="AJ87" s="489">
        <v>0</v>
      </c>
      <c r="AK87" s="489">
        <v>0</v>
      </c>
      <c r="AL87" s="489">
        <v>0</v>
      </c>
      <c r="AM87" s="397" t="s">
        <v>493</v>
      </c>
      <c r="AN87" s="398" t="s">
        <v>493</v>
      </c>
      <c r="AO87" s="399">
        <v>0</v>
      </c>
      <c r="AP87" s="397">
        <v>0</v>
      </c>
      <c r="AQ87" s="397">
        <v>0</v>
      </c>
      <c r="AR87" s="397">
        <v>0</v>
      </c>
      <c r="AS87" s="400">
        <v>0</v>
      </c>
      <c r="AT87" s="401">
        <v>0</v>
      </c>
      <c r="AU87" s="459"/>
      <c r="AW87" s="506"/>
      <c r="AX87" s="488" t="s">
        <v>542</v>
      </c>
      <c r="AY87" s="489">
        <v>7</v>
      </c>
      <c r="AZ87" s="489">
        <v>40</v>
      </c>
      <c r="BA87" s="489">
        <v>2</v>
      </c>
      <c r="BB87" s="489">
        <v>1</v>
      </c>
      <c r="BC87" s="397">
        <v>-0.825</v>
      </c>
      <c r="BD87" s="398">
        <v>1</v>
      </c>
      <c r="BE87" s="399">
        <v>7.052896725440807E-05</v>
      </c>
      <c r="BF87" s="397">
        <v>0.0003802606686883859</v>
      </c>
      <c r="BG87" s="397">
        <v>9.24000924000924E-05</v>
      </c>
      <c r="BH87" s="397">
        <v>4.3641441913240814E-05</v>
      </c>
      <c r="BI87" s="400">
        <v>-0.030973170143397784</v>
      </c>
      <c r="BJ87" s="401">
        <v>0.004875865048685158</v>
      </c>
      <c r="BK87" s="459"/>
      <c r="BM87" s="506"/>
      <c r="BN87" s="488" t="s">
        <v>544</v>
      </c>
      <c r="BO87" s="489">
        <v>0</v>
      </c>
      <c r="BP87" s="489">
        <v>0</v>
      </c>
      <c r="BQ87" s="489">
        <v>0</v>
      </c>
      <c r="BR87" s="489">
        <v>0</v>
      </c>
      <c r="BS87" s="397" t="s">
        <v>493</v>
      </c>
      <c r="BT87" s="398" t="s">
        <v>493</v>
      </c>
      <c r="BU87" s="399">
        <v>0</v>
      </c>
      <c r="BV87" s="397">
        <v>0</v>
      </c>
      <c r="BW87" s="397">
        <v>0</v>
      </c>
      <c r="BX87" s="397">
        <v>0</v>
      </c>
      <c r="BY87" s="400">
        <v>0</v>
      </c>
      <c r="BZ87" s="401">
        <v>0</v>
      </c>
      <c r="CA87" s="459"/>
      <c r="CC87" s="506"/>
      <c r="CD87" s="488" t="s">
        <v>544</v>
      </c>
      <c r="CE87" s="489">
        <v>0</v>
      </c>
      <c r="CF87" s="489">
        <v>0</v>
      </c>
      <c r="CG87" s="489">
        <v>0</v>
      </c>
      <c r="CH87" s="489">
        <v>0</v>
      </c>
      <c r="CI87" s="397" t="s">
        <v>493</v>
      </c>
      <c r="CJ87" s="398" t="s">
        <v>493</v>
      </c>
      <c r="CK87" s="399">
        <v>0</v>
      </c>
      <c r="CL87" s="397">
        <v>0</v>
      </c>
      <c r="CM87" s="397">
        <v>0</v>
      </c>
      <c r="CN87" s="397">
        <v>0</v>
      </c>
      <c r="CO87" s="400">
        <v>0</v>
      </c>
      <c r="CP87" s="401">
        <v>0</v>
      </c>
      <c r="CQ87" s="459"/>
      <c r="CS87" s="506"/>
      <c r="CT87" s="488" t="s">
        <v>544</v>
      </c>
      <c r="CU87" s="489">
        <v>0</v>
      </c>
      <c r="CV87" s="489">
        <v>0</v>
      </c>
      <c r="CW87" s="489">
        <v>0</v>
      </c>
      <c r="CX87" s="489">
        <v>0</v>
      </c>
      <c r="CY87" s="397" t="s">
        <v>493</v>
      </c>
      <c r="CZ87" s="398" t="s">
        <v>493</v>
      </c>
      <c r="DA87" s="399">
        <v>0</v>
      </c>
      <c r="DB87" s="397">
        <v>0</v>
      </c>
      <c r="DC87" s="397">
        <v>0</v>
      </c>
      <c r="DD87" s="397">
        <v>0</v>
      </c>
      <c r="DE87" s="400">
        <v>0</v>
      </c>
      <c r="DF87" s="401">
        <v>0</v>
      </c>
      <c r="DG87" s="459"/>
      <c r="DI87" s="506"/>
      <c r="DJ87" s="488" t="s">
        <v>544</v>
      </c>
      <c r="DK87" s="489">
        <v>0</v>
      </c>
      <c r="DL87" s="489">
        <v>0</v>
      </c>
      <c r="DM87" s="489">
        <v>0</v>
      </c>
      <c r="DN87" s="489">
        <v>0</v>
      </c>
      <c r="DO87" s="397" t="s">
        <v>493</v>
      </c>
      <c r="DP87" s="398" t="s">
        <v>493</v>
      </c>
      <c r="DQ87" s="399">
        <v>0</v>
      </c>
      <c r="DR87" s="397">
        <v>0</v>
      </c>
      <c r="DS87" s="397">
        <v>0</v>
      </c>
      <c r="DT87" s="397">
        <v>0</v>
      </c>
      <c r="DU87" s="400">
        <v>0</v>
      </c>
      <c r="DV87" s="401">
        <v>0</v>
      </c>
      <c r="DW87" s="459"/>
      <c r="EL87" s="463"/>
      <c r="EM87" s="463"/>
      <c r="EN87" s="455"/>
      <c r="EO87" s="455"/>
      <c r="EP87" s="488" t="s">
        <v>542</v>
      </c>
      <c r="EQ87" s="489">
        <v>186</v>
      </c>
      <c r="ER87" s="489">
        <v>263</v>
      </c>
      <c r="ES87" s="489">
        <v>38</v>
      </c>
      <c r="ET87" s="489">
        <v>51</v>
      </c>
      <c r="EU87" s="397">
        <v>-0.2927756653992395</v>
      </c>
      <c r="EV87" s="398">
        <v>-0.2549019607843137</v>
      </c>
      <c r="EW87" s="399">
        <v>0.00019513300517417194</v>
      </c>
      <c r="EX87" s="397">
        <v>0.0002867566406514064</v>
      </c>
      <c r="EY87" s="397">
        <v>0.0001951660452168911</v>
      </c>
      <c r="EZ87" s="397">
        <v>0.00026887531039282154</v>
      </c>
      <c r="FA87" s="400">
        <v>-0.009162363547723448</v>
      </c>
      <c r="FB87" s="401">
        <v>-0.007370926517593043</v>
      </c>
      <c r="FC87" s="505"/>
    </row>
    <row r="88" spans="1:159" ht="12.75">
      <c r="A88" s="455"/>
      <c r="B88" s="488" t="s">
        <v>546</v>
      </c>
      <c r="C88" s="489">
        <v>0</v>
      </c>
      <c r="D88" s="489">
        <v>0</v>
      </c>
      <c r="E88" s="489">
        <v>0</v>
      </c>
      <c r="F88" s="489">
        <v>0</v>
      </c>
      <c r="G88" s="397" t="s">
        <v>493</v>
      </c>
      <c r="H88" s="398" t="s">
        <v>493</v>
      </c>
      <c r="I88" s="399">
        <v>0</v>
      </c>
      <c r="J88" s="397">
        <v>0</v>
      </c>
      <c r="K88" s="397">
        <v>0</v>
      </c>
      <c r="L88" s="397">
        <v>0</v>
      </c>
      <c r="M88" s="400">
        <v>0</v>
      </c>
      <c r="N88" s="401">
        <v>0</v>
      </c>
      <c r="O88" s="505"/>
      <c r="Q88" s="506"/>
      <c r="R88" s="488" t="s">
        <v>546</v>
      </c>
      <c r="S88" s="489">
        <v>0</v>
      </c>
      <c r="T88" s="489">
        <v>0</v>
      </c>
      <c r="U88" s="489">
        <v>0</v>
      </c>
      <c r="V88" s="489">
        <v>0</v>
      </c>
      <c r="W88" s="397" t="s">
        <v>493</v>
      </c>
      <c r="X88" s="398" t="s">
        <v>493</v>
      </c>
      <c r="Y88" s="399">
        <v>0</v>
      </c>
      <c r="Z88" s="397">
        <v>0</v>
      </c>
      <c r="AA88" s="397">
        <v>0</v>
      </c>
      <c r="AB88" s="397">
        <v>0</v>
      </c>
      <c r="AC88" s="400">
        <v>0</v>
      </c>
      <c r="AD88" s="401">
        <v>0</v>
      </c>
      <c r="AE88" s="459"/>
      <c r="AG88" s="506"/>
      <c r="AH88" s="488" t="s">
        <v>537</v>
      </c>
      <c r="AI88" s="489">
        <v>0</v>
      </c>
      <c r="AJ88" s="489">
        <v>0</v>
      </c>
      <c r="AK88" s="489">
        <v>0</v>
      </c>
      <c r="AL88" s="489">
        <v>0</v>
      </c>
      <c r="AM88" s="397" t="s">
        <v>493</v>
      </c>
      <c r="AN88" s="398" t="s">
        <v>493</v>
      </c>
      <c r="AO88" s="399">
        <v>0</v>
      </c>
      <c r="AP88" s="397">
        <v>0</v>
      </c>
      <c r="AQ88" s="397">
        <v>0</v>
      </c>
      <c r="AR88" s="397">
        <v>0</v>
      </c>
      <c r="AS88" s="400">
        <v>0</v>
      </c>
      <c r="AT88" s="401">
        <v>0</v>
      </c>
      <c r="AU88" s="459"/>
      <c r="AW88" s="506"/>
      <c r="AX88" s="488" t="s">
        <v>546</v>
      </c>
      <c r="AY88" s="489">
        <v>0</v>
      </c>
      <c r="AZ88" s="489">
        <v>0</v>
      </c>
      <c r="BA88" s="489">
        <v>0</v>
      </c>
      <c r="BB88" s="489">
        <v>0</v>
      </c>
      <c r="BC88" s="397" t="s">
        <v>493</v>
      </c>
      <c r="BD88" s="398" t="s">
        <v>493</v>
      </c>
      <c r="BE88" s="399">
        <v>0</v>
      </c>
      <c r="BF88" s="397">
        <v>0</v>
      </c>
      <c r="BG88" s="397">
        <v>0</v>
      </c>
      <c r="BH88" s="397">
        <v>0</v>
      </c>
      <c r="BI88" s="400">
        <v>0</v>
      </c>
      <c r="BJ88" s="401">
        <v>0</v>
      </c>
      <c r="BK88" s="459"/>
      <c r="BM88" s="506"/>
      <c r="BN88" s="488" t="s">
        <v>546</v>
      </c>
      <c r="BO88" s="489">
        <v>0</v>
      </c>
      <c r="BP88" s="489">
        <v>0</v>
      </c>
      <c r="BQ88" s="489">
        <v>0</v>
      </c>
      <c r="BR88" s="489">
        <v>0</v>
      </c>
      <c r="BS88" s="397" t="s">
        <v>493</v>
      </c>
      <c r="BT88" s="398" t="s">
        <v>493</v>
      </c>
      <c r="BU88" s="399">
        <v>0</v>
      </c>
      <c r="BV88" s="397">
        <v>0</v>
      </c>
      <c r="BW88" s="397">
        <v>0</v>
      </c>
      <c r="BX88" s="397">
        <v>0</v>
      </c>
      <c r="BY88" s="400">
        <v>0</v>
      </c>
      <c r="BZ88" s="401">
        <v>0</v>
      </c>
      <c r="CA88" s="459"/>
      <c r="CC88" s="506"/>
      <c r="CD88" s="488" t="s">
        <v>546</v>
      </c>
      <c r="CE88" s="489">
        <v>0</v>
      </c>
      <c r="CF88" s="489">
        <v>0</v>
      </c>
      <c r="CG88" s="489">
        <v>0</v>
      </c>
      <c r="CH88" s="489">
        <v>0</v>
      </c>
      <c r="CI88" s="397" t="s">
        <v>493</v>
      </c>
      <c r="CJ88" s="398" t="s">
        <v>493</v>
      </c>
      <c r="CK88" s="399">
        <v>0</v>
      </c>
      <c r="CL88" s="397">
        <v>0</v>
      </c>
      <c r="CM88" s="397">
        <v>0</v>
      </c>
      <c r="CN88" s="397">
        <v>0</v>
      </c>
      <c r="CO88" s="400">
        <v>0</v>
      </c>
      <c r="CP88" s="401">
        <v>0</v>
      </c>
      <c r="CQ88" s="459"/>
      <c r="CS88" s="506"/>
      <c r="CT88" s="488" t="s">
        <v>546</v>
      </c>
      <c r="CU88" s="489">
        <v>0</v>
      </c>
      <c r="CV88" s="489">
        <v>0</v>
      </c>
      <c r="CW88" s="489">
        <v>0</v>
      </c>
      <c r="CX88" s="489">
        <v>0</v>
      </c>
      <c r="CY88" s="397" t="s">
        <v>493</v>
      </c>
      <c r="CZ88" s="398" t="s">
        <v>493</v>
      </c>
      <c r="DA88" s="399">
        <v>0</v>
      </c>
      <c r="DB88" s="397">
        <v>0</v>
      </c>
      <c r="DC88" s="397">
        <v>0</v>
      </c>
      <c r="DD88" s="397">
        <v>0</v>
      </c>
      <c r="DE88" s="400">
        <v>0</v>
      </c>
      <c r="DF88" s="401">
        <v>0</v>
      </c>
      <c r="DG88" s="459"/>
      <c r="DI88" s="506"/>
      <c r="DJ88" s="488" t="s">
        <v>546</v>
      </c>
      <c r="DK88" s="489">
        <v>0</v>
      </c>
      <c r="DL88" s="489">
        <v>0</v>
      </c>
      <c r="DM88" s="489">
        <v>0</v>
      </c>
      <c r="DN88" s="489">
        <v>0</v>
      </c>
      <c r="DO88" s="397" t="s">
        <v>493</v>
      </c>
      <c r="DP88" s="398" t="s">
        <v>493</v>
      </c>
      <c r="DQ88" s="399">
        <v>0</v>
      </c>
      <c r="DR88" s="397">
        <v>0</v>
      </c>
      <c r="DS88" s="397">
        <v>0</v>
      </c>
      <c r="DT88" s="397">
        <v>0</v>
      </c>
      <c r="DU88" s="400">
        <v>0</v>
      </c>
      <c r="DV88" s="401">
        <v>0</v>
      </c>
      <c r="DW88" s="459"/>
      <c r="EL88" s="463"/>
      <c r="EM88" s="463"/>
      <c r="EN88" s="455"/>
      <c r="EO88" s="455"/>
      <c r="EP88" s="488" t="s">
        <v>546</v>
      </c>
      <c r="EQ88" s="489">
        <v>0</v>
      </c>
      <c r="ER88" s="489">
        <v>0</v>
      </c>
      <c r="ES88" s="489">
        <v>0</v>
      </c>
      <c r="ET88" s="489">
        <v>0</v>
      </c>
      <c r="EU88" s="397" t="s">
        <v>493</v>
      </c>
      <c r="EV88" s="398" t="s">
        <v>493</v>
      </c>
      <c r="EW88" s="399">
        <v>0</v>
      </c>
      <c r="EX88" s="397">
        <v>0</v>
      </c>
      <c r="EY88" s="397">
        <v>0</v>
      </c>
      <c r="EZ88" s="397">
        <v>0</v>
      </c>
      <c r="FA88" s="400">
        <v>0</v>
      </c>
      <c r="FB88" s="401">
        <v>0</v>
      </c>
      <c r="FC88" s="505"/>
    </row>
    <row r="89" spans="1:159" ht="12.75">
      <c r="A89" s="455"/>
      <c r="B89" s="490" t="s">
        <v>547</v>
      </c>
      <c r="C89" s="470">
        <v>202</v>
      </c>
      <c r="D89" s="470">
        <v>160</v>
      </c>
      <c r="E89" s="470">
        <v>72</v>
      </c>
      <c r="F89" s="470">
        <v>24</v>
      </c>
      <c r="G89" s="429">
        <v>0.2625</v>
      </c>
      <c r="H89" s="430">
        <v>2</v>
      </c>
      <c r="I89" s="431">
        <v>0.00023020861230932288</v>
      </c>
      <c r="J89" s="429">
        <v>0.0001872619724771716</v>
      </c>
      <c r="K89" s="429">
        <v>0.0004050086064328867</v>
      </c>
      <c r="L89" s="429">
        <v>0.00013726129403084949</v>
      </c>
      <c r="M89" s="432">
        <v>0.004294663983215127</v>
      </c>
      <c r="N89" s="433">
        <v>0.02677473124020372</v>
      </c>
      <c r="O89" s="505"/>
      <c r="Q89" s="506"/>
      <c r="R89" s="490" t="s">
        <v>547</v>
      </c>
      <c r="S89" s="470">
        <v>95</v>
      </c>
      <c r="T89" s="470">
        <v>0</v>
      </c>
      <c r="U89" s="470">
        <v>68</v>
      </c>
      <c r="V89" s="470">
        <v>0</v>
      </c>
      <c r="W89" s="429" t="s">
        <v>493</v>
      </c>
      <c r="X89" s="430" t="s">
        <v>493</v>
      </c>
      <c r="Y89" s="431">
        <v>0.00048718698236383125</v>
      </c>
      <c r="Z89" s="429">
        <v>0</v>
      </c>
      <c r="AA89" s="429">
        <v>0.0017527128386215429</v>
      </c>
      <c r="AB89" s="429">
        <v>0</v>
      </c>
      <c r="AC89" s="432">
        <v>0.048718698236383126</v>
      </c>
      <c r="AD89" s="433">
        <v>0.1752712838621543</v>
      </c>
      <c r="AE89" s="459"/>
      <c r="AG89" s="506"/>
      <c r="AH89" s="490" t="s">
        <v>547</v>
      </c>
      <c r="AI89" s="470">
        <v>17</v>
      </c>
      <c r="AJ89" s="470">
        <v>21</v>
      </c>
      <c r="AK89" s="470">
        <v>0</v>
      </c>
      <c r="AL89" s="470">
        <v>3</v>
      </c>
      <c r="AM89" s="429">
        <v>-0.19047619047619047</v>
      </c>
      <c r="AN89" s="430">
        <v>-1</v>
      </c>
      <c r="AO89" s="431">
        <v>0.0001935557326653763</v>
      </c>
      <c r="AP89" s="429">
        <v>0.0002542188218773455</v>
      </c>
      <c r="AQ89" s="429">
        <v>0</v>
      </c>
      <c r="AR89" s="429">
        <v>0.00016245194130069855</v>
      </c>
      <c r="AS89" s="432">
        <v>-0.006066308921196919</v>
      </c>
      <c r="AT89" s="433">
        <v>-0.016245194130069855</v>
      </c>
      <c r="AU89" s="459"/>
      <c r="AW89" s="506"/>
      <c r="AX89" s="490" t="s">
        <v>547</v>
      </c>
      <c r="AY89" s="470">
        <v>0</v>
      </c>
      <c r="AZ89" s="470">
        <v>0</v>
      </c>
      <c r="BA89" s="470">
        <v>0</v>
      </c>
      <c r="BB89" s="470">
        <v>0</v>
      </c>
      <c r="BC89" s="429" t="s">
        <v>493</v>
      </c>
      <c r="BD89" s="430" t="s">
        <v>493</v>
      </c>
      <c r="BE89" s="431">
        <v>0</v>
      </c>
      <c r="BF89" s="429">
        <v>0</v>
      </c>
      <c r="BG89" s="429">
        <v>0</v>
      </c>
      <c r="BH89" s="429">
        <v>0</v>
      </c>
      <c r="BI89" s="432">
        <v>0</v>
      </c>
      <c r="BJ89" s="433">
        <v>0</v>
      </c>
      <c r="BK89" s="459"/>
      <c r="BM89" s="506"/>
      <c r="BN89" s="490" t="s">
        <v>547</v>
      </c>
      <c r="BO89" s="470">
        <v>10</v>
      </c>
      <c r="BP89" s="470">
        <v>0</v>
      </c>
      <c r="BQ89" s="470">
        <v>0</v>
      </c>
      <c r="BR89" s="470">
        <v>0</v>
      </c>
      <c r="BS89" s="429" t="s">
        <v>493</v>
      </c>
      <c r="BT89" s="430" t="s">
        <v>493</v>
      </c>
      <c r="BU89" s="431">
        <v>8.4088730428348E-05</v>
      </c>
      <c r="BV89" s="429">
        <v>0</v>
      </c>
      <c r="BW89" s="429">
        <v>0</v>
      </c>
      <c r="BX89" s="429">
        <v>0</v>
      </c>
      <c r="BY89" s="432">
        <v>0.0084088730428348</v>
      </c>
      <c r="BZ89" s="433">
        <v>0</v>
      </c>
      <c r="CA89" s="459"/>
      <c r="CC89" s="506"/>
      <c r="CD89" s="490" t="s">
        <v>547</v>
      </c>
      <c r="CE89" s="470">
        <v>0</v>
      </c>
      <c r="CF89" s="470">
        <v>0</v>
      </c>
      <c r="CG89" s="470">
        <v>0</v>
      </c>
      <c r="CH89" s="470">
        <v>0</v>
      </c>
      <c r="CI89" s="429" t="s">
        <v>493</v>
      </c>
      <c r="CJ89" s="430" t="s">
        <v>493</v>
      </c>
      <c r="CK89" s="431">
        <v>0</v>
      </c>
      <c r="CL89" s="429">
        <v>0</v>
      </c>
      <c r="CM89" s="429">
        <v>0</v>
      </c>
      <c r="CN89" s="429">
        <v>0</v>
      </c>
      <c r="CO89" s="432">
        <v>0</v>
      </c>
      <c r="CP89" s="433">
        <v>0</v>
      </c>
      <c r="CQ89" s="459"/>
      <c r="CS89" s="506"/>
      <c r="CT89" s="490" t="s">
        <v>547</v>
      </c>
      <c r="CU89" s="470">
        <v>0</v>
      </c>
      <c r="CV89" s="470">
        <v>0</v>
      </c>
      <c r="CW89" s="470">
        <v>0</v>
      </c>
      <c r="CX89" s="470">
        <v>0</v>
      </c>
      <c r="CY89" s="429" t="s">
        <v>493</v>
      </c>
      <c r="CZ89" s="430" t="s">
        <v>493</v>
      </c>
      <c r="DA89" s="431">
        <v>0</v>
      </c>
      <c r="DB89" s="429">
        <v>0</v>
      </c>
      <c r="DC89" s="429">
        <v>0</v>
      </c>
      <c r="DD89" s="429">
        <v>0</v>
      </c>
      <c r="DE89" s="432">
        <v>0</v>
      </c>
      <c r="DF89" s="433">
        <v>0</v>
      </c>
      <c r="DG89" s="459"/>
      <c r="DI89" s="506"/>
      <c r="DJ89" s="490" t="s">
        <v>547</v>
      </c>
      <c r="DK89" s="470">
        <v>0</v>
      </c>
      <c r="DL89" s="470">
        <v>0</v>
      </c>
      <c r="DM89" s="470">
        <v>0</v>
      </c>
      <c r="DN89" s="470">
        <v>0</v>
      </c>
      <c r="DO89" s="429" t="s">
        <v>493</v>
      </c>
      <c r="DP89" s="430" t="s">
        <v>493</v>
      </c>
      <c r="DQ89" s="431">
        <v>0</v>
      </c>
      <c r="DR89" s="429">
        <v>0</v>
      </c>
      <c r="DS89" s="429">
        <v>0</v>
      </c>
      <c r="DT89" s="429">
        <v>0</v>
      </c>
      <c r="DU89" s="432">
        <v>0</v>
      </c>
      <c r="DV89" s="433">
        <v>0</v>
      </c>
      <c r="DW89" s="459"/>
      <c r="EL89" s="463"/>
      <c r="EM89" s="463"/>
      <c r="EN89" s="455"/>
      <c r="EO89" s="455"/>
      <c r="EP89" s="490" t="s">
        <v>547</v>
      </c>
      <c r="EQ89" s="470">
        <v>203</v>
      </c>
      <c r="ER89" s="470">
        <v>162</v>
      </c>
      <c r="ES89" s="470">
        <v>72</v>
      </c>
      <c r="ET89" s="470">
        <v>24</v>
      </c>
      <c r="EU89" s="429">
        <v>0.25308641975308643</v>
      </c>
      <c r="EV89" s="430">
        <v>2</v>
      </c>
      <c r="EW89" s="431">
        <v>0.00021296774220621993</v>
      </c>
      <c r="EX89" s="429">
        <v>0.00017663336800580927</v>
      </c>
      <c r="EY89" s="429">
        <v>0.00036978829620042526</v>
      </c>
      <c r="EZ89" s="429">
        <v>0.00012652955783191603</v>
      </c>
      <c r="FA89" s="432">
        <v>0.0036334374200410655</v>
      </c>
      <c r="FB89" s="433">
        <v>0.024325873836850923</v>
      </c>
      <c r="FC89" s="505"/>
    </row>
    <row r="90" spans="1:159" ht="12.75">
      <c r="A90" s="455"/>
      <c r="B90" s="463"/>
      <c r="C90" s="460"/>
      <c r="D90" s="460"/>
      <c r="E90" s="460"/>
      <c r="F90" s="460"/>
      <c r="G90" s="460"/>
      <c r="H90" s="460"/>
      <c r="I90" s="460"/>
      <c r="J90" s="460"/>
      <c r="K90" s="460"/>
      <c r="L90" s="460"/>
      <c r="M90" s="460"/>
      <c r="N90" s="460"/>
      <c r="O90" s="507"/>
      <c r="Q90" s="508"/>
      <c r="R90" s="463"/>
      <c r="S90" s="463"/>
      <c r="T90" s="463"/>
      <c r="U90" s="463"/>
      <c r="V90" s="463"/>
      <c r="W90" s="463"/>
      <c r="X90" s="463"/>
      <c r="Y90" s="463"/>
      <c r="Z90" s="463"/>
      <c r="AA90" s="463"/>
      <c r="AB90" s="463"/>
      <c r="AC90" s="463"/>
      <c r="AD90" s="463"/>
      <c r="AE90" s="459"/>
      <c r="AG90" s="508"/>
      <c r="AH90" s="463"/>
      <c r="AI90" s="463"/>
      <c r="AJ90" s="463"/>
      <c r="AK90" s="463"/>
      <c r="AL90" s="463"/>
      <c r="AM90" s="463"/>
      <c r="AN90" s="463"/>
      <c r="AO90" s="463"/>
      <c r="AP90" s="463"/>
      <c r="AQ90" s="463"/>
      <c r="AR90" s="463"/>
      <c r="AS90" s="463"/>
      <c r="AT90" s="463"/>
      <c r="AU90" s="459"/>
      <c r="AW90" s="508"/>
      <c r="AX90" s="463"/>
      <c r="AY90" s="463"/>
      <c r="AZ90" s="463"/>
      <c r="BA90" s="463"/>
      <c r="BB90" s="463"/>
      <c r="BC90" s="463"/>
      <c r="BD90" s="463"/>
      <c r="BE90" s="463"/>
      <c r="BF90" s="463"/>
      <c r="BG90" s="463"/>
      <c r="BH90" s="463"/>
      <c r="BI90" s="463"/>
      <c r="BJ90" s="463"/>
      <c r="BK90" s="459"/>
      <c r="BM90" s="508"/>
      <c r="BN90" s="463"/>
      <c r="BO90" s="463"/>
      <c r="BP90" s="463"/>
      <c r="BQ90" s="463"/>
      <c r="BR90" s="463"/>
      <c r="BS90" s="463"/>
      <c r="BT90" s="463"/>
      <c r="BU90" s="463"/>
      <c r="BV90" s="463"/>
      <c r="BW90" s="463"/>
      <c r="BX90" s="463"/>
      <c r="BY90" s="463"/>
      <c r="BZ90" s="463"/>
      <c r="CA90" s="459"/>
      <c r="CC90" s="508"/>
      <c r="CD90" s="463"/>
      <c r="CE90" s="463"/>
      <c r="CF90" s="463"/>
      <c r="CG90" s="463"/>
      <c r="CH90" s="463"/>
      <c r="CI90" s="463"/>
      <c r="CJ90" s="463"/>
      <c r="CK90" s="463"/>
      <c r="CL90" s="463"/>
      <c r="CM90" s="463"/>
      <c r="CN90" s="463"/>
      <c r="CO90" s="463"/>
      <c r="CP90" s="463"/>
      <c r="CQ90" s="459"/>
      <c r="CS90" s="508"/>
      <c r="CT90" s="463"/>
      <c r="CU90" s="463"/>
      <c r="CV90" s="463"/>
      <c r="CW90" s="463"/>
      <c r="CX90" s="463"/>
      <c r="CY90" s="463"/>
      <c r="CZ90" s="463"/>
      <c r="DA90" s="463"/>
      <c r="DB90" s="463"/>
      <c r="DC90" s="463"/>
      <c r="DD90" s="463"/>
      <c r="DE90" s="463"/>
      <c r="DF90" s="463"/>
      <c r="DG90" s="459"/>
      <c r="DI90" s="508"/>
      <c r="DJ90" s="463"/>
      <c r="DK90" s="463"/>
      <c r="DL90" s="463"/>
      <c r="DM90" s="463"/>
      <c r="DN90" s="463"/>
      <c r="DO90" s="463"/>
      <c r="DP90" s="463"/>
      <c r="DQ90" s="463"/>
      <c r="DR90" s="463"/>
      <c r="DS90" s="463"/>
      <c r="DT90" s="463"/>
      <c r="DU90" s="463"/>
      <c r="DV90" s="463"/>
      <c r="DW90" s="459"/>
      <c r="EL90" s="463"/>
      <c r="EM90" s="463"/>
      <c r="EN90" s="455"/>
      <c r="EO90" s="455"/>
      <c r="EP90" s="463"/>
      <c r="EQ90" s="460"/>
      <c r="ER90" s="460"/>
      <c r="ES90" s="460"/>
      <c r="ET90" s="460"/>
      <c r="EU90" s="460"/>
      <c r="EV90" s="460"/>
      <c r="EW90" s="460"/>
      <c r="EX90" s="460"/>
      <c r="EY90" s="460"/>
      <c r="EZ90" s="460"/>
      <c r="FA90" s="460"/>
      <c r="FB90" s="460"/>
      <c r="FC90" s="507"/>
    </row>
    <row r="91" spans="1:159" ht="12.75">
      <c r="A91" s="455"/>
      <c r="B91" s="491" t="s">
        <v>548</v>
      </c>
      <c r="C91" s="460"/>
      <c r="D91" s="460"/>
      <c r="E91" s="460"/>
      <c r="F91" s="460"/>
      <c r="G91" s="460"/>
      <c r="H91" s="460"/>
      <c r="I91" s="460"/>
      <c r="J91" s="460"/>
      <c r="K91" s="460"/>
      <c r="L91" s="460"/>
      <c r="M91" s="460"/>
      <c r="N91" s="460"/>
      <c r="O91" s="507"/>
      <c r="Q91" s="508"/>
      <c r="R91" s="491" t="s">
        <v>548</v>
      </c>
      <c r="S91" s="463"/>
      <c r="T91" s="463"/>
      <c r="U91" s="463"/>
      <c r="V91" s="463"/>
      <c r="W91" s="463"/>
      <c r="X91" s="463"/>
      <c r="Y91" s="463"/>
      <c r="Z91" s="463"/>
      <c r="AA91" s="463"/>
      <c r="AB91" s="463"/>
      <c r="AC91" s="463"/>
      <c r="AD91" s="463"/>
      <c r="AE91" s="459"/>
      <c r="AG91" s="508"/>
      <c r="AH91" s="491" t="s">
        <v>548</v>
      </c>
      <c r="AI91" s="463"/>
      <c r="AJ91" s="463"/>
      <c r="AK91" s="463"/>
      <c r="AL91" s="463"/>
      <c r="AM91" s="463"/>
      <c r="AN91" s="463"/>
      <c r="AO91" s="463"/>
      <c r="AP91" s="463"/>
      <c r="AQ91" s="463"/>
      <c r="AR91" s="463"/>
      <c r="AS91" s="463"/>
      <c r="AT91" s="463"/>
      <c r="AU91" s="459"/>
      <c r="AW91" s="508"/>
      <c r="AX91" s="491" t="s">
        <v>548</v>
      </c>
      <c r="AY91" s="463"/>
      <c r="AZ91" s="463"/>
      <c r="BA91" s="463"/>
      <c r="BB91" s="463"/>
      <c r="BC91" s="463"/>
      <c r="BD91" s="463"/>
      <c r="BE91" s="463"/>
      <c r="BF91" s="463"/>
      <c r="BG91" s="463"/>
      <c r="BH91" s="463"/>
      <c r="BI91" s="463"/>
      <c r="BJ91" s="463"/>
      <c r="BK91" s="459"/>
      <c r="BM91" s="508"/>
      <c r="BN91" s="491" t="s">
        <v>548</v>
      </c>
      <c r="BO91" s="463"/>
      <c r="BP91" s="463"/>
      <c r="BQ91" s="463"/>
      <c r="BR91" s="463"/>
      <c r="BS91" s="463"/>
      <c r="BT91" s="463"/>
      <c r="BU91" s="463"/>
      <c r="BV91" s="463"/>
      <c r="BW91" s="463"/>
      <c r="BX91" s="463"/>
      <c r="BY91" s="463"/>
      <c r="BZ91" s="463"/>
      <c r="CA91" s="459"/>
      <c r="CC91" s="508"/>
      <c r="CD91" s="491" t="s">
        <v>548</v>
      </c>
      <c r="CE91" s="463"/>
      <c r="CF91" s="463"/>
      <c r="CG91" s="463"/>
      <c r="CH91" s="463"/>
      <c r="CI91" s="463"/>
      <c r="CJ91" s="463"/>
      <c r="CK91" s="463"/>
      <c r="CL91" s="463"/>
      <c r="CM91" s="463"/>
      <c r="CN91" s="463"/>
      <c r="CO91" s="463"/>
      <c r="CP91" s="463"/>
      <c r="CQ91" s="459"/>
      <c r="CS91" s="508"/>
      <c r="CT91" s="491" t="s">
        <v>548</v>
      </c>
      <c r="CU91" s="463"/>
      <c r="CV91" s="463"/>
      <c r="CW91" s="463"/>
      <c r="CX91" s="463"/>
      <c r="CY91" s="463"/>
      <c r="CZ91" s="463"/>
      <c r="DA91" s="463"/>
      <c r="DB91" s="463"/>
      <c r="DC91" s="463"/>
      <c r="DD91" s="463"/>
      <c r="DE91" s="463"/>
      <c r="DF91" s="463"/>
      <c r="DG91" s="459"/>
      <c r="DI91" s="508"/>
      <c r="DJ91" s="491" t="s">
        <v>548</v>
      </c>
      <c r="DK91" s="463"/>
      <c r="DL91" s="463"/>
      <c r="DM91" s="463"/>
      <c r="DN91" s="463"/>
      <c r="DO91" s="463"/>
      <c r="DP91" s="463"/>
      <c r="DQ91" s="463"/>
      <c r="DR91" s="463"/>
      <c r="DS91" s="463"/>
      <c r="DT91" s="463"/>
      <c r="DU91" s="463"/>
      <c r="DV91" s="463"/>
      <c r="DW91" s="459"/>
      <c r="EL91" s="463"/>
      <c r="EM91" s="463"/>
      <c r="EN91" s="455"/>
      <c r="EO91" s="455"/>
      <c r="EP91" s="491" t="s">
        <v>548</v>
      </c>
      <c r="EQ91" s="460"/>
      <c r="ER91" s="460"/>
      <c r="ES91" s="460"/>
      <c r="ET91" s="460"/>
      <c r="EU91" s="460"/>
      <c r="EV91" s="460"/>
      <c r="EW91" s="460"/>
      <c r="EX91" s="460"/>
      <c r="EY91" s="460"/>
      <c r="EZ91" s="460"/>
      <c r="FA91" s="460"/>
      <c r="FB91" s="460"/>
      <c r="FC91" s="507"/>
    </row>
    <row r="92" spans="1:159" ht="12.75">
      <c r="A92" s="455"/>
      <c r="B92" s="484" t="s">
        <v>549</v>
      </c>
      <c r="C92" s="487">
        <v>18</v>
      </c>
      <c r="D92" s="485">
        <v>0</v>
      </c>
      <c r="E92" s="485">
        <v>12</v>
      </c>
      <c r="F92" s="485">
        <v>0</v>
      </c>
      <c r="G92" s="363" t="s">
        <v>493</v>
      </c>
      <c r="H92" s="364" t="s">
        <v>493</v>
      </c>
      <c r="I92" s="365">
        <v>2.051363872063273E-05</v>
      </c>
      <c r="J92" s="363">
        <v>0</v>
      </c>
      <c r="K92" s="363">
        <v>6.750143440548111E-05</v>
      </c>
      <c r="L92" s="363">
        <v>0</v>
      </c>
      <c r="M92" s="366">
        <v>0.002051363872063273</v>
      </c>
      <c r="N92" s="367">
        <v>0.006750143440548111</v>
      </c>
      <c r="O92" s="505"/>
      <c r="Q92" s="506"/>
      <c r="R92" s="484" t="s">
        <v>549</v>
      </c>
      <c r="S92" s="487">
        <v>0</v>
      </c>
      <c r="T92" s="485">
        <v>0</v>
      </c>
      <c r="U92" s="485">
        <v>0</v>
      </c>
      <c r="V92" s="485">
        <v>0</v>
      </c>
      <c r="W92" s="363" t="s">
        <v>493</v>
      </c>
      <c r="X92" s="364" t="s">
        <v>493</v>
      </c>
      <c r="Y92" s="365">
        <v>0</v>
      </c>
      <c r="Z92" s="363">
        <v>0</v>
      </c>
      <c r="AA92" s="363">
        <v>0</v>
      </c>
      <c r="AB92" s="363">
        <v>0</v>
      </c>
      <c r="AC92" s="366">
        <v>0</v>
      </c>
      <c r="AD92" s="367">
        <v>0</v>
      </c>
      <c r="AE92" s="459"/>
      <c r="AG92" s="506"/>
      <c r="AH92" s="484" t="s">
        <v>549</v>
      </c>
      <c r="AI92" s="487">
        <v>0</v>
      </c>
      <c r="AJ92" s="485">
        <v>0</v>
      </c>
      <c r="AK92" s="485">
        <v>0</v>
      </c>
      <c r="AL92" s="485">
        <v>0</v>
      </c>
      <c r="AM92" s="363" t="s">
        <v>493</v>
      </c>
      <c r="AN92" s="364" t="s">
        <v>493</v>
      </c>
      <c r="AO92" s="365">
        <v>0</v>
      </c>
      <c r="AP92" s="363">
        <v>0</v>
      </c>
      <c r="AQ92" s="363">
        <v>0</v>
      </c>
      <c r="AR92" s="363">
        <v>0</v>
      </c>
      <c r="AS92" s="366">
        <v>0</v>
      </c>
      <c r="AT92" s="367">
        <v>0</v>
      </c>
      <c r="AU92" s="459"/>
      <c r="AW92" s="506"/>
      <c r="AX92" s="484" t="s">
        <v>549</v>
      </c>
      <c r="AY92" s="487">
        <v>17</v>
      </c>
      <c r="AZ92" s="485">
        <v>0</v>
      </c>
      <c r="BA92" s="485">
        <v>11</v>
      </c>
      <c r="BB92" s="485">
        <v>0</v>
      </c>
      <c r="BC92" s="363" t="s">
        <v>493</v>
      </c>
      <c r="BD92" s="364" t="s">
        <v>493</v>
      </c>
      <c r="BE92" s="365">
        <v>0.0001712846347607053</v>
      </c>
      <c r="BF92" s="363">
        <v>0</v>
      </c>
      <c r="BG92" s="363">
        <v>0.0005082005082005083</v>
      </c>
      <c r="BH92" s="363">
        <v>0</v>
      </c>
      <c r="BI92" s="366">
        <v>0.01712846347607053</v>
      </c>
      <c r="BJ92" s="367">
        <v>0.050820050820050824</v>
      </c>
      <c r="BK92" s="459"/>
      <c r="BM92" s="506"/>
      <c r="BN92" s="484" t="s">
        <v>549</v>
      </c>
      <c r="BO92" s="487">
        <v>0</v>
      </c>
      <c r="BP92" s="485">
        <v>0</v>
      </c>
      <c r="BQ92" s="485">
        <v>0</v>
      </c>
      <c r="BR92" s="485">
        <v>0</v>
      </c>
      <c r="BS92" s="363" t="s">
        <v>493</v>
      </c>
      <c r="BT92" s="364" t="s">
        <v>493</v>
      </c>
      <c r="BU92" s="365">
        <v>0</v>
      </c>
      <c r="BV92" s="363">
        <v>0</v>
      </c>
      <c r="BW92" s="363">
        <v>0</v>
      </c>
      <c r="BX92" s="363">
        <v>0</v>
      </c>
      <c r="BY92" s="366">
        <v>0</v>
      </c>
      <c r="BZ92" s="367">
        <v>0</v>
      </c>
      <c r="CA92" s="459"/>
      <c r="CC92" s="506"/>
      <c r="CD92" s="484" t="s">
        <v>549</v>
      </c>
      <c r="CE92" s="487">
        <v>0</v>
      </c>
      <c r="CF92" s="485">
        <v>0</v>
      </c>
      <c r="CG92" s="485">
        <v>0</v>
      </c>
      <c r="CH92" s="485">
        <v>0</v>
      </c>
      <c r="CI92" s="363" t="s">
        <v>493</v>
      </c>
      <c r="CJ92" s="364" t="s">
        <v>493</v>
      </c>
      <c r="CK92" s="365">
        <v>0</v>
      </c>
      <c r="CL92" s="363">
        <v>0</v>
      </c>
      <c r="CM92" s="363">
        <v>0</v>
      </c>
      <c r="CN92" s="363">
        <v>0</v>
      </c>
      <c r="CO92" s="366">
        <v>0</v>
      </c>
      <c r="CP92" s="367">
        <v>0</v>
      </c>
      <c r="CQ92" s="459"/>
      <c r="CS92" s="506"/>
      <c r="CT92" s="484" t="s">
        <v>549</v>
      </c>
      <c r="CU92" s="487">
        <v>2927</v>
      </c>
      <c r="CV92" s="485">
        <v>0</v>
      </c>
      <c r="CW92" s="485">
        <v>705</v>
      </c>
      <c r="CX92" s="485">
        <v>0</v>
      </c>
      <c r="CY92" s="363" t="s">
        <v>493</v>
      </c>
      <c r="CZ92" s="364" t="s">
        <v>493</v>
      </c>
      <c r="DA92" s="365">
        <v>0.2107271418286537</v>
      </c>
      <c r="DB92" s="363">
        <v>0</v>
      </c>
      <c r="DC92" s="363">
        <v>0.2135069654754694</v>
      </c>
      <c r="DD92" s="363">
        <v>0</v>
      </c>
      <c r="DE92" s="366">
        <v>21.072714182865372</v>
      </c>
      <c r="DF92" s="367">
        <v>21.350696547546942</v>
      </c>
      <c r="DG92" s="459"/>
      <c r="DI92" s="506"/>
      <c r="DJ92" s="484" t="s">
        <v>549</v>
      </c>
      <c r="DK92" s="487">
        <v>1037</v>
      </c>
      <c r="DL92" s="485">
        <v>0</v>
      </c>
      <c r="DM92" s="485">
        <v>433</v>
      </c>
      <c r="DN92" s="485">
        <v>0</v>
      </c>
      <c r="DO92" s="363" t="s">
        <v>493</v>
      </c>
      <c r="DP92" s="364" t="s">
        <v>493</v>
      </c>
      <c r="DQ92" s="365">
        <v>0.013736918797191681</v>
      </c>
      <c r="DR92" s="363">
        <v>0</v>
      </c>
      <c r="DS92" s="363">
        <v>0.022945259922632612</v>
      </c>
      <c r="DT92" s="363">
        <v>0</v>
      </c>
      <c r="DU92" s="366">
        <v>1.3736918797191682</v>
      </c>
      <c r="DV92" s="367">
        <v>2.294525992263261</v>
      </c>
      <c r="DW92" s="459"/>
      <c r="EL92" s="463"/>
      <c r="EM92" s="463"/>
      <c r="EN92" s="455"/>
      <c r="EO92" s="455"/>
      <c r="EP92" s="484" t="s">
        <v>549</v>
      </c>
      <c r="EQ92" s="487">
        <v>98</v>
      </c>
      <c r="ER92" s="485">
        <v>0</v>
      </c>
      <c r="ES92" s="485">
        <v>34</v>
      </c>
      <c r="ET92" s="485">
        <v>0</v>
      </c>
      <c r="EU92" s="363" t="s">
        <v>493</v>
      </c>
      <c r="EV92" s="364" t="s">
        <v>493</v>
      </c>
      <c r="EW92" s="365">
        <v>0.00010281201347886478</v>
      </c>
      <c r="EX92" s="363">
        <v>0</v>
      </c>
      <c r="EY92" s="363">
        <v>0.00017462225098353415</v>
      </c>
      <c r="EZ92" s="363">
        <v>0</v>
      </c>
      <c r="FA92" s="366">
        <v>0.010281201347886479</v>
      </c>
      <c r="FB92" s="367">
        <v>0.017462225098353414</v>
      </c>
      <c r="FC92" s="505"/>
    </row>
    <row r="93" spans="1:159" ht="12.75">
      <c r="A93" s="455"/>
      <c r="B93" s="488" t="s">
        <v>550</v>
      </c>
      <c r="C93" s="496">
        <v>0</v>
      </c>
      <c r="D93" s="489">
        <v>0</v>
      </c>
      <c r="E93" s="489">
        <v>0</v>
      </c>
      <c r="F93" s="489">
        <v>0</v>
      </c>
      <c r="G93" s="397" t="s">
        <v>493</v>
      </c>
      <c r="H93" s="398" t="s">
        <v>493</v>
      </c>
      <c r="I93" s="399">
        <v>0</v>
      </c>
      <c r="J93" s="397">
        <v>0</v>
      </c>
      <c r="K93" s="397">
        <v>0</v>
      </c>
      <c r="L93" s="397">
        <v>0</v>
      </c>
      <c r="M93" s="400">
        <v>0</v>
      </c>
      <c r="N93" s="401">
        <v>0</v>
      </c>
      <c r="O93" s="505"/>
      <c r="Q93" s="506"/>
      <c r="R93" s="488" t="s">
        <v>550</v>
      </c>
      <c r="S93" s="496">
        <v>0</v>
      </c>
      <c r="T93" s="489">
        <v>0</v>
      </c>
      <c r="U93" s="489">
        <v>0</v>
      </c>
      <c r="V93" s="489">
        <v>0</v>
      </c>
      <c r="W93" s="397" t="s">
        <v>493</v>
      </c>
      <c r="X93" s="398" t="s">
        <v>493</v>
      </c>
      <c r="Y93" s="399">
        <v>0</v>
      </c>
      <c r="Z93" s="397">
        <v>0</v>
      </c>
      <c r="AA93" s="397">
        <v>0</v>
      </c>
      <c r="AB93" s="397">
        <v>0</v>
      </c>
      <c r="AC93" s="400">
        <v>0</v>
      </c>
      <c r="AD93" s="401">
        <v>0</v>
      </c>
      <c r="AE93" s="459"/>
      <c r="AG93" s="506"/>
      <c r="AH93" s="488" t="s">
        <v>550</v>
      </c>
      <c r="AI93" s="496">
        <v>0</v>
      </c>
      <c r="AJ93" s="489">
        <v>0</v>
      </c>
      <c r="AK93" s="489">
        <v>0</v>
      </c>
      <c r="AL93" s="489">
        <v>0</v>
      </c>
      <c r="AM93" s="397" t="s">
        <v>493</v>
      </c>
      <c r="AN93" s="398" t="s">
        <v>493</v>
      </c>
      <c r="AO93" s="399">
        <v>0</v>
      </c>
      <c r="AP93" s="397">
        <v>0</v>
      </c>
      <c r="AQ93" s="397">
        <v>0</v>
      </c>
      <c r="AR93" s="397">
        <v>0</v>
      </c>
      <c r="AS93" s="400">
        <v>0</v>
      </c>
      <c r="AT93" s="401">
        <v>0</v>
      </c>
      <c r="AU93" s="459"/>
      <c r="AW93" s="506"/>
      <c r="AX93" s="488" t="s">
        <v>550</v>
      </c>
      <c r="AY93" s="496">
        <v>0</v>
      </c>
      <c r="AZ93" s="489">
        <v>0</v>
      </c>
      <c r="BA93" s="489">
        <v>0</v>
      </c>
      <c r="BB93" s="489">
        <v>0</v>
      </c>
      <c r="BC93" s="397" t="s">
        <v>493</v>
      </c>
      <c r="BD93" s="398" t="s">
        <v>493</v>
      </c>
      <c r="BE93" s="399">
        <v>0</v>
      </c>
      <c r="BF93" s="397">
        <v>0</v>
      </c>
      <c r="BG93" s="397">
        <v>0</v>
      </c>
      <c r="BH93" s="397">
        <v>0</v>
      </c>
      <c r="BI93" s="400">
        <v>0</v>
      </c>
      <c r="BJ93" s="401">
        <v>0</v>
      </c>
      <c r="BK93" s="459"/>
      <c r="BM93" s="506"/>
      <c r="BN93" s="488" t="s">
        <v>550</v>
      </c>
      <c r="BO93" s="496">
        <v>0</v>
      </c>
      <c r="BP93" s="489">
        <v>0</v>
      </c>
      <c r="BQ93" s="489">
        <v>0</v>
      </c>
      <c r="BR93" s="489">
        <v>0</v>
      </c>
      <c r="BS93" s="397" t="s">
        <v>493</v>
      </c>
      <c r="BT93" s="398" t="s">
        <v>493</v>
      </c>
      <c r="BU93" s="399">
        <v>0</v>
      </c>
      <c r="BV93" s="397">
        <v>0</v>
      </c>
      <c r="BW93" s="397">
        <v>0</v>
      </c>
      <c r="BX93" s="397">
        <v>0</v>
      </c>
      <c r="BY93" s="400">
        <v>0</v>
      </c>
      <c r="BZ93" s="401">
        <v>0</v>
      </c>
      <c r="CA93" s="459"/>
      <c r="CC93" s="506"/>
      <c r="CD93" s="488" t="s">
        <v>550</v>
      </c>
      <c r="CE93" s="496">
        <v>0</v>
      </c>
      <c r="CF93" s="489">
        <v>0</v>
      </c>
      <c r="CG93" s="489">
        <v>0</v>
      </c>
      <c r="CH93" s="489">
        <v>0</v>
      </c>
      <c r="CI93" s="397" t="s">
        <v>493</v>
      </c>
      <c r="CJ93" s="398" t="s">
        <v>493</v>
      </c>
      <c r="CK93" s="399">
        <v>0</v>
      </c>
      <c r="CL93" s="397">
        <v>0</v>
      </c>
      <c r="CM93" s="397">
        <v>0</v>
      </c>
      <c r="CN93" s="397">
        <v>0</v>
      </c>
      <c r="CO93" s="400">
        <v>0</v>
      </c>
      <c r="CP93" s="401">
        <v>0</v>
      </c>
      <c r="CQ93" s="459"/>
      <c r="CS93" s="506"/>
      <c r="CT93" s="488" t="s">
        <v>550</v>
      </c>
      <c r="CU93" s="496">
        <v>0</v>
      </c>
      <c r="CV93" s="489">
        <v>0</v>
      </c>
      <c r="CW93" s="489">
        <v>0</v>
      </c>
      <c r="CX93" s="489">
        <v>0</v>
      </c>
      <c r="CY93" s="397" t="s">
        <v>493</v>
      </c>
      <c r="CZ93" s="398" t="s">
        <v>493</v>
      </c>
      <c r="DA93" s="399">
        <v>0</v>
      </c>
      <c r="DB93" s="397">
        <v>0</v>
      </c>
      <c r="DC93" s="397">
        <v>0</v>
      </c>
      <c r="DD93" s="397">
        <v>0</v>
      </c>
      <c r="DE93" s="400">
        <v>0</v>
      </c>
      <c r="DF93" s="401">
        <v>0</v>
      </c>
      <c r="DG93" s="459"/>
      <c r="DI93" s="506"/>
      <c r="DJ93" s="488" t="s">
        <v>550</v>
      </c>
      <c r="DK93" s="496">
        <v>0</v>
      </c>
      <c r="DL93" s="489">
        <v>0</v>
      </c>
      <c r="DM93" s="489">
        <v>0</v>
      </c>
      <c r="DN93" s="489">
        <v>0</v>
      </c>
      <c r="DO93" s="397" t="s">
        <v>493</v>
      </c>
      <c r="DP93" s="398" t="s">
        <v>493</v>
      </c>
      <c r="DQ93" s="399">
        <v>0</v>
      </c>
      <c r="DR93" s="397">
        <v>0</v>
      </c>
      <c r="DS93" s="397">
        <v>0</v>
      </c>
      <c r="DT93" s="397">
        <v>0</v>
      </c>
      <c r="DU93" s="400">
        <v>0</v>
      </c>
      <c r="DV93" s="401">
        <v>0</v>
      </c>
      <c r="DW93" s="459"/>
      <c r="EL93" s="463"/>
      <c r="EM93" s="463"/>
      <c r="EN93" s="455"/>
      <c r="EO93" s="455"/>
      <c r="EP93" s="488" t="s">
        <v>550</v>
      </c>
      <c r="EQ93" s="496">
        <v>0</v>
      </c>
      <c r="ER93" s="489">
        <v>0</v>
      </c>
      <c r="ES93" s="489">
        <v>0</v>
      </c>
      <c r="ET93" s="489">
        <v>0</v>
      </c>
      <c r="EU93" s="397" t="s">
        <v>493</v>
      </c>
      <c r="EV93" s="398" t="s">
        <v>493</v>
      </c>
      <c r="EW93" s="399">
        <v>0</v>
      </c>
      <c r="EX93" s="397">
        <v>0</v>
      </c>
      <c r="EY93" s="397">
        <v>0</v>
      </c>
      <c r="EZ93" s="397">
        <v>0</v>
      </c>
      <c r="FA93" s="400">
        <v>0</v>
      </c>
      <c r="FB93" s="401">
        <v>0</v>
      </c>
      <c r="FC93" s="505"/>
    </row>
    <row r="94" spans="1:159" ht="12.75">
      <c r="A94" s="455"/>
      <c r="B94" s="490" t="s">
        <v>547</v>
      </c>
      <c r="C94" s="498">
        <v>13</v>
      </c>
      <c r="D94" s="470">
        <v>31</v>
      </c>
      <c r="E94" s="470">
        <v>0</v>
      </c>
      <c r="F94" s="470">
        <v>7</v>
      </c>
      <c r="G94" s="429">
        <v>-0.5806451612903225</v>
      </c>
      <c r="H94" s="430">
        <v>-1</v>
      </c>
      <c r="I94" s="431">
        <v>1.4815405742679195E-05</v>
      </c>
      <c r="J94" s="429">
        <v>3.6282007167452E-05</v>
      </c>
      <c r="K94" s="429">
        <v>0</v>
      </c>
      <c r="L94" s="429">
        <v>4.0034544092331095E-05</v>
      </c>
      <c r="M94" s="432">
        <v>-0.0021466601424772803</v>
      </c>
      <c r="N94" s="433">
        <v>-0.004003454409233109</v>
      </c>
      <c r="O94" s="505"/>
      <c r="Q94" s="506"/>
      <c r="R94" s="490" t="s">
        <v>547</v>
      </c>
      <c r="S94" s="498">
        <v>0</v>
      </c>
      <c r="T94" s="470">
        <v>0</v>
      </c>
      <c r="U94" s="470">
        <v>0</v>
      </c>
      <c r="V94" s="470">
        <v>0</v>
      </c>
      <c r="W94" s="429" t="s">
        <v>493</v>
      </c>
      <c r="X94" s="430" t="s">
        <v>493</v>
      </c>
      <c r="Y94" s="431">
        <v>0</v>
      </c>
      <c r="Z94" s="429">
        <v>0</v>
      </c>
      <c r="AA94" s="429">
        <v>0</v>
      </c>
      <c r="AB94" s="429">
        <v>0</v>
      </c>
      <c r="AC94" s="432">
        <v>0</v>
      </c>
      <c r="AD94" s="433">
        <v>0</v>
      </c>
      <c r="AE94" s="459"/>
      <c r="AG94" s="506"/>
      <c r="AH94" s="490" t="s">
        <v>547</v>
      </c>
      <c r="AI94" s="498">
        <v>13</v>
      </c>
      <c r="AJ94" s="470">
        <v>29</v>
      </c>
      <c r="AK94" s="470">
        <v>0</v>
      </c>
      <c r="AL94" s="470">
        <v>7</v>
      </c>
      <c r="AM94" s="429">
        <v>-0.5517241379310345</v>
      </c>
      <c r="AN94" s="430">
        <v>-1</v>
      </c>
      <c r="AO94" s="431">
        <v>0.00014801320733234658</v>
      </c>
      <c r="AP94" s="429">
        <v>0.00035106408735442946</v>
      </c>
      <c r="AQ94" s="429">
        <v>0</v>
      </c>
      <c r="AR94" s="429">
        <v>0.0003790545297016299</v>
      </c>
      <c r="AS94" s="432">
        <v>-0.020305088002208288</v>
      </c>
      <c r="AT94" s="433">
        <v>-0.03790545297016299</v>
      </c>
      <c r="AU94" s="459"/>
      <c r="AW94" s="506"/>
      <c r="AX94" s="490" t="s">
        <v>547</v>
      </c>
      <c r="AY94" s="498">
        <v>0</v>
      </c>
      <c r="AZ94" s="470">
        <v>0</v>
      </c>
      <c r="BA94" s="470">
        <v>0</v>
      </c>
      <c r="BB94" s="470">
        <v>0</v>
      </c>
      <c r="BC94" s="429" t="s">
        <v>493</v>
      </c>
      <c r="BD94" s="430" t="s">
        <v>493</v>
      </c>
      <c r="BE94" s="431">
        <v>0</v>
      </c>
      <c r="BF94" s="429">
        <v>0</v>
      </c>
      <c r="BG94" s="429">
        <v>0</v>
      </c>
      <c r="BH94" s="429">
        <v>0</v>
      </c>
      <c r="BI94" s="432">
        <v>0</v>
      </c>
      <c r="BJ94" s="433">
        <v>0</v>
      </c>
      <c r="BK94" s="459"/>
      <c r="BM94" s="506"/>
      <c r="BN94" s="490" t="s">
        <v>547</v>
      </c>
      <c r="BO94" s="498">
        <v>0</v>
      </c>
      <c r="BP94" s="470">
        <v>0</v>
      </c>
      <c r="BQ94" s="470">
        <v>0</v>
      </c>
      <c r="BR94" s="470">
        <v>0</v>
      </c>
      <c r="BS94" s="429" t="s">
        <v>493</v>
      </c>
      <c r="BT94" s="430" t="s">
        <v>493</v>
      </c>
      <c r="BU94" s="431">
        <v>0</v>
      </c>
      <c r="BV94" s="429">
        <v>0</v>
      </c>
      <c r="BW94" s="429">
        <v>0</v>
      </c>
      <c r="BX94" s="429">
        <v>0</v>
      </c>
      <c r="BY94" s="432">
        <v>0</v>
      </c>
      <c r="BZ94" s="433">
        <v>0</v>
      </c>
      <c r="CA94" s="459"/>
      <c r="CC94" s="506"/>
      <c r="CD94" s="490" t="s">
        <v>547</v>
      </c>
      <c r="CE94" s="498">
        <v>0</v>
      </c>
      <c r="CF94" s="470">
        <v>0</v>
      </c>
      <c r="CG94" s="470">
        <v>0</v>
      </c>
      <c r="CH94" s="470">
        <v>0</v>
      </c>
      <c r="CI94" s="429" t="s">
        <v>493</v>
      </c>
      <c r="CJ94" s="430" t="s">
        <v>493</v>
      </c>
      <c r="CK94" s="431">
        <v>0</v>
      </c>
      <c r="CL94" s="429">
        <v>0</v>
      </c>
      <c r="CM94" s="429">
        <v>0</v>
      </c>
      <c r="CN94" s="429">
        <v>0</v>
      </c>
      <c r="CO94" s="432">
        <v>0</v>
      </c>
      <c r="CP94" s="433">
        <v>0</v>
      </c>
      <c r="CQ94" s="459"/>
      <c r="CS94" s="506"/>
      <c r="CT94" s="490" t="s">
        <v>547</v>
      </c>
      <c r="CU94" s="498">
        <v>0</v>
      </c>
      <c r="CV94" s="470">
        <v>5574</v>
      </c>
      <c r="CW94" s="470">
        <v>0</v>
      </c>
      <c r="CX94" s="470">
        <v>1151</v>
      </c>
      <c r="CY94" s="429">
        <v>-1</v>
      </c>
      <c r="CZ94" s="430">
        <v>-1</v>
      </c>
      <c r="DA94" s="431">
        <v>0</v>
      </c>
      <c r="DB94" s="429">
        <v>0.42536630036630035</v>
      </c>
      <c r="DC94" s="429">
        <v>0</v>
      </c>
      <c r="DD94" s="429">
        <v>0.3802444664684506</v>
      </c>
      <c r="DE94" s="432">
        <v>-42.53663003663004</v>
      </c>
      <c r="DF94" s="433">
        <v>-38.024446646845064</v>
      </c>
      <c r="DG94" s="459"/>
      <c r="DI94" s="506"/>
      <c r="DJ94" s="490" t="s">
        <v>547</v>
      </c>
      <c r="DK94" s="498">
        <v>0</v>
      </c>
      <c r="DL94" s="470">
        <v>1</v>
      </c>
      <c r="DM94" s="470">
        <v>0</v>
      </c>
      <c r="DN94" s="470">
        <v>0</v>
      </c>
      <c r="DO94" s="429">
        <v>-1</v>
      </c>
      <c r="DP94" s="430" t="s">
        <v>493</v>
      </c>
      <c r="DQ94" s="431">
        <v>0</v>
      </c>
      <c r="DR94" s="429">
        <v>9.626492106276473E-06</v>
      </c>
      <c r="DS94" s="429">
        <v>0</v>
      </c>
      <c r="DT94" s="429">
        <v>0</v>
      </c>
      <c r="DU94" s="432">
        <v>-0.0009626492106276474</v>
      </c>
      <c r="DV94" s="433">
        <v>0</v>
      </c>
      <c r="DW94" s="459"/>
      <c r="EL94" s="463"/>
      <c r="EM94" s="463"/>
      <c r="EN94" s="455"/>
      <c r="EO94" s="455"/>
      <c r="EP94" s="490" t="s">
        <v>547</v>
      </c>
      <c r="EQ94" s="498">
        <v>13</v>
      </c>
      <c r="ER94" s="470">
        <v>41</v>
      </c>
      <c r="ES94" s="470">
        <v>0</v>
      </c>
      <c r="ET94" s="470">
        <v>9</v>
      </c>
      <c r="EU94" s="429">
        <v>-0.6829268292682926</v>
      </c>
      <c r="EV94" s="430">
        <v>-1</v>
      </c>
      <c r="EW94" s="431">
        <v>1.363832831862492E-05</v>
      </c>
      <c r="EX94" s="429">
        <v>4.470350671751963E-05</v>
      </c>
      <c r="EY94" s="429">
        <v>0</v>
      </c>
      <c r="EZ94" s="429">
        <v>4.744858418696851E-05</v>
      </c>
      <c r="FA94" s="432">
        <v>-0.003106517839889471</v>
      </c>
      <c r="FB94" s="433">
        <v>-0.004744858418696851</v>
      </c>
      <c r="FC94" s="505"/>
    </row>
    <row r="95" spans="1:159" ht="13.5" thickBot="1">
      <c r="A95" s="509"/>
      <c r="B95" s="500"/>
      <c r="C95" s="510"/>
      <c r="D95" s="510"/>
      <c r="E95" s="510"/>
      <c r="F95" s="510"/>
      <c r="G95" s="510"/>
      <c r="H95" s="510"/>
      <c r="I95" s="510"/>
      <c r="J95" s="510"/>
      <c r="K95" s="510"/>
      <c r="L95" s="510"/>
      <c r="M95" s="510"/>
      <c r="N95" s="510"/>
      <c r="O95" s="511"/>
      <c r="Q95" s="512"/>
      <c r="R95" s="500"/>
      <c r="S95" s="500"/>
      <c r="T95" s="500"/>
      <c r="U95" s="500"/>
      <c r="V95" s="500"/>
      <c r="W95" s="500"/>
      <c r="X95" s="500"/>
      <c r="Y95" s="500"/>
      <c r="Z95" s="500"/>
      <c r="AA95" s="500"/>
      <c r="AB95" s="500"/>
      <c r="AC95" s="500"/>
      <c r="AD95" s="500"/>
      <c r="AE95" s="501"/>
      <c r="AG95" s="512"/>
      <c r="AH95" s="500"/>
      <c r="AI95" s="500"/>
      <c r="AJ95" s="500"/>
      <c r="AK95" s="500"/>
      <c r="AL95" s="500"/>
      <c r="AM95" s="500"/>
      <c r="AN95" s="500"/>
      <c r="AO95" s="500"/>
      <c r="AP95" s="500"/>
      <c r="AQ95" s="500"/>
      <c r="AR95" s="500"/>
      <c r="AS95" s="500"/>
      <c r="AT95" s="500"/>
      <c r="AU95" s="501"/>
      <c r="AW95" s="512"/>
      <c r="AX95" s="500"/>
      <c r="AY95" s="500"/>
      <c r="AZ95" s="500"/>
      <c r="BA95" s="500"/>
      <c r="BB95" s="500"/>
      <c r="BC95" s="500"/>
      <c r="BD95" s="500"/>
      <c r="BE95" s="500"/>
      <c r="BF95" s="500"/>
      <c r="BG95" s="500"/>
      <c r="BH95" s="500"/>
      <c r="BI95" s="500"/>
      <c r="BJ95" s="500"/>
      <c r="BK95" s="501"/>
      <c r="BM95" s="512"/>
      <c r="BN95" s="500"/>
      <c r="BO95" s="500"/>
      <c r="BP95" s="500"/>
      <c r="BQ95" s="500"/>
      <c r="BR95" s="500"/>
      <c r="BS95" s="500"/>
      <c r="BT95" s="500"/>
      <c r="BU95" s="500"/>
      <c r="BV95" s="500"/>
      <c r="BW95" s="500"/>
      <c r="BX95" s="500"/>
      <c r="BY95" s="500"/>
      <c r="BZ95" s="500"/>
      <c r="CA95" s="501"/>
      <c r="CC95" s="512"/>
      <c r="CD95" s="500"/>
      <c r="CE95" s="500"/>
      <c r="CF95" s="500"/>
      <c r="CG95" s="500"/>
      <c r="CH95" s="500"/>
      <c r="CI95" s="500"/>
      <c r="CJ95" s="500"/>
      <c r="CK95" s="500"/>
      <c r="CL95" s="500"/>
      <c r="CM95" s="500"/>
      <c r="CN95" s="500"/>
      <c r="CO95" s="500"/>
      <c r="CP95" s="500"/>
      <c r="CQ95" s="501"/>
      <c r="CS95" s="512"/>
      <c r="CT95" s="500"/>
      <c r="CU95" s="500"/>
      <c r="CV95" s="500"/>
      <c r="CW95" s="500"/>
      <c r="CX95" s="500"/>
      <c r="CY95" s="500"/>
      <c r="CZ95" s="500"/>
      <c r="DA95" s="500"/>
      <c r="DB95" s="500"/>
      <c r="DC95" s="500"/>
      <c r="DD95" s="500"/>
      <c r="DE95" s="500"/>
      <c r="DF95" s="500"/>
      <c r="DG95" s="501"/>
      <c r="DI95" s="512"/>
      <c r="DJ95" s="500"/>
      <c r="DK95" s="500"/>
      <c r="DL95" s="500"/>
      <c r="DM95" s="500"/>
      <c r="DN95" s="500"/>
      <c r="DO95" s="500"/>
      <c r="DP95" s="500"/>
      <c r="DQ95" s="500"/>
      <c r="DR95" s="500"/>
      <c r="DS95" s="500"/>
      <c r="DT95" s="500"/>
      <c r="DU95" s="500"/>
      <c r="DV95" s="500"/>
      <c r="DW95" s="501"/>
      <c r="EL95" s="463"/>
      <c r="EM95" s="463"/>
      <c r="EN95" s="509"/>
      <c r="EO95" s="509"/>
      <c r="EP95" s="500"/>
      <c r="EQ95" s="510"/>
      <c r="ER95" s="510"/>
      <c r="ES95" s="510"/>
      <c r="ET95" s="510"/>
      <c r="EU95" s="510"/>
      <c r="EV95" s="510"/>
      <c r="EW95" s="510"/>
      <c r="EX95" s="510"/>
      <c r="EY95" s="510"/>
      <c r="EZ95" s="510"/>
      <c r="FA95" s="510"/>
      <c r="FB95" s="510"/>
      <c r="FC95" s="511"/>
    </row>
    <row r="96" spans="1:159" ht="12.75">
      <c r="A96" s="463"/>
      <c r="B96" s="463"/>
      <c r="C96" s="460"/>
      <c r="D96" s="460"/>
      <c r="E96" s="460"/>
      <c r="F96" s="460"/>
      <c r="G96" s="460"/>
      <c r="H96" s="460"/>
      <c r="I96" s="460"/>
      <c r="J96" s="460"/>
      <c r="K96" s="460"/>
      <c r="L96" s="460"/>
      <c r="M96" s="460"/>
      <c r="N96" s="460"/>
      <c r="O96" s="513"/>
      <c r="Q96" s="513"/>
      <c r="R96" s="463"/>
      <c r="S96" s="463"/>
      <c r="T96" s="463"/>
      <c r="U96" s="463"/>
      <c r="V96" s="463"/>
      <c r="W96" s="463"/>
      <c r="X96" s="463"/>
      <c r="Y96" s="463"/>
      <c r="Z96" s="463"/>
      <c r="AA96" s="463"/>
      <c r="AB96" s="463"/>
      <c r="AC96" s="463"/>
      <c r="AD96" s="463"/>
      <c r="AE96" s="463"/>
      <c r="AG96" s="513"/>
      <c r="AH96" s="463"/>
      <c r="AI96" s="463"/>
      <c r="AJ96" s="463"/>
      <c r="AK96" s="463"/>
      <c r="AL96" s="463"/>
      <c r="AM96" s="463"/>
      <c r="AN96" s="463"/>
      <c r="AO96" s="463"/>
      <c r="AP96" s="463"/>
      <c r="AQ96" s="463"/>
      <c r="AR96" s="463"/>
      <c r="AS96" s="463"/>
      <c r="AT96" s="463"/>
      <c r="AU96" s="463"/>
      <c r="AW96" s="513"/>
      <c r="AX96" s="463"/>
      <c r="AY96" s="463"/>
      <c r="AZ96" s="463"/>
      <c r="BA96" s="463"/>
      <c r="BB96" s="463"/>
      <c r="BC96" s="463"/>
      <c r="BD96" s="463"/>
      <c r="BE96" s="463"/>
      <c r="BF96" s="463"/>
      <c r="BG96" s="463"/>
      <c r="BH96" s="463"/>
      <c r="BI96" s="463"/>
      <c r="BJ96" s="463"/>
      <c r="BK96" s="463"/>
      <c r="BM96" s="513"/>
      <c r="BN96" s="463"/>
      <c r="BO96" s="463"/>
      <c r="BP96" s="463"/>
      <c r="BQ96" s="463"/>
      <c r="BR96" s="463"/>
      <c r="BS96" s="463"/>
      <c r="BT96" s="463"/>
      <c r="BU96" s="463"/>
      <c r="BV96" s="463"/>
      <c r="BW96" s="463"/>
      <c r="BX96" s="463"/>
      <c r="BY96" s="463"/>
      <c r="BZ96" s="463"/>
      <c r="CA96" s="463"/>
      <c r="CC96" s="513"/>
      <c r="CD96" s="463"/>
      <c r="CE96" s="463"/>
      <c r="CF96" s="463"/>
      <c r="CG96" s="463"/>
      <c r="CH96" s="463"/>
      <c r="CI96" s="463"/>
      <c r="CJ96" s="463"/>
      <c r="CK96" s="463"/>
      <c r="CL96" s="463"/>
      <c r="CM96" s="463"/>
      <c r="CN96" s="463"/>
      <c r="CO96" s="463"/>
      <c r="CP96" s="463"/>
      <c r="CQ96" s="463"/>
      <c r="CS96" s="513"/>
      <c r="CT96" s="463"/>
      <c r="CU96" s="463"/>
      <c r="CV96" s="463"/>
      <c r="CW96" s="463"/>
      <c r="CX96" s="463"/>
      <c r="CY96" s="463"/>
      <c r="CZ96" s="463"/>
      <c r="DA96" s="463"/>
      <c r="DB96" s="463"/>
      <c r="DC96" s="463"/>
      <c r="DD96" s="463"/>
      <c r="DE96" s="463"/>
      <c r="DF96" s="463"/>
      <c r="DG96" s="463"/>
      <c r="DI96" s="513"/>
      <c r="DJ96" s="463"/>
      <c r="DK96" s="463"/>
      <c r="DL96" s="463"/>
      <c r="DM96" s="463"/>
      <c r="DN96" s="463"/>
      <c r="DO96" s="463"/>
      <c r="DP96" s="463"/>
      <c r="DQ96" s="463"/>
      <c r="DR96" s="463"/>
      <c r="DS96" s="463"/>
      <c r="DT96" s="463"/>
      <c r="DU96" s="463"/>
      <c r="DV96" s="463"/>
      <c r="DW96" s="463"/>
      <c r="EL96" s="463"/>
      <c r="EM96" s="463"/>
      <c r="EN96" s="463"/>
      <c r="EO96" s="463"/>
      <c r="EP96" s="463"/>
      <c r="EQ96" s="460"/>
      <c r="ER96" s="460"/>
      <c r="ES96" s="460"/>
      <c r="ET96" s="460"/>
      <c r="EU96" s="460"/>
      <c r="EV96" s="460"/>
      <c r="EW96" s="460"/>
      <c r="EX96" s="460"/>
      <c r="EY96" s="460"/>
      <c r="EZ96" s="460"/>
      <c r="FA96" s="460"/>
      <c r="FB96" s="460"/>
      <c r="FC96" s="513"/>
    </row>
    <row r="97" spans="2:146" ht="16.5">
      <c r="B97" s="514" t="s">
        <v>551</v>
      </c>
      <c r="AH97" s="514" t="s">
        <v>551</v>
      </c>
      <c r="BN97" s="514" t="s">
        <v>551</v>
      </c>
      <c r="DJ97" s="514" t="s">
        <v>551</v>
      </c>
      <c r="EP97" s="514" t="s">
        <v>551</v>
      </c>
    </row>
  </sheetData>
  <mergeCells count="60">
    <mergeCell ref="BN2:BZ2"/>
    <mergeCell ref="CD2:CP2"/>
    <mergeCell ref="C8:H8"/>
    <mergeCell ref="DA70:DF70"/>
    <mergeCell ref="CU70:CZ70"/>
    <mergeCell ref="CT2:DF2"/>
    <mergeCell ref="CU8:CZ8"/>
    <mergeCell ref="B2:N2"/>
    <mergeCell ref="R2:AD2"/>
    <mergeCell ref="AH2:AT2"/>
    <mergeCell ref="AX2:BJ2"/>
    <mergeCell ref="I8:N8"/>
    <mergeCell ref="S8:X8"/>
    <mergeCell ref="Y8:AD8"/>
    <mergeCell ref="AI8:AN8"/>
    <mergeCell ref="CE8:CJ8"/>
    <mergeCell ref="CK8:CP8"/>
    <mergeCell ref="AO8:AT8"/>
    <mergeCell ref="AY8:BD8"/>
    <mergeCell ref="BE8:BJ8"/>
    <mergeCell ref="BO8:BT8"/>
    <mergeCell ref="AI40:AN40"/>
    <mergeCell ref="AO40:AT40"/>
    <mergeCell ref="AY40:BD40"/>
    <mergeCell ref="BU8:BZ8"/>
    <mergeCell ref="C40:H40"/>
    <mergeCell ref="I40:N40"/>
    <mergeCell ref="S40:X40"/>
    <mergeCell ref="Y40:AD40"/>
    <mergeCell ref="BO70:BT70"/>
    <mergeCell ref="CK40:CP40"/>
    <mergeCell ref="CU40:CZ40"/>
    <mergeCell ref="BE40:BJ40"/>
    <mergeCell ref="BO40:BT40"/>
    <mergeCell ref="BU40:BZ40"/>
    <mergeCell ref="CE40:CJ40"/>
    <mergeCell ref="BU70:BZ70"/>
    <mergeCell ref="CE70:CJ70"/>
    <mergeCell ref="CK70:CP70"/>
    <mergeCell ref="AI70:AN70"/>
    <mergeCell ref="AO70:AT70"/>
    <mergeCell ref="AY70:BD70"/>
    <mergeCell ref="BE70:BJ70"/>
    <mergeCell ref="C70:H70"/>
    <mergeCell ref="I70:N70"/>
    <mergeCell ref="S70:X70"/>
    <mergeCell ref="Y70:AD70"/>
    <mergeCell ref="EA8:EF8"/>
    <mergeCell ref="EG8:EL8"/>
    <mergeCell ref="EP2:FB2"/>
    <mergeCell ref="DA40:DF40"/>
    <mergeCell ref="DA8:DF8"/>
    <mergeCell ref="DK8:DP8"/>
    <mergeCell ref="DQ8:DV8"/>
    <mergeCell ref="DZ2:EL2"/>
    <mergeCell ref="DJ2:DV2"/>
    <mergeCell ref="DK70:DP70"/>
    <mergeCell ref="DQ70:DV70"/>
    <mergeCell ref="DK40:DP40"/>
    <mergeCell ref="DQ40:DV40"/>
  </mergeCells>
  <printOptions horizontalCentered="1" verticalCentered="1"/>
  <pageMargins left="0.15748031496062992" right="0.11811023622047245" top="0.1968503937007874" bottom="0.1968503937007874" header="0.18" footer="0.18"/>
  <pageSetup horizontalDpi="600" verticalDpi="600" orientation="portrait" paperSize="9" scale="52" r:id="rId1"/>
  <colBreaks count="4" manualBreakCount="4">
    <brk id="32" max="65535" man="1"/>
    <brk id="64" max="65535" man="1"/>
    <brk id="96" max="65535" man="1"/>
    <brk id="1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Ventes mensuelles du groupe (mai 2007)</dc:title>
  <dc:subject/>
  <dc:creator>P040902</dc:creator>
  <cp:keywords/>
  <dc:description/>
  <cp:lastModifiedBy>a181052</cp:lastModifiedBy>
  <dcterms:created xsi:type="dcterms:W3CDTF">2007-06-14T07:41:39Z</dcterms:created>
  <dcterms:modified xsi:type="dcterms:W3CDTF">2008-04-14T15:39:06Z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rchi">
    <vt:lpwstr>1</vt:lpwstr>
  </property>
  <property fmtid="{D5CDD505-2E9C-101B-9397-08002B2CF9AE}" pid="4" name="ContentTy">
    <vt:lpwstr>Document</vt:lpwstr>
  </property>
  <property fmtid="{D5CDD505-2E9C-101B-9397-08002B2CF9AE}" pid="5" name="Da">
    <vt:lpwstr>2007-05-01T00:00:00Z</vt:lpwstr>
  </property>
  <property fmtid="{D5CDD505-2E9C-101B-9397-08002B2CF9AE}" pid="6" name="Catégor">
    <vt:lpwstr>8</vt:lpwstr>
  </property>
</Properties>
</file>