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9210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VP+VU'!$A$1:$AA$264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<sst xmlns="http://schemas.openxmlformats.org/spreadsheetml/2006/main" count="2477" uniqueCount="551">
  <si>
    <t>VENTES DU GROUPE PAR PAYS</t>
  </si>
  <si>
    <t>RESULTATS PROVISOIRES Mars 2007 - J9</t>
  </si>
  <si>
    <t>VP + VU</t>
  </si>
  <si>
    <t>MTM</t>
  </si>
  <si>
    <t>Volumes</t>
  </si>
  <si>
    <t>Parts de marché</t>
  </si>
  <si>
    <t>Mois</t>
  </si>
  <si>
    <t>Cumul</t>
  </si>
  <si>
    <t>Mars 2007</t>
  </si>
  <si>
    <t>Mars 2006</t>
  </si>
  <si>
    <t>Var en % vs Mars 2006</t>
  </si>
  <si>
    <t>Var en % vs 2006</t>
  </si>
  <si>
    <t>Var Vol</t>
  </si>
  <si>
    <t>Var en pt vs Mars 2006</t>
  </si>
  <si>
    <t>Var en pt vs 2006</t>
  </si>
  <si>
    <t>FRANCE</t>
  </si>
  <si>
    <t>REGION FRANCE</t>
  </si>
  <si>
    <t>Ventes non immatriculées (VNI)</t>
  </si>
  <si>
    <t>Ventes non immat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</si>
  <si>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</si>
  <si>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</si>
  <si>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</si>
  <si>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</si>
  <si>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</si>
  <si>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</si>
  <si>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</si>
  <si>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</si>
  <si>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</si>
  <si>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</si>
  <si>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 Bel</t>
  </si>
  <si>
    <t>ESPAGNE+CANARIES</t>
  </si>
  <si>
    <t>Espagne</t>
  </si>
  <si>
    <t>ITALIE</t>
  </si>
  <si>
    <t>Italie</t>
  </si>
  <si>
    <t>PAYS BAS</t>
  </si>
  <si>
    <t>Pays-Bas</t>
  </si>
  <si>
    <t>PORTUGAL</t>
  </si>
  <si>
    <t>Portugal</t>
  </si>
  <si>
    <t>ROYAUME UNI</t>
  </si>
  <si>
    <t xml:space="preserve">Royaume-Uni </t>
  </si>
  <si>
    <t>SUISSE</t>
  </si>
  <si>
    <t>Suisse</t>
  </si>
  <si>
    <t>9 FILIALES</t>
  </si>
  <si>
    <t>9 Filiales</t>
  </si>
  <si>
    <t>9 FILIALES AVEC VNI</t>
  </si>
  <si>
    <t>Immatriculations</t>
  </si>
  <si>
    <t>CHYPRE GREC</t>
  </si>
  <si>
    <t>Chypre</t>
  </si>
  <si>
    <t>DANEMARK</t>
  </si>
  <si>
    <t>Danemark</t>
  </si>
  <si>
    <t>FINLANDE</t>
  </si>
  <si>
    <t>Finlande</t>
  </si>
  <si>
    <t>GRECE</t>
  </si>
  <si>
    <t>Grèce</t>
  </si>
  <si>
    <t>IRLANDE</t>
  </si>
  <si>
    <t>Irlande</t>
  </si>
  <si>
    <t>ISLANDE</t>
  </si>
  <si>
    <t>Islande</t>
  </si>
  <si>
    <t>MALTE</t>
  </si>
  <si>
    <t>Malte</t>
  </si>
  <si>
    <t>NORVEGE</t>
  </si>
  <si>
    <t>Norvège</t>
  </si>
  <si>
    <t>SUEDE</t>
  </si>
  <si>
    <t>Suède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</si>
  <si>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</si>
  <si>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</si>
  <si>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</si>
  <si>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</si>
  <si>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</si>
  <si>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</si>
  <si>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</si>
  <si>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</si>
  <si>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</si>
  <si>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</si>
  <si>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</si>
  <si>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</si>
  <si>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</si>
  <si>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</si>
  <si>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</si>
  <si>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</si>
  <si>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</si>
  <si>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</si>
  <si>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 xml:space="preserve">     ALBANIE</t>
  </si>
  <si>
    <t>Albanie</t>
  </si>
  <si>
    <t xml:space="preserve">     BOSNIE</t>
  </si>
  <si>
    <t>Bosnie</t>
  </si>
  <si>
    <t xml:space="preserve">     MACEDOINE</t>
  </si>
  <si>
    <t>Macedoine</t>
  </si>
  <si>
    <t xml:space="preserve">     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</si>
  <si>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</si>
  <si>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</si>
  <si>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</si>
  <si>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</si>
  <si>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</si>
  <si>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</si>
  <si>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</si>
  <si>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</si>
  <si>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</si>
  <si>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</si>
  <si>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</si>
  <si>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</si>
  <si>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</si>
  <si>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</si>
  <si>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</si>
  <si>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</si>
  <si>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</si>
  <si>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</si>
  <si>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</si>
  <si>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</si>
  <si>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</si>
  <si>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</si>
  <si>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</si>
  <si>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</si>
  <si>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</si>
  <si>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/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</si>
  <si>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</si>
  <si>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</si>
  <si>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</si>
  <si>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</si>
  <si>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</si>
  <si>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</si>
  <si>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</si>
  <si>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</si>
  <si>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</si>
  <si>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</si>
  <si>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</si>
  <si>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</si>
  <si>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</si>
  <si>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</si>
  <si>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</si>
  <si>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</si>
  <si>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</si>
  <si>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</si>
  <si>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</si>
  <si>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</si>
  <si>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</si>
  <si>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</si>
  <si>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</si>
  <si>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</si>
  <si>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</si>
  <si>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</si>
  <si>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</si>
  <si>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</si>
  <si>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</si>
  <si>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</si>
  <si>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</si>
  <si>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</si>
  <si>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</si>
  <si>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</si>
  <si>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</si>
  <si>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</si>
  <si>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</si>
  <si>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</si>
  <si>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</si>
  <si>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</si>
  <si>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</si>
  <si>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</si>
  <si>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</si>
  <si>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</si>
  <si>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</si>
  <si>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</si>
  <si>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</si>
  <si>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</si>
  <si>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</si>
  <si>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</si>
  <si>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</si>
  <si>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</si>
  <si>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</si>
  <si>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</si>
  <si>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</si>
  <si>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</si>
  <si>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</si>
  <si>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</si>
  <si>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</si>
  <si>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</si>
  <si>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</si>
  <si>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</si>
  <si>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</si>
  <si>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</si>
  <si>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</si>
  <si>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</si>
  <si>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</si>
  <si>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</si>
  <si>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</si>
  <si>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</si>
  <si>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</si>
  <si>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</si>
  <si>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</si>
  <si>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</si>
  <si>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</si>
  <si>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</si>
  <si>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</si>
  <si>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</si>
  <si>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</si>
  <si>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</si>
  <si>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</si>
  <si>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</si>
  <si>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</si>
  <si>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</si>
  <si>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</si>
  <si>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</si>
  <si>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</si>
  <si>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</si>
  <si>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</si>
  <si>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</si>
  <si>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</si>
  <si>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</si>
  <si>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</si>
  <si>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</si>
  <si>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</si>
  <si>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</si>
  <si>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</si>
  <si>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</si>
  <si>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</si>
  <si>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</si>
  <si>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</si>
  <si>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</si>
  <si>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</si>
  <si>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</si>
  <si>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</si>
  <si>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</si>
  <si>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</si>
  <si>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</si>
  <si>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</si>
  <si>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</si>
  <si>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</si>
  <si>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</si>
  <si>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</si>
  <si>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</si>
  <si>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</si>
  <si>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</si>
  <si>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</si>
  <si>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</si>
  <si>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</si>
  <si>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</si>
  <si>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</si>
  <si>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</si>
  <si>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</si>
  <si>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</si>
  <si>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</si>
  <si>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</si>
  <si>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</si>
  <si>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</si>
  <si>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</si>
  <si>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</si>
  <si>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</si>
  <si>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</si>
  <si>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</si>
  <si>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AFRIQUE DU SUD+NAMIBIE</t>
  </si>
  <si>
    <t>Afrique Du Sud+Namibie</t>
  </si>
  <si>
    <t>ANGOLA</t>
  </si>
  <si>
    <t>Angola</t>
  </si>
  <si>
    <t>BOTSWANA</t>
  </si>
  <si>
    <t>Botswana</t>
  </si>
  <si>
    <t>CAP VERT</t>
  </si>
  <si>
    <t>Cap Vert</t>
  </si>
  <si>
    <t>COMORES</t>
  </si>
  <si>
    <t>Comores</t>
  </si>
  <si>
    <t>DJIBOUTI</t>
  </si>
  <si>
    <t>Djibouti</t>
  </si>
  <si>
    <t>GAMBIE</t>
  </si>
  <si>
    <t>Gambie</t>
  </si>
  <si>
    <t>GHANA</t>
  </si>
  <si>
    <t>Ghana</t>
  </si>
  <si>
    <t>GUINEE BISSAU</t>
  </si>
  <si>
    <t>Guinee Bissau</t>
  </si>
  <si>
    <t>KENYA</t>
  </si>
  <si>
    <t>Kenya</t>
  </si>
  <si>
    <t>LESOTHO</t>
  </si>
  <si>
    <t>Lesotho</t>
  </si>
  <si>
    <t>LIBERIA</t>
  </si>
  <si>
    <t>Liberia</t>
  </si>
  <si>
    <t>MADAGASCAR</t>
  </si>
  <si>
    <t>Madagascar</t>
  </si>
  <si>
    <t>MALAWI</t>
  </si>
  <si>
    <t>Malawi</t>
  </si>
  <si>
    <t>MALDIVES</t>
  </si>
  <si>
    <t>Maldives</t>
  </si>
  <si>
    <t>MAURICE</t>
  </si>
  <si>
    <t>Maurice</t>
  </si>
  <si>
    <t>MOZAMBIQUE</t>
  </si>
  <si>
    <t>Mozambique</t>
  </si>
  <si>
    <t>NIGERIA</t>
  </si>
  <si>
    <t>Nigeria</t>
  </si>
  <si>
    <t>OUGANDA</t>
  </si>
  <si>
    <t>Ouganda</t>
  </si>
  <si>
    <t>SAO TOME</t>
  </si>
  <si>
    <t>Sao Tome</t>
  </si>
  <si>
    <t>SEYCHELLES</t>
  </si>
  <si>
    <t>Seychelles</t>
  </si>
  <si>
    <t>SIERRA LEONE</t>
  </si>
  <si>
    <t>Sierra Leone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</si>
  <si>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</si>
  <si>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</si>
  <si>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</si>
  <si>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</si>
  <si>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</si>
  <si>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</si>
  <si>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</si>
  <si>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</si>
  <si>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>AFRIQUE SUB-SAHARIENNE / OCEAN INDIEN</t>
  </si>
  <si>
    <t>Afrique Sub-Saharienne / Océan Indien</t>
  </si>
  <si>
    <t>ABU DHABI</t>
  </si>
  <si>
    <t>Abu Dhabi</t>
  </si>
  <si>
    <t>AFGHANISTAN</t>
  </si>
  <si>
    <t>Afghanistan</t>
  </si>
  <si>
    <t>ARABIE</t>
  </si>
  <si>
    <t>Arabie</t>
  </si>
  <si>
    <t>BAHREIN</t>
  </si>
  <si>
    <t>Bahrein</t>
  </si>
  <si>
    <t>BENIN</t>
  </si>
  <si>
    <t>Benin</t>
  </si>
  <si>
    <t>BURKINA</t>
  </si>
  <si>
    <t>Burkina</t>
  </si>
  <si>
    <t>BURUNDI</t>
  </si>
  <si>
    <t>Burundi</t>
  </si>
  <si>
    <t>CAMEROUN</t>
  </si>
  <si>
    <t>Cameroun</t>
  </si>
  <si>
    <t>CONGO</t>
  </si>
  <si>
    <t>Congo</t>
  </si>
  <si>
    <t>COTE D'IVOIRE</t>
  </si>
  <si>
    <t>Cote D'Ivoire</t>
  </si>
  <si>
    <t>DUBAI</t>
  </si>
  <si>
    <t>Dubai</t>
  </si>
  <si>
    <t>EGYPTE</t>
  </si>
  <si>
    <t>Egypte</t>
  </si>
  <si>
    <t>ERYTHREE</t>
  </si>
  <si>
    <t>Erythree</t>
  </si>
  <si>
    <t>ETHIOPIE</t>
  </si>
  <si>
    <t>Ethiopie</t>
  </si>
  <si>
    <t>GABON</t>
  </si>
  <si>
    <t>Gabon</t>
  </si>
  <si>
    <t>GUINEE</t>
  </si>
  <si>
    <t>Guinee</t>
  </si>
  <si>
    <t>GUINEE EQUATORIALE</t>
  </si>
  <si>
    <t>Guinee Equatoriale</t>
  </si>
  <si>
    <t>IRAK</t>
  </si>
  <si>
    <t>Irak</t>
  </si>
  <si>
    <t>JORDANIE</t>
  </si>
  <si>
    <t>Jordanie</t>
  </si>
  <si>
    <t>KOWEIT</t>
  </si>
  <si>
    <t>Koweit</t>
  </si>
  <si>
    <t>LIBAN</t>
  </si>
  <si>
    <t>Liban</t>
  </si>
  <si>
    <t>LIBYE</t>
  </si>
  <si>
    <t>Libye</t>
  </si>
  <si>
    <t>MALI</t>
  </si>
  <si>
    <t>Mali</t>
  </si>
  <si>
    <t>MAURITANIE</t>
  </si>
  <si>
    <t>Mauritanie</t>
  </si>
  <si>
    <t>NIGER</t>
  </si>
  <si>
    <t>Niger</t>
  </si>
  <si>
    <t>OMAN</t>
  </si>
  <si>
    <t>Oman</t>
  </si>
  <si>
    <t>PALESTINE</t>
  </si>
  <si>
    <t>Palestine</t>
  </si>
  <si>
    <t>QATAR</t>
  </si>
  <si>
    <t>Qatar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</si>
  <si>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</si>
  <si>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</si>
  <si>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</si>
  <si>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</si>
  <si>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</si>
  <si>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</si>
  <si>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SENEGAL</t>
  </si>
  <si>
    <t>Senegal</t>
  </si>
  <si>
    <t>SOMALIE</t>
  </si>
  <si>
    <t>Somalie</t>
  </si>
  <si>
    <t>SOUDAN</t>
  </si>
  <si>
    <t>Soudan</t>
  </si>
  <si>
    <t>SYRIE</t>
  </si>
  <si>
    <t>Syrie</t>
  </si>
  <si>
    <t>TCHAD</t>
  </si>
  <si>
    <t>Tchad</t>
  </si>
  <si>
    <t>TOGO</t>
  </si>
  <si>
    <t>Togo</t>
  </si>
  <si>
    <t>YEMEN</t>
  </si>
  <si>
    <t>Yemen</t>
  </si>
  <si>
    <t>MOYEN-ORIENT / RESTE AFRIQUE</t>
  </si>
  <si>
    <t>Moyen-Orient / Reste Afrique</t>
  </si>
  <si>
    <t>ISRAEL</t>
  </si>
  <si>
    <t>Israel</t>
  </si>
  <si>
    <t>IRAN</t>
  </si>
  <si>
    <t>Iran</t>
  </si>
  <si>
    <t>BANGLADESH</t>
  </si>
  <si>
    <t>Bangladesh</t>
  </si>
  <si>
    <t>BOUTHAN</t>
  </si>
  <si>
    <t>Bouthan</t>
  </si>
  <si>
    <t>INDE</t>
  </si>
  <si>
    <t>Inde</t>
  </si>
  <si>
    <t>NEPAL</t>
  </si>
  <si>
    <t>Nepal</t>
  </si>
  <si>
    <t>PAKISTAN</t>
  </si>
  <si>
    <t>Pakistan</t>
  </si>
  <si>
    <t>SRI LANKA</t>
  </si>
  <si>
    <t>Sri Lanka</t>
  </si>
  <si>
    <t>PENINSULE INDIENNE</t>
  </si>
  <si>
    <t>Péninsule Indienne</t>
  </si>
  <si>
    <t>AUSTRALIE</t>
  </si>
  <si>
    <t>Australie</t>
  </si>
  <si>
    <t>BRUNEI</t>
  </si>
  <si>
    <t>Brunei</t>
  </si>
  <si>
    <t>CAMBODGE</t>
  </si>
  <si>
    <t>Cambodge</t>
  </si>
  <si>
    <t>CHINE</t>
  </si>
  <si>
    <t>Chine</t>
  </si>
  <si>
    <t>COREE DU NORD</t>
  </si>
  <si>
    <t>Coree Du Nord</t>
  </si>
  <si>
    <t>FIDJI</t>
  </si>
  <si>
    <t>Fidji</t>
  </si>
  <si>
    <t>GUAM</t>
  </si>
  <si>
    <t>Guam</t>
  </si>
  <si>
    <t>HONGKONG</t>
  </si>
  <si>
    <t>Hong kong</t>
  </si>
  <si>
    <t>ILES MARSHALL</t>
  </si>
  <si>
    <t>Iles Marshall</t>
  </si>
  <si>
    <t>ILES SALOMON</t>
  </si>
  <si>
    <t>Iles Salomon</t>
  </si>
  <si>
    <t>INDONESIE</t>
  </si>
  <si>
    <t>Indonesie</t>
  </si>
  <si>
    <t>JAPON</t>
  </si>
  <si>
    <t>Japon</t>
  </si>
  <si>
    <t>KIRIBATI</t>
  </si>
  <si>
    <t>Kiribati</t>
  </si>
  <si>
    <t>LAOS</t>
  </si>
  <si>
    <t>Laos</t>
  </si>
  <si>
    <t>MALAISIE</t>
  </si>
  <si>
    <t>Malaisie</t>
  </si>
  <si>
    <t>MICRONESIE</t>
  </si>
  <si>
    <t>Micronesie</t>
  </si>
  <si>
    <t>MONGOLIE</t>
  </si>
  <si>
    <t>Mongolie</t>
  </si>
  <si>
    <t>MYANMAR</t>
  </si>
  <si>
    <t>Myanmar</t>
  </si>
  <si>
    <t>NOUVELLE ZELANDE</t>
  </si>
  <si>
    <t>Nouvelle Zelande</t>
  </si>
  <si>
    <t>PAPOUASIE NLLE GUINEE</t>
  </si>
  <si>
    <t>Papouasie Nlle Guinee</t>
  </si>
  <si>
    <t>PHILIPPINES</t>
  </si>
  <si>
    <t>Philippines</t>
  </si>
  <si>
    <t>SAMOA</t>
  </si>
  <si>
    <t>Samoa</t>
  </si>
  <si>
    <t>SINGAPOUR</t>
  </si>
  <si>
    <t>Singapour</t>
  </si>
  <si>
    <t>TAIWAN</t>
  </si>
  <si>
    <t>Taiwan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</si>
  <si>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</si>
  <si>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</si>
  <si>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</si>
  <si>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</si>
  <si>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</si>
  <si>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</si>
  <si>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</si>
  <si>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</si>
  <si>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ASIE-PACIFIQUE</t>
  </si>
  <si>
    <t>Asie - Pacifique</t>
  </si>
  <si>
    <t>COREE DU SUD</t>
  </si>
  <si>
    <t>Coree Du Sud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</si>
  <si>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</si>
  <si>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</si>
  <si>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</si>
  <si>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</si>
  <si>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</si>
  <si>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</si>
  <si>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</si>
  <si>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</si>
  <si>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DOM - TOM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</si>
  <si>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</si>
  <si>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</si>
  <si>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</si>
  <si>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</si>
  <si>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</si>
  <si>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</si>
  <si>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</si>
  <si>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</si>
  <si>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</si>
  <si>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</si>
  <si>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Outside France + Europe</t>
  </si>
  <si>
    <t>GROUP SALES WORLDWIDE</t>
  </si>
  <si>
    <t>Sales/Registrations</t>
  </si>
  <si>
    <t>Market Share</t>
  </si>
  <si>
    <t>PC+LCV</t>
  </si>
  <si>
    <t>YTD 2007</t>
  </si>
  <si>
    <t>YTD 2006</t>
  </si>
  <si>
    <t>Mar-07</t>
  </si>
  <si>
    <t>Mar-06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</si>
  <si>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</si>
  <si>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</si>
  <si>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</si>
  <si>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</si>
  <si>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</si>
  <si>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</si>
  <si>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</si>
  <si>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</si>
  <si>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</si>
  <si>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</si>
  <si>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</si>
  <si>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</si>
  <si>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</si>
  <si>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</si>
  <si>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</si>
  <si>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</si>
  <si>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</si>
  <si>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</si>
  <si>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</si>
  <si>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</si>
  <si>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</si>
  <si>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</si>
  <si>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</si>
  <si>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</si>
  <si>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</si>
  <si>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</si>
  <si>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</si>
  <si>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</si>
  <si>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</si>
  <si>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</si>
  <si>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</si>
  <si>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</si>
  <si>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</si>
  <si>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</si>
  <si>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</si>
  <si>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</si>
  <si>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</si>
  <si>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Registrations</t>
  </si>
  <si>
    <t>YTD 
2006</t>
  </si>
  <si>
    <t>YTD 
2005</t>
  </si>
  <si>
    <t>YTD 
2004</t>
  </si>
  <si>
    <t>YTD 
2007</t>
  </si>
  <si>
    <t>Dacia</t>
  </si>
  <si>
    <t>Samsung</t>
  </si>
  <si>
    <t>Renault Models</t>
  </si>
  <si>
    <t>Megane</t>
  </si>
  <si>
    <t>Clio</t>
  </si>
  <si>
    <t>Samsung Models</t>
  </si>
  <si>
    <t>Sm5</t>
  </si>
  <si>
    <t>Kangoo</t>
  </si>
  <si>
    <t>Modus</t>
  </si>
  <si>
    <t>Trafic</t>
  </si>
  <si>
    <t>Master</t>
  </si>
  <si>
    <t>SM3</t>
  </si>
  <si>
    <t>Twingo</t>
  </si>
  <si>
    <t>Laguna</t>
  </si>
  <si>
    <t>Sm7</t>
  </si>
  <si>
    <t>Espace</t>
  </si>
  <si>
    <t>Master RWD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</si>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</sst>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0.000"/>
    <numFmt numFmtId="179" formatCode="0.0000"/>
    <numFmt numFmtId="180" formatCode="0.00000"/>
    <numFmt numFmtId="181" formatCode="[$-40C]dddd\ d\ mmmm\ yyyy"/>
    <numFmt numFmtId="182" formatCode="dd/mm/yyyy;@"/>
    <numFmt numFmtId="183" formatCode="[$-C09]dd\-mmm\-yy;@"/>
    <numFmt numFmtId="184" formatCode="dd/mm/yy;@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\+0.00%;\-0.00%"/>
    <numFmt numFmtId="190" formatCode="#,##0;\-#,##0;&quot;-&quot;"/>
    <numFmt numFmtId="191" formatCode="yyyy"/>
    <numFmt numFmtId="192" formatCode="[Blue]\ 0.0%;[Red]\ \-0.0%"/>
    <numFmt numFmtId="193" formatCode="[Blue]\ 0%;[Red]\ \-0%"/>
    <numFmt numFmtId="194" formatCode="\y\y\y\y"/>
    <numFmt numFmtId="195" formatCode="#,##0_ "/>
    <numFmt numFmtId="196" formatCode="0.0_ "/>
    <numFmt numFmtId="197" formatCode="0.00_ "/>
    <numFmt numFmtId="198" formatCode="#,##0_ ;\-#,##0\ "/>
    <numFmt numFmtId="199" formatCode="#,##0_ ;[Red]\-#,##0\ "/>
    <numFmt numFmtId="200" formatCode="\N\R"/>
    <numFmt numFmtId="201" formatCode="0.000000"/>
    <numFmt numFmtId="202" formatCode="0.000%"/>
    <numFmt numFmtId="203" formatCode="0.00000000"/>
    <numFmt numFmtId="204" formatCode="0.0000000"/>
    <numFmt numFmtId="205" formatCode="mmmm\-yy"/>
    <numFmt numFmtId="206" formatCode="d/m/yy"/>
    <numFmt numFmtId="207" formatCode="d\ mmmm\ yyyy"/>
    <numFmt numFmtId="208" formatCode="[$-40C]mmmm\-yy;@"/>
    <numFmt numFmtId="209" formatCode="[$-40C]mmm\-yy;@"/>
    <numFmt numFmtId="210" formatCode="mmmm\ yyyy"/>
    <numFmt numFmtId="211" formatCode="0.0000E+00"/>
    <numFmt numFmtId="212" formatCode="0.000E+00"/>
    <numFmt numFmtId="213" formatCode="0.0E+00"/>
    <numFmt numFmtId="214" formatCode="0E+00"/>
    <numFmt numFmtId="215" formatCode="[Black]\ 0.0%;[Red]\ \-0.0%"/>
    <numFmt numFmtId="216" formatCode="0.0_ ;[Red]\-0.0\ "/>
    <numFmt numFmtId="217" formatCode="#,##0.00_ ;[Red]\-#,##0.00\ "/>
    <numFmt numFmtId="218" formatCode="#,##0.0_ ;[Red]\-#,##0.0\ "/>
    <numFmt numFmtId="219" formatCode="&quot;Vrai&quot;;&quot;Vrai&quot;;&quot;Faux&quot;"/>
    <numFmt numFmtId="220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sz val="11"/>
      <name val="Times New Roman"/>
      <family val="0"/>
    </font>
    <font>
      <b/>
      <i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1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Alignment="1">
      <alignment/>
    </xf>
    <xf numFmtId="168" fontId="7" fillId="0" borderId="0" xfId="25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168" fontId="7" fillId="0" borderId="0" xfId="25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171" fontId="10" fillId="0" borderId="5" xfId="2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4" fontId="7" fillId="0" borderId="6" xfId="0" applyNumberFormat="1" applyFont="1" applyFill="1" applyBorder="1" applyAlignment="1">
      <alignment vertical="center"/>
    </xf>
    <xf numFmtId="171" fontId="7" fillId="0" borderId="5" xfId="25" applyNumberFormat="1" applyFont="1" applyFill="1" applyBorder="1" applyAlignment="1">
      <alignment vertical="center"/>
    </xf>
    <xf numFmtId="2" fontId="7" fillId="0" borderId="4" xfId="25" applyNumberFormat="1" applyFont="1" applyFill="1" applyBorder="1" applyAlignment="1">
      <alignment vertical="center"/>
    </xf>
    <xf numFmtId="2" fontId="7" fillId="0" borderId="6" xfId="25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7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5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5" applyNumberFormat="1" applyFont="1" applyBorder="1" applyAlignment="1">
      <alignment vertical="center"/>
    </xf>
    <xf numFmtId="2" fontId="11" fillId="0" borderId="10" xfId="25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5" applyNumberFormat="1" applyFont="1" applyFill="1" applyBorder="1" applyAlignment="1">
      <alignment vertical="center"/>
    </xf>
    <xf numFmtId="2" fontId="9" fillId="2" borderId="6" xfId="25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5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5" applyNumberFormat="1" applyFont="1" applyFill="1" applyBorder="1" applyAlignment="1">
      <alignment vertical="center"/>
    </xf>
    <xf numFmtId="2" fontId="13" fillId="2" borderId="7" xfId="25" applyNumberFormat="1" applyFont="1" applyFill="1" applyBorder="1" applyAlignment="1">
      <alignment vertical="center"/>
    </xf>
    <xf numFmtId="2" fontId="13" fillId="2" borderId="10" xfId="25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5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5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71" fontId="7" fillId="0" borderId="5" xfId="25" applyNumberFormat="1" applyFont="1" applyBorder="1" applyAlignment="1">
      <alignment/>
    </xf>
    <xf numFmtId="174" fontId="7" fillId="0" borderId="6" xfId="0" applyNumberFormat="1" applyFont="1" applyBorder="1" applyAlignment="1">
      <alignment/>
    </xf>
    <xf numFmtId="2" fontId="7" fillId="0" borderId="4" xfId="25" applyNumberFormat="1" applyFont="1" applyBorder="1" applyAlignment="1">
      <alignment/>
    </xf>
    <xf numFmtId="2" fontId="7" fillId="0" borderId="6" xfId="25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1" fontId="7" fillId="0" borderId="11" xfId="25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9" xfId="25" applyNumberFormat="1" applyFont="1" applyBorder="1" applyAlignment="1">
      <alignment/>
    </xf>
    <xf numFmtId="2" fontId="7" fillId="0" borderId="0" xfId="25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5" applyNumberFormat="1" applyFont="1" applyBorder="1" applyAlignment="1">
      <alignment/>
    </xf>
    <xf numFmtId="2" fontId="11" fillId="0" borderId="9" xfId="25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0" fontId="8" fillId="0" borderId="0" xfId="0" applyFont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5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5" applyNumberFormat="1" applyFont="1" applyBorder="1" applyAlignment="1">
      <alignment/>
    </xf>
    <xf numFmtId="2" fontId="11" fillId="0" borderId="10" xfId="25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1" fontId="7" fillId="0" borderId="8" xfId="25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2" fontId="7" fillId="0" borderId="7" xfId="25" applyNumberFormat="1" applyFont="1" applyBorder="1" applyAlignment="1">
      <alignment/>
    </xf>
    <xf numFmtId="2" fontId="7" fillId="0" borderId="10" xfId="25" applyNumberFormat="1" applyFont="1" applyBorder="1" applyAlignment="1">
      <alignment/>
    </xf>
    <xf numFmtId="172" fontId="7" fillId="0" borderId="8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5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5" applyNumberFormat="1" applyFont="1" applyFill="1" applyBorder="1" applyAlignment="1">
      <alignment/>
    </xf>
    <xf numFmtId="2" fontId="9" fillId="2" borderId="6" xfId="25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171" fontId="7" fillId="2" borderId="8" xfId="25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5" applyNumberFormat="1" applyFont="1" applyFill="1" applyBorder="1" applyAlignment="1">
      <alignment/>
    </xf>
    <xf numFmtId="2" fontId="7" fillId="2" borderId="7" xfId="25" applyNumberFormat="1" applyFont="1" applyFill="1" applyBorder="1" applyAlignment="1">
      <alignment/>
    </xf>
    <xf numFmtId="2" fontId="7" fillId="2" borderId="10" xfId="25" applyNumberFormat="1" applyFont="1" applyFill="1" applyBorder="1" applyAlignment="1">
      <alignment/>
    </xf>
    <xf numFmtId="172" fontId="7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5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5" applyNumberFormat="1" applyFont="1" applyFill="1" applyBorder="1" applyAlignment="1">
      <alignment/>
    </xf>
    <xf numFmtId="171" fontId="8" fillId="0" borderId="5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5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5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5" applyNumberFormat="1" applyFont="1" applyFill="1" applyBorder="1" applyAlignment="1">
      <alignment/>
    </xf>
    <xf numFmtId="2" fontId="8" fillId="0" borderId="7" xfId="25" applyNumberFormat="1" applyFont="1" applyFill="1" applyBorder="1" applyAlignment="1">
      <alignment/>
    </xf>
    <xf numFmtId="2" fontId="8" fillId="0" borderId="10" xfId="25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0" borderId="9" xfId="0" applyFont="1" applyFill="1" applyBorder="1" applyAlignment="1" quotePrefix="1">
      <alignment/>
    </xf>
    <xf numFmtId="0" fontId="7" fillId="0" borderId="11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7" fillId="0" borderId="4" xfId="0" applyFont="1" applyFill="1" applyBorder="1" applyAlignment="1" quotePrefix="1">
      <alignment/>
    </xf>
    <xf numFmtId="0" fontId="7" fillId="0" borderId="9" xfId="0" applyFont="1" applyBorder="1" applyAlignment="1">
      <alignment/>
    </xf>
    <xf numFmtId="171" fontId="8" fillId="0" borderId="2" xfId="25" applyNumberFormat="1" applyFont="1" applyBorder="1" applyAlignment="1">
      <alignment/>
    </xf>
    <xf numFmtId="171" fontId="7" fillId="0" borderId="0" xfId="25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5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5" applyNumberFormat="1" applyFont="1" applyFill="1" applyBorder="1" applyAlignment="1">
      <alignment/>
    </xf>
    <xf numFmtId="2" fontId="9" fillId="2" borderId="2" xfId="25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2" fontId="7" fillId="0" borderId="2" xfId="25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71" fontId="7" fillId="0" borderId="0" xfId="25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7" fillId="0" borderId="0" xfId="25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7" fillId="0" borderId="5" xfId="0" applyFont="1" applyBorder="1" applyAlignment="1">
      <alignment vertical="center"/>
    </xf>
    <xf numFmtId="2" fontId="7" fillId="0" borderId="5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1" fontId="7" fillId="0" borderId="11" xfId="25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2" fontId="7" fillId="0" borderId="9" xfId="25" applyNumberFormat="1" applyFont="1" applyBorder="1" applyAlignment="1">
      <alignment vertical="center"/>
    </xf>
    <xf numFmtId="2" fontId="7" fillId="0" borderId="0" xfId="25" applyNumberFormat="1" applyFon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5" applyNumberFormat="1" applyFont="1" applyFill="1" applyBorder="1" applyAlignment="1">
      <alignment vertical="center"/>
    </xf>
    <xf numFmtId="2" fontId="9" fillId="2" borderId="2" xfId="25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171" fontId="9" fillId="2" borderId="14" xfId="25" applyNumberFormat="1" applyFont="1" applyFill="1" applyBorder="1" applyAlignment="1">
      <alignment/>
    </xf>
    <xf numFmtId="174" fontId="9" fillId="2" borderId="13" xfId="0" applyNumberFormat="1" applyFont="1" applyFill="1" applyBorder="1" applyAlignment="1">
      <alignment/>
    </xf>
    <xf numFmtId="2" fontId="9" fillId="2" borderId="12" xfId="25" applyNumberFormat="1" applyFont="1" applyFill="1" applyBorder="1" applyAlignment="1">
      <alignment/>
    </xf>
    <xf numFmtId="2" fontId="9" fillId="2" borderId="13" xfId="25" applyNumberFormat="1" applyFont="1" applyFill="1" applyBorder="1" applyAlignment="1">
      <alignment/>
    </xf>
    <xf numFmtId="172" fontId="9" fillId="2" borderId="14" xfId="0" applyNumberFormat="1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3" fontId="9" fillId="2" borderId="15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6" xfId="25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5" xfId="25" applyNumberFormat="1" applyFont="1" applyFill="1" applyBorder="1" applyAlignment="1">
      <alignment/>
    </xf>
    <xf numFmtId="2" fontId="9" fillId="2" borderId="0" xfId="25" applyNumberFormat="1" applyFont="1" applyFill="1" applyBorder="1" applyAlignment="1">
      <alignment/>
    </xf>
    <xf numFmtId="172" fontId="9" fillId="2" borderId="16" xfId="0" applyNumberFormat="1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9" fillId="2" borderId="17" xfId="0" applyNumberFormat="1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168" fontId="9" fillId="2" borderId="19" xfId="25" applyNumberFormat="1" applyFont="1" applyFill="1" applyBorder="1" applyAlignment="1">
      <alignment/>
    </xf>
    <xf numFmtId="171" fontId="9" fillId="2" borderId="19" xfId="25" applyNumberFormat="1" applyFont="1" applyFill="1" applyBorder="1" applyAlignment="1">
      <alignment/>
    </xf>
    <xf numFmtId="174" fontId="9" fillId="2" borderId="18" xfId="0" applyNumberFormat="1" applyFont="1" applyFill="1" applyBorder="1" applyAlignment="1">
      <alignment/>
    </xf>
    <xf numFmtId="2" fontId="9" fillId="2" borderId="17" xfId="25" applyNumberFormat="1" applyFont="1" applyFill="1" applyBorder="1" applyAlignment="1">
      <alignment/>
    </xf>
    <xf numFmtId="2" fontId="9" fillId="2" borderId="18" xfId="25" applyNumberFormat="1" applyFont="1" applyFill="1" applyBorder="1" applyAlignment="1">
      <alignment/>
    </xf>
    <xf numFmtId="2" fontId="9" fillId="2" borderId="19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168" fontId="7" fillId="0" borderId="0" xfId="25" applyNumberFormat="1" applyFont="1" applyBorder="1" applyAlignment="1">
      <alignment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0" borderId="12" xfId="23" applyBorder="1">
      <alignment/>
      <protection/>
    </xf>
    <xf numFmtId="0" fontId="22" fillId="0" borderId="13" xfId="23" applyFont="1" applyBorder="1" applyAlignment="1">
      <alignment horizontal="center"/>
      <protection/>
    </xf>
    <xf numFmtId="0" fontId="23" fillId="0" borderId="14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5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6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6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6" xfId="23" applyFont="1" applyFill="1" applyBorder="1" applyAlignment="1">
      <alignment horizontal="center" vertical="center" wrapText="1"/>
      <protection/>
    </xf>
    <xf numFmtId="0" fontId="20" fillId="0" borderId="20" xfId="23" applyBorder="1">
      <alignment/>
      <protection/>
    </xf>
    <xf numFmtId="3" fontId="20" fillId="0" borderId="4" xfId="23" applyNumberFormat="1" applyBorder="1" applyAlignment="1">
      <alignment horizontal="right" vertical="center"/>
      <protection/>
    </xf>
    <xf numFmtId="3" fontId="20" fillId="0" borderId="6" xfId="23" applyNumberFormat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6" xfId="25" applyNumberFormat="1" applyFill="1" applyBorder="1" applyAlignment="1">
      <alignment/>
    </xf>
    <xf numFmtId="0" fontId="15" fillId="0" borderId="15" xfId="23" applyFont="1" applyBorder="1">
      <alignment/>
      <protection/>
    </xf>
    <xf numFmtId="0" fontId="15" fillId="0" borderId="21" xfId="23" applyFont="1" applyBorder="1" applyAlignment="1">
      <alignment horizontal="right"/>
      <protection/>
    </xf>
    <xf numFmtId="3" fontId="20" fillId="0" borderId="9" xfId="23" applyNumberFormat="1" applyBorder="1" applyAlignment="1">
      <alignment horizontal="right" vertical="center"/>
      <protection/>
    </xf>
    <xf numFmtId="3" fontId="20" fillId="0" borderId="0" xfId="23" applyNumberFormat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5" applyNumberFormat="1" applyFont="1" applyBorder="1" applyAlignment="1">
      <alignment horizontal="right"/>
    </xf>
    <xf numFmtId="168" fontId="15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 quotePrefix="1">
      <alignment horizontal="right"/>
    </xf>
    <xf numFmtId="168" fontId="15" fillId="0" borderId="0" xfId="25" applyNumberFormat="1" applyFont="1" applyBorder="1" applyAlignment="1" quotePrefix="1">
      <alignment horizontal="right"/>
    </xf>
    <xf numFmtId="169" fontId="15" fillId="0" borderId="0" xfId="25" applyNumberFormat="1" applyFont="1" applyBorder="1" applyAlignment="1" quotePrefix="1">
      <alignment horizontal="right"/>
    </xf>
    <xf numFmtId="169" fontId="15" fillId="0" borderId="11" xfId="25" applyNumberFormat="1" applyFont="1" applyBorder="1" applyAlignment="1" quotePrefix="1">
      <alignment horizontal="right"/>
    </xf>
    <xf numFmtId="169" fontId="15" fillId="0" borderId="16" xfId="25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21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>
      <alignment horizontal="right"/>
    </xf>
    <xf numFmtId="169" fontId="15" fillId="0" borderId="0" xfId="25" applyNumberFormat="1" applyFont="1" applyBorder="1" applyAlignment="1">
      <alignment horizontal="right"/>
    </xf>
    <xf numFmtId="169" fontId="15" fillId="0" borderId="11" xfId="25" applyNumberFormat="1" applyFont="1" applyBorder="1" applyAlignment="1">
      <alignment horizontal="right"/>
    </xf>
    <xf numFmtId="0" fontId="20" fillId="0" borderId="21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5" fillId="0" borderId="22" xfId="23" applyFont="1" applyBorder="1" applyAlignment="1">
      <alignment horizontal="right"/>
      <protection/>
    </xf>
    <xf numFmtId="3" fontId="20" fillId="0" borderId="7" xfId="23" applyNumberFormat="1" applyBorder="1" applyAlignment="1">
      <alignment horizontal="right" vertical="center"/>
      <protection/>
    </xf>
    <xf numFmtId="3" fontId="20" fillId="0" borderId="10" xfId="23" applyNumberFormat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5" applyNumberFormat="1" applyFont="1" applyBorder="1" applyAlignment="1">
      <alignment horizontal="right"/>
    </xf>
    <xf numFmtId="168" fontId="15" fillId="0" borderId="8" xfId="25" applyNumberFormat="1" applyFont="1" applyBorder="1" applyAlignment="1">
      <alignment horizontal="right"/>
    </xf>
    <xf numFmtId="168" fontId="15" fillId="0" borderId="7" xfId="25" applyNumberFormat="1" applyFont="1" applyBorder="1" applyAlignment="1">
      <alignment horizontal="right"/>
    </xf>
    <xf numFmtId="169" fontId="15" fillId="0" borderId="10" xfId="25" applyNumberFormat="1" applyFont="1" applyBorder="1" applyAlignment="1">
      <alignment horizontal="right"/>
    </xf>
    <xf numFmtId="169" fontId="15" fillId="0" borderId="8" xfId="25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7" xfId="23" applyBorder="1">
      <alignment/>
      <protection/>
    </xf>
    <xf numFmtId="0" fontId="20" fillId="0" borderId="18" xfId="23" applyBorder="1">
      <alignment/>
      <protection/>
    </xf>
    <xf numFmtId="0" fontId="20" fillId="0" borderId="18" xfId="23" applyBorder="1" applyAlignment="1">
      <alignment horizontal="right"/>
      <protection/>
    </xf>
    <xf numFmtId="0" fontId="20" fillId="0" borderId="19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8" xfId="23" applyFill="1" applyBorder="1">
      <alignment/>
      <protection/>
    </xf>
    <xf numFmtId="0" fontId="20" fillId="0" borderId="18" xfId="23" applyBorder="1" applyAlignment="1">
      <alignment vertical="center"/>
      <protection/>
    </xf>
    <xf numFmtId="3" fontId="20" fillId="0" borderId="18" xfId="23" applyNumberFormat="1" applyBorder="1" applyAlignment="1">
      <alignment vertical="center"/>
      <protection/>
    </xf>
    <xf numFmtId="168" fontId="20" fillId="0" borderId="18" xfId="25" applyNumberFormat="1" applyBorder="1" applyAlignment="1">
      <alignment horizontal="right" vertical="center"/>
    </xf>
    <xf numFmtId="3" fontId="20" fillId="0" borderId="18" xfId="23" applyNumberFormat="1" applyBorder="1" applyAlignment="1">
      <alignment horizontal="right"/>
      <protection/>
    </xf>
    <xf numFmtId="168" fontId="20" fillId="0" borderId="18" xfId="25" applyNumberFormat="1" applyBorder="1" applyAlignment="1">
      <alignment horizontal="right"/>
    </xf>
    <xf numFmtId="169" fontId="20" fillId="0" borderId="18" xfId="25" applyNumberFormat="1" applyBorder="1" applyAlignment="1">
      <alignment horizontal="right"/>
    </xf>
    <xf numFmtId="169" fontId="20" fillId="0" borderId="19" xfId="25" applyNumberFormat="1" applyFill="1" applyBorder="1" applyAlignment="1">
      <alignment/>
    </xf>
    <xf numFmtId="0" fontId="20" fillId="0" borderId="13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2" xfId="24" applyBorder="1">
      <alignment/>
      <protection/>
    </xf>
    <xf numFmtId="0" fontId="20" fillId="0" borderId="13" xfId="24" applyBorder="1">
      <alignment/>
      <protection/>
    </xf>
    <xf numFmtId="0" fontId="20" fillId="0" borderId="13" xfId="24" applyBorder="1" applyAlignment="1">
      <alignment horizontal="right"/>
      <protection/>
    </xf>
    <xf numFmtId="0" fontId="20" fillId="0" borderId="14" xfId="24" applyFill="1" applyBorder="1">
      <alignment/>
      <protection/>
    </xf>
    <xf numFmtId="0" fontId="20" fillId="0" borderId="0" xfId="24">
      <alignment/>
      <protection/>
    </xf>
    <xf numFmtId="0" fontId="20" fillId="0" borderId="12" xfId="24" applyFill="1" applyBorder="1">
      <alignment/>
      <protection/>
    </xf>
    <xf numFmtId="0" fontId="20" fillId="0" borderId="14" xfId="24" applyBorder="1">
      <alignment/>
      <protection/>
    </xf>
    <xf numFmtId="0" fontId="20" fillId="0" borderId="15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3" fillId="0" borderId="15" xfId="24" applyFont="1" applyFill="1" applyBorder="1" applyAlignment="1">
      <alignment horizontal="center"/>
      <protection/>
    </xf>
    <xf numFmtId="0" fontId="20" fillId="0" borderId="16" xfId="24" applyBorder="1">
      <alignment/>
      <protection/>
    </xf>
    <xf numFmtId="0" fontId="22" fillId="0" borderId="0" xfId="24" applyFont="1" applyBorder="1" applyAlignment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6" xfId="24" applyFill="1" applyBorder="1">
      <alignment/>
      <protection/>
    </xf>
    <xf numFmtId="0" fontId="20" fillId="0" borderId="15" xfId="24" applyFill="1" applyBorder="1">
      <alignment/>
      <protection/>
    </xf>
    <xf numFmtId="0" fontId="20" fillId="0" borderId="0" xfId="24" applyBorder="1">
      <alignment/>
      <protection/>
    </xf>
    <xf numFmtId="0" fontId="14" fillId="0" borderId="0" xfId="24" applyFont="1" applyBorder="1">
      <alignment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20" fillId="0" borderId="23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6" xfId="24" applyFont="1" applyFill="1" applyBorder="1" applyAlignment="1">
      <alignment horizontal="center"/>
      <protection/>
    </xf>
    <xf numFmtId="0" fontId="9" fillId="0" borderId="15" xfId="24" applyFont="1" applyFill="1" applyBorder="1" applyAlignment="1">
      <alignment horizontal="center"/>
      <protection/>
    </xf>
    <xf numFmtId="0" fontId="17" fillId="0" borderId="16" xfId="24" applyFont="1" applyFill="1" applyBorder="1" applyAlignment="1">
      <alignment horizontal="center" vertical="center" wrapText="1"/>
      <protection/>
    </xf>
    <xf numFmtId="0" fontId="17" fillId="0" borderId="15" xfId="24" applyFont="1" applyFill="1" applyBorder="1" applyAlignment="1">
      <alignment horizontal="center" vertical="center" wrapText="1"/>
      <protection/>
    </xf>
    <xf numFmtId="0" fontId="20" fillId="0" borderId="20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5" xfId="25" applyNumberFormat="1" applyFill="1" applyBorder="1" applyAlignment="1">
      <alignment/>
    </xf>
    <xf numFmtId="3" fontId="20" fillId="0" borderId="4" xfId="24" applyNumberFormat="1" applyBorder="1" applyAlignment="1">
      <alignment horizontal="right"/>
      <protection/>
    </xf>
    <xf numFmtId="0" fontId="20" fillId="0" borderId="21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2" xfId="24" applyBorder="1">
      <alignment/>
      <protection/>
    </xf>
    <xf numFmtId="0" fontId="17" fillId="0" borderId="0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8" xfId="24" applyBorder="1">
      <alignment/>
      <protection/>
    </xf>
    <xf numFmtId="0" fontId="20" fillId="0" borderId="19" xfId="24" applyBorder="1">
      <alignment/>
      <protection/>
    </xf>
    <xf numFmtId="0" fontId="20" fillId="0" borderId="0" xfId="24" applyFill="1" applyBorder="1">
      <alignment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6" xfId="25" applyNumberFormat="1" applyFill="1" applyBorder="1" applyAlignment="1">
      <alignment horizontal="right"/>
    </xf>
    <xf numFmtId="169" fontId="20" fillId="0" borderId="15" xfId="25" applyNumberFormat="1" applyFill="1" applyBorder="1" applyAlignment="1">
      <alignment horizontal="right"/>
    </xf>
    <xf numFmtId="0" fontId="20" fillId="0" borderId="16" xfId="24" applyFill="1" applyBorder="1" applyAlignment="1">
      <alignment horizontal="right"/>
      <protection/>
    </xf>
    <xf numFmtId="0" fontId="20" fillId="0" borderId="15" xfId="24" applyFill="1" applyBorder="1" applyAlignment="1">
      <alignment horizontal="right"/>
      <protection/>
    </xf>
    <xf numFmtId="0" fontId="20" fillId="0" borderId="17" xfId="24" applyBorder="1">
      <alignment/>
      <protection/>
    </xf>
    <xf numFmtId="0" fontId="20" fillId="0" borderId="18" xfId="24" applyBorder="1" applyAlignment="1">
      <alignment horizontal="right"/>
      <protection/>
    </xf>
    <xf numFmtId="0" fontId="20" fillId="0" borderId="19" xfId="24" applyFill="1" applyBorder="1" applyAlignment="1">
      <alignment horizontal="right"/>
      <protection/>
    </xf>
    <xf numFmtId="0" fontId="20" fillId="0" borderId="17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March  2007" xfId="23"/>
    <cellStyle name="Normal_Sales Models- March 2007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6"/>
  <sheetViews>
    <sheetView showGridLines="0" showZeros="0" zoomScale="75" zoomScaleNormal="75" zoomScaleSheetLayoutView="75" workbookViewId="0" topLeftCell="A1">
      <pane xSplit="5" ySplit="7" topLeftCell="F76" activePane="bottomRight" state="frozen"/>
      <selection pane="topLeft" activeCell="M264" sqref="M264"/>
      <selection pane="topRight" activeCell="M264" sqref="M264"/>
      <selection pane="bottomLeft" activeCell="M264" sqref="M264"/>
      <selection pane="bottomRight" activeCell="M264" sqref="M264"/>
    </sheetView>
  </sheetViews>
  <sheetFormatPr defaultColWidth="12" defaultRowHeight="12.75" zeroHeight="1" outlineLevelRow="1" outlineLevelCol="1"/>
  <cols>
    <col min="1" max="1" width="8.16015625" style="1" customWidth="1" outlineLevel="1"/>
    <col min="2" max="2" width="3.83203125" style="23" customWidth="1"/>
    <col min="3" max="3" width="62.33203125" style="1" customWidth="1"/>
    <col min="4" max="4" width="1.0078125" style="23" customWidth="1"/>
    <col min="5" max="5" width="33.5" style="1" hidden="1" customWidth="1"/>
    <col min="6" max="6" width="15" style="24" customWidth="1"/>
    <col min="7" max="7" width="13.66015625" style="24" hidden="1" customWidth="1" outlineLevel="1"/>
    <col min="8" max="8" width="22.83203125" style="25" bestFit="1" customWidth="1" collapsed="1"/>
    <col min="9" max="9" width="17.33203125" style="24" bestFit="1" customWidth="1"/>
    <col min="10" max="10" width="15.33203125" style="24" hidden="1" customWidth="1" outlineLevel="1"/>
    <col min="11" max="11" width="18.5" style="25" bestFit="1" customWidth="1" collapsed="1"/>
    <col min="12" max="12" width="0.82421875" style="1" customWidth="1"/>
    <col min="13" max="13" width="16.16015625" style="1" customWidth="1"/>
    <col min="14" max="14" width="0.1640625" style="1" hidden="1" customWidth="1" outlineLevel="1"/>
    <col min="15" max="15" width="10.83203125" style="1" hidden="1" customWidth="1" outlineLevel="1"/>
    <col min="16" max="16" width="22.83203125" style="25" bestFit="1" customWidth="1" collapsed="1"/>
    <col min="17" max="17" width="15" style="1" customWidth="1"/>
    <col min="18" max="18" width="15.16015625" style="1" hidden="1" customWidth="1" outlineLevel="1"/>
    <col min="19" max="19" width="13.83203125" style="1" hidden="1" customWidth="1" outlineLevel="1"/>
    <col min="20" max="20" width="18.5" style="25" bestFit="1" customWidth="1" collapsed="1"/>
    <col min="21" max="21" width="0.328125" style="1" customWidth="1"/>
    <col min="22" max="22" width="14.83203125" style="26" customWidth="1"/>
    <col min="23" max="23" width="13.66015625" style="26" hidden="1" customWidth="1" outlineLevel="1"/>
    <col min="24" max="24" width="16.16015625" style="43" bestFit="1" customWidth="1" collapsed="1"/>
    <col min="25" max="25" width="11.33203125" style="26" customWidth="1"/>
    <col min="26" max="26" width="11" style="26" hidden="1" customWidth="1" outlineLevel="1"/>
    <col min="27" max="27" width="16.16015625" style="43" bestFit="1" customWidth="1" collapsed="1"/>
    <col min="28" max="16384" width="12" style="1" customWidth="1"/>
  </cols>
  <sheetData>
    <row r="1" spans="1:27" ht="26.25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</row>
    <row r="2" spans="1:27" ht="23.25" customHeight="1">
      <c r="A2" s="321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</row>
    <row r="3" spans="2:27" s="2" customFormat="1" ht="14.25">
      <c r="B3" s="3"/>
      <c r="C3" s="3"/>
      <c r="D3" s="4"/>
      <c r="F3" s="5"/>
      <c r="G3" s="5"/>
      <c r="H3" s="6"/>
      <c r="I3" s="5"/>
      <c r="J3" s="5"/>
      <c r="K3" s="6"/>
      <c r="P3" s="6"/>
      <c r="T3" s="6"/>
      <c r="V3" s="7"/>
      <c r="W3" s="7"/>
      <c r="X3" s="8"/>
      <c r="Y3" s="7"/>
      <c r="Z3" s="7"/>
      <c r="AA3" s="8"/>
    </row>
    <row r="4" spans="1:27" s="2" customFormat="1" ht="15" customHeight="1">
      <c r="A4" s="327" t="s">
        <v>2</v>
      </c>
      <c r="B4" s="328"/>
      <c r="C4" s="329"/>
      <c r="D4" s="9"/>
      <c r="F4" s="322" t="s">
        <v>3</v>
      </c>
      <c r="G4" s="323"/>
      <c r="H4" s="323"/>
      <c r="I4" s="323"/>
      <c r="J4" s="323"/>
      <c r="K4" s="324"/>
      <c r="M4" s="322" t="s">
        <v>4</v>
      </c>
      <c r="N4" s="323"/>
      <c r="O4" s="323"/>
      <c r="P4" s="323"/>
      <c r="Q4" s="323"/>
      <c r="R4" s="323"/>
      <c r="S4" s="323"/>
      <c r="T4" s="324"/>
      <c r="V4" s="322" t="s">
        <v>5</v>
      </c>
      <c r="W4" s="323"/>
      <c r="X4" s="323"/>
      <c r="Y4" s="323"/>
      <c r="Z4" s="323"/>
      <c r="AA4" s="324"/>
    </row>
    <row r="5" spans="1:27" ht="26.25">
      <c r="A5" s="330"/>
      <c r="B5" s="331"/>
      <c r="C5" s="332"/>
      <c r="D5" s="9"/>
      <c r="F5" s="322" t="s">
        <v>6</v>
      </c>
      <c r="G5" s="323"/>
      <c r="H5" s="324"/>
      <c r="I5" s="322" t="s">
        <v>7</v>
      </c>
      <c r="J5" s="323"/>
      <c r="K5" s="324"/>
      <c r="M5" s="322" t="s">
        <v>6</v>
      </c>
      <c r="N5" s="323"/>
      <c r="O5" s="323"/>
      <c r="P5" s="324"/>
      <c r="Q5" s="322" t="s">
        <v>7</v>
      </c>
      <c r="R5" s="323"/>
      <c r="S5" s="323"/>
      <c r="T5" s="324"/>
      <c r="V5" s="322" t="s">
        <v>6</v>
      </c>
      <c r="W5" s="323"/>
      <c r="X5" s="324"/>
      <c r="Y5" s="322" t="s">
        <v>7</v>
      </c>
      <c r="Z5" s="323"/>
      <c r="AA5" s="324"/>
    </row>
    <row r="6" spans="1:27" ht="30.75" customHeight="1">
      <c r="A6" s="333"/>
      <c r="B6" s="334"/>
      <c r="C6" s="335"/>
      <c r="D6" s="9"/>
      <c r="F6" s="10" t="s">
        <v>8</v>
      </c>
      <c r="G6" s="11" t="s">
        <v>9</v>
      </c>
      <c r="H6" s="12" t="s">
        <v>10</v>
      </c>
      <c r="I6" s="13">
        <v>2007</v>
      </c>
      <c r="J6" s="14">
        <v>2006</v>
      </c>
      <c r="K6" s="12" t="s">
        <v>11</v>
      </c>
      <c r="L6" s="15"/>
      <c r="M6" s="16" t="s">
        <v>8</v>
      </c>
      <c r="N6" s="17" t="s">
        <v>9</v>
      </c>
      <c r="O6" s="17" t="s">
        <v>12</v>
      </c>
      <c r="P6" s="12" t="s">
        <v>10</v>
      </c>
      <c r="Q6" s="18">
        <v>2007</v>
      </c>
      <c r="R6" s="19">
        <v>2006</v>
      </c>
      <c r="S6" s="19" t="s">
        <v>12</v>
      </c>
      <c r="T6" s="12" t="s">
        <v>11</v>
      </c>
      <c r="U6" s="15"/>
      <c r="V6" s="20" t="s">
        <v>8</v>
      </c>
      <c r="W6" s="21" t="s">
        <v>9</v>
      </c>
      <c r="X6" s="22" t="s">
        <v>13</v>
      </c>
      <c r="Y6" s="13">
        <v>2007</v>
      </c>
      <c r="Z6" s="14">
        <v>2006</v>
      </c>
      <c r="AA6" s="22" t="s">
        <v>14</v>
      </c>
    </row>
    <row r="7" spans="24:27" ht="11.25" customHeight="1">
      <c r="X7" s="27"/>
      <c r="AA7" s="27"/>
    </row>
    <row r="8" spans="1:27" s="23" customFormat="1" ht="69" customHeight="1" outlineLevel="1">
      <c r="A8" s="325" t="s">
        <v>15</v>
      </c>
      <c r="B8" s="28"/>
      <c r="C8" s="29" t="s">
        <v>15</v>
      </c>
      <c r="D8" s="30"/>
      <c r="E8" s="1" t="s">
        <v>16</v>
      </c>
      <c r="F8" s="31">
        <v>230053</v>
      </c>
      <c r="G8" s="32">
        <v>240133</v>
      </c>
      <c r="H8" s="33">
        <v>-0.04197673789108536</v>
      </c>
      <c r="I8" s="31">
        <v>637271</v>
      </c>
      <c r="J8" s="32">
        <v>643048</v>
      </c>
      <c r="K8" s="33">
        <v>-0.008983777260795356</v>
      </c>
      <c r="L8" s="34"/>
      <c r="M8" s="31">
        <v>55459</v>
      </c>
      <c r="N8" s="32">
        <v>62993</v>
      </c>
      <c r="O8" s="35">
        <v>-7534</v>
      </c>
      <c r="P8" s="36">
        <v>-0.11960059054180627</v>
      </c>
      <c r="Q8" s="31">
        <v>157191</v>
      </c>
      <c r="R8" s="32">
        <v>173185</v>
      </c>
      <c r="S8" s="35">
        <v>-15994</v>
      </c>
      <c r="T8" s="36">
        <v>-0.09235210901636981</v>
      </c>
      <c r="U8" s="34"/>
      <c r="V8" s="37">
        <v>24.107053591998366</v>
      </c>
      <c r="W8" s="38">
        <v>26.232546130685915</v>
      </c>
      <c r="X8" s="39">
        <v>-2.125492538687549</v>
      </c>
      <c r="Y8" s="37">
        <v>24.66627227662956</v>
      </c>
      <c r="Z8" s="38">
        <v>26.93189310906806</v>
      </c>
      <c r="AA8" s="39">
        <v>-2.2656208324385005</v>
      </c>
    </row>
    <row r="9" spans="1:27" s="53" customFormat="1" ht="34.5" customHeight="1" outlineLevel="1">
      <c r="A9" s="326"/>
      <c r="B9" s="40"/>
      <c r="C9" s="41" t="s">
        <v>17</v>
      </c>
      <c r="D9" s="42"/>
      <c r="E9" s="43" t="s">
        <v>18</v>
      </c>
      <c r="F9" s="44"/>
      <c r="G9" s="45"/>
      <c r="H9" s="46"/>
      <c r="I9" s="47"/>
      <c r="J9" s="45"/>
      <c r="K9" s="46"/>
      <c r="L9" s="48"/>
      <c r="M9" s="47">
        <v>1196</v>
      </c>
      <c r="N9" s="45">
        <v>1428</v>
      </c>
      <c r="O9" s="49">
        <v>-232</v>
      </c>
      <c r="P9" s="46">
        <v>-0.16246498599439774</v>
      </c>
      <c r="Q9" s="47">
        <v>3161</v>
      </c>
      <c r="R9" s="45">
        <v>4041</v>
      </c>
      <c r="S9" s="49">
        <v>-880</v>
      </c>
      <c r="T9" s="46">
        <v>-0.21776787923781238</v>
      </c>
      <c r="U9" s="48"/>
      <c r="V9" s="50"/>
      <c r="W9" s="51"/>
      <c r="X9" s="52"/>
      <c r="Y9" s="50"/>
      <c r="Z9" s="51"/>
      <c r="AA9" s="52"/>
    </row>
    <row r="10" spans="1:27" s="67" customFormat="1" ht="15" customHeight="1">
      <c r="A10" s="54"/>
      <c r="B10" s="55" t="s">
        <v>19</v>
      </c>
      <c r="C10" s="56"/>
      <c r="D10" s="57"/>
      <c r="E10" s="58" t="s">
        <v>16</v>
      </c>
      <c r="F10" s="59">
        <v>230053</v>
      </c>
      <c r="G10" s="60">
        <v>240133</v>
      </c>
      <c r="H10" s="61">
        <v>-0.04197673789108536</v>
      </c>
      <c r="I10" s="59">
        <v>637271</v>
      </c>
      <c r="J10" s="60">
        <v>643048</v>
      </c>
      <c r="K10" s="61">
        <v>-0.008983777260795356</v>
      </c>
      <c r="L10" s="62"/>
      <c r="M10" s="59">
        <v>55459</v>
      </c>
      <c r="N10" s="60">
        <v>62993</v>
      </c>
      <c r="O10" s="63">
        <v>-7534</v>
      </c>
      <c r="P10" s="61">
        <v>-0.11960059054180627</v>
      </c>
      <c r="Q10" s="59">
        <v>157191</v>
      </c>
      <c r="R10" s="60">
        <v>173185</v>
      </c>
      <c r="S10" s="63">
        <v>-15994</v>
      </c>
      <c r="T10" s="61">
        <v>-0.09235210901636981</v>
      </c>
      <c r="U10" s="62"/>
      <c r="V10" s="64">
        <v>24.107053591998366</v>
      </c>
      <c r="W10" s="65">
        <v>26.232546130685915</v>
      </c>
      <c r="X10" s="66">
        <v>-2.125492538687549</v>
      </c>
      <c r="Y10" s="64">
        <v>24.66627227662956</v>
      </c>
      <c r="Z10" s="65">
        <v>26.93189310906806</v>
      </c>
      <c r="AA10" s="66">
        <v>-2.2656208324385005</v>
      </c>
    </row>
    <row r="11" spans="1:27" s="53" customFormat="1" ht="15" customHeight="1">
      <c r="A11" s="68"/>
      <c r="B11" s="69"/>
      <c r="C11" s="70" t="s">
        <v>20</v>
      </c>
      <c r="D11" s="71"/>
      <c r="E11" s="1"/>
      <c r="F11" s="72"/>
      <c r="G11" s="73"/>
      <c r="H11" s="74"/>
      <c r="I11" s="72"/>
      <c r="J11" s="73"/>
      <c r="K11" s="74"/>
      <c r="L11" s="48"/>
      <c r="M11" s="75">
        <v>56655</v>
      </c>
      <c r="N11" s="76">
        <v>64421</v>
      </c>
      <c r="O11" s="77">
        <v>-7766</v>
      </c>
      <c r="P11" s="78">
        <v>-0.12055075208394783</v>
      </c>
      <c r="Q11" s="75">
        <v>160352</v>
      </c>
      <c r="R11" s="76">
        <v>177226</v>
      </c>
      <c r="S11" s="77">
        <v>-16874</v>
      </c>
      <c r="T11" s="78">
        <v>-0.09521176351099725</v>
      </c>
      <c r="U11" s="48"/>
      <c r="V11" s="79"/>
      <c r="W11" s="80"/>
      <c r="X11" s="81"/>
      <c r="Y11" s="79"/>
      <c r="Z11" s="80"/>
      <c r="AA11" s="81"/>
    </row>
    <row r="12" spans="1:75" s="53" customFormat="1" ht="13.5" customHeight="1">
      <c r="A12" s="43"/>
      <c r="B12" s="82"/>
      <c r="C12" s="83"/>
      <c r="D12" s="82"/>
      <c r="E12" s="1"/>
      <c r="F12" s="84"/>
      <c r="G12" s="84"/>
      <c r="H12" s="85"/>
      <c r="I12" s="84"/>
      <c r="J12" s="84"/>
      <c r="K12" s="85"/>
      <c r="L12" s="83"/>
      <c r="M12" s="84"/>
      <c r="N12" s="84"/>
      <c r="O12" s="86"/>
      <c r="P12" s="85"/>
      <c r="Q12" s="84"/>
      <c r="R12" s="84"/>
      <c r="S12" s="86"/>
      <c r="T12" s="85"/>
      <c r="U12" s="83"/>
      <c r="V12" s="87"/>
      <c r="W12" s="87"/>
      <c r="X12" s="88"/>
      <c r="Y12" s="87"/>
      <c r="Z12" s="87"/>
      <c r="AA12" s="88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</row>
    <row r="13" spans="1:27" ht="14.25" customHeight="1" outlineLevel="1">
      <c r="A13" s="313" t="s">
        <v>21</v>
      </c>
      <c r="B13" s="89"/>
      <c r="C13" s="90" t="s">
        <v>22</v>
      </c>
      <c r="D13" s="91"/>
      <c r="E13" s="30" t="s">
        <v>23</v>
      </c>
      <c r="F13" s="92">
        <v>355400</v>
      </c>
      <c r="G13" s="93">
        <v>376617</v>
      </c>
      <c r="H13" s="94">
        <v>-0.056335746925922026</v>
      </c>
      <c r="I13" s="92">
        <v>768910</v>
      </c>
      <c r="J13" s="93">
        <v>844525</v>
      </c>
      <c r="K13" s="94">
        <v>-0.08953553772830869</v>
      </c>
      <c r="M13" s="92">
        <v>15990</v>
      </c>
      <c r="N13" s="93">
        <v>16908</v>
      </c>
      <c r="O13" s="95">
        <v>-918</v>
      </c>
      <c r="P13" s="94">
        <v>-0.0542938254080908</v>
      </c>
      <c r="Q13" s="92">
        <v>34126</v>
      </c>
      <c r="R13" s="93">
        <v>38465</v>
      </c>
      <c r="S13" s="95">
        <v>-4339</v>
      </c>
      <c r="T13" s="94">
        <v>-0.11280384765371121</v>
      </c>
      <c r="V13" s="96">
        <v>4.4991558806978045</v>
      </c>
      <c r="W13" s="97">
        <v>4.4894415281307</v>
      </c>
      <c r="X13" s="98">
        <v>0.009714352567104179</v>
      </c>
      <c r="Y13" s="96">
        <v>4.438230742219504</v>
      </c>
      <c r="Z13" s="97">
        <v>4.554631301619253</v>
      </c>
      <c r="AA13" s="98">
        <v>-0.11640055939974836</v>
      </c>
    </row>
    <row r="14" spans="1:27" ht="14.25" outlineLevel="1">
      <c r="A14" s="314"/>
      <c r="B14" s="99"/>
      <c r="C14" s="100" t="s">
        <v>24</v>
      </c>
      <c r="D14" s="91"/>
      <c r="E14" s="43" t="s">
        <v>25</v>
      </c>
      <c r="F14" s="101">
        <v>35348</v>
      </c>
      <c r="G14" s="102">
        <v>38133</v>
      </c>
      <c r="H14" s="103">
        <v>-0.073033855191042</v>
      </c>
      <c r="I14" s="101">
        <v>83084</v>
      </c>
      <c r="J14" s="102">
        <v>85111</v>
      </c>
      <c r="K14" s="103">
        <v>-0.02381595798427938</v>
      </c>
      <c r="M14" s="101">
        <v>2026</v>
      </c>
      <c r="N14" s="102">
        <v>1996</v>
      </c>
      <c r="O14" s="104">
        <v>30</v>
      </c>
      <c r="P14" s="103">
        <v>0.01503006012024044</v>
      </c>
      <c r="Q14" s="101">
        <v>4510</v>
      </c>
      <c r="R14" s="102">
        <v>4553</v>
      </c>
      <c r="S14" s="104">
        <v>-43</v>
      </c>
      <c r="T14" s="103">
        <v>-0.009444322424774887</v>
      </c>
      <c r="V14" s="105">
        <v>5.7315831164422315</v>
      </c>
      <c r="W14" s="106">
        <v>5.23431148873679</v>
      </c>
      <c r="X14" s="107">
        <v>0.49727162770544187</v>
      </c>
      <c r="Y14" s="105">
        <v>5.428241297963508</v>
      </c>
      <c r="Z14" s="106">
        <v>5.349484790450119</v>
      </c>
      <c r="AA14" s="107">
        <v>0.07875650751338892</v>
      </c>
    </row>
    <row r="15" spans="1:27" ht="14.25" outlineLevel="1">
      <c r="A15" s="314"/>
      <c r="B15" s="99"/>
      <c r="C15" s="100" t="s">
        <v>26</v>
      </c>
      <c r="D15" s="91"/>
      <c r="E15" s="43" t="s">
        <v>27</v>
      </c>
      <c r="F15" s="101">
        <v>72152</v>
      </c>
      <c r="G15" s="102">
        <v>78113</v>
      </c>
      <c r="H15" s="103">
        <v>-0.07631252160331825</v>
      </c>
      <c r="I15" s="101">
        <v>198260</v>
      </c>
      <c r="J15" s="102">
        <v>211819</v>
      </c>
      <c r="K15" s="103">
        <v>-0.06401219909450984</v>
      </c>
      <c r="M15" s="101">
        <v>7336</v>
      </c>
      <c r="N15" s="102">
        <v>8400</v>
      </c>
      <c r="O15" s="104">
        <v>-1064</v>
      </c>
      <c r="P15" s="103">
        <v>-0.1266666666666667</v>
      </c>
      <c r="Q15" s="101">
        <v>19744</v>
      </c>
      <c r="R15" s="102">
        <v>22001</v>
      </c>
      <c r="S15" s="104">
        <v>-2257</v>
      </c>
      <c r="T15" s="103">
        <v>-0.10258624607972366</v>
      </c>
      <c r="V15" s="105">
        <v>10.167424326421997</v>
      </c>
      <c r="W15" s="106">
        <v>10.753651760910476</v>
      </c>
      <c r="X15" s="107">
        <v>-0.5862274344884781</v>
      </c>
      <c r="Y15" s="105">
        <v>9.958640169474426</v>
      </c>
      <c r="Z15" s="106">
        <v>10.386698077131891</v>
      </c>
      <c r="AA15" s="107">
        <v>-0.42805790765746465</v>
      </c>
    </row>
    <row r="16" spans="1:27" s="53" customFormat="1" ht="14.25" outlineLevel="1">
      <c r="A16" s="314"/>
      <c r="B16" s="108"/>
      <c r="C16" s="109" t="s">
        <v>28</v>
      </c>
      <c r="D16" s="71"/>
      <c r="E16" s="43" t="s">
        <v>29</v>
      </c>
      <c r="F16" s="110"/>
      <c r="G16" s="84"/>
      <c r="H16" s="111"/>
      <c r="I16" s="110"/>
      <c r="J16" s="84"/>
      <c r="K16" s="111"/>
      <c r="M16" s="110">
        <v>5</v>
      </c>
      <c r="N16" s="84">
        <v>19</v>
      </c>
      <c r="O16" s="86">
        <v>-14</v>
      </c>
      <c r="P16" s="111">
        <v>-0.736842105263158</v>
      </c>
      <c r="Q16" s="110">
        <v>18</v>
      </c>
      <c r="R16" s="84">
        <v>36</v>
      </c>
      <c r="S16" s="86">
        <v>-18</v>
      </c>
      <c r="T16" s="111">
        <v>-0.5</v>
      </c>
      <c r="V16" s="112"/>
      <c r="W16" s="87"/>
      <c r="X16" s="113"/>
      <c r="Y16" s="112"/>
      <c r="Z16" s="87"/>
      <c r="AA16" s="113"/>
    </row>
    <row r="17" spans="1:27" ht="14.25" outlineLevel="1">
      <c r="A17" s="314"/>
      <c r="B17" s="99"/>
      <c r="C17" s="100" t="s">
        <v>30</v>
      </c>
      <c r="D17" s="91"/>
      <c r="E17" s="114" t="s">
        <v>31</v>
      </c>
      <c r="F17" s="101">
        <v>201192</v>
      </c>
      <c r="G17" s="102">
        <v>203015</v>
      </c>
      <c r="H17" s="103">
        <v>-0.008979632046893005</v>
      </c>
      <c r="I17" s="101">
        <v>480487</v>
      </c>
      <c r="J17" s="102">
        <v>482924</v>
      </c>
      <c r="K17" s="103">
        <v>-0.005046342695744999</v>
      </c>
      <c r="M17" s="101">
        <v>20300</v>
      </c>
      <c r="N17" s="102">
        <v>22655</v>
      </c>
      <c r="O17" s="104">
        <v>-2355</v>
      </c>
      <c r="P17" s="103">
        <v>-0.10395056278967119</v>
      </c>
      <c r="Q17" s="101">
        <v>50542</v>
      </c>
      <c r="R17" s="102">
        <v>52832</v>
      </c>
      <c r="S17" s="104">
        <v>-2290</v>
      </c>
      <c r="T17" s="103">
        <v>-0.04334494245911569</v>
      </c>
      <c r="V17" s="105">
        <v>10.089864408127559</v>
      </c>
      <c r="W17" s="106">
        <v>11.159273945274979</v>
      </c>
      <c r="X17" s="107">
        <v>-1.0694095371474202</v>
      </c>
      <c r="Y17" s="105">
        <v>10.518911021526076</v>
      </c>
      <c r="Z17" s="106">
        <v>10.940023689027672</v>
      </c>
      <c r="AA17" s="107">
        <v>-0.42111266750159615</v>
      </c>
    </row>
    <row r="18" spans="1:27" ht="14.25" outlineLevel="1">
      <c r="A18" s="314"/>
      <c r="B18" s="99"/>
      <c r="C18" s="100" t="s">
        <v>32</v>
      </c>
      <c r="D18" s="91"/>
      <c r="E18" s="114" t="s">
        <v>33</v>
      </c>
      <c r="F18" s="101">
        <v>281534</v>
      </c>
      <c r="G18" s="102">
        <v>277406</v>
      </c>
      <c r="H18" s="103">
        <v>0.014880716350763823</v>
      </c>
      <c r="I18" s="101">
        <v>790397</v>
      </c>
      <c r="J18" s="102">
        <v>768098</v>
      </c>
      <c r="K18" s="103">
        <v>0.029031451715796575</v>
      </c>
      <c r="M18" s="101">
        <v>14228</v>
      </c>
      <c r="N18" s="102">
        <v>16162</v>
      </c>
      <c r="O18" s="104">
        <v>-1934</v>
      </c>
      <c r="P18" s="103">
        <v>-0.11966340799406017</v>
      </c>
      <c r="Q18" s="101">
        <v>40154</v>
      </c>
      <c r="R18" s="102">
        <v>44768</v>
      </c>
      <c r="S18" s="104">
        <v>-4614</v>
      </c>
      <c r="T18" s="103">
        <v>-0.10306468906361688</v>
      </c>
      <c r="V18" s="105">
        <v>5.053741288796379</v>
      </c>
      <c r="W18" s="106">
        <v>5.826117675897421</v>
      </c>
      <c r="X18" s="107">
        <v>-0.7723763871010414</v>
      </c>
      <c r="Y18" s="105">
        <v>5.080231832863738</v>
      </c>
      <c r="Z18" s="106">
        <v>5.828422935614986</v>
      </c>
      <c r="AA18" s="107">
        <v>-0.7481911027512478</v>
      </c>
    </row>
    <row r="19" spans="1:27" ht="14.25" outlineLevel="1">
      <c r="A19" s="314"/>
      <c r="B19" s="99"/>
      <c r="C19" s="100" t="s">
        <v>34</v>
      </c>
      <c r="D19" s="91"/>
      <c r="E19" s="83" t="s">
        <v>35</v>
      </c>
      <c r="F19" s="101">
        <v>56058</v>
      </c>
      <c r="G19" s="102">
        <v>56791</v>
      </c>
      <c r="H19" s="103">
        <v>-0.012906974696694884</v>
      </c>
      <c r="I19" s="101">
        <v>182079</v>
      </c>
      <c r="J19" s="102">
        <v>178885</v>
      </c>
      <c r="K19" s="103">
        <v>0.017855046538278962</v>
      </c>
      <c r="M19" s="101">
        <v>4588</v>
      </c>
      <c r="N19" s="102">
        <v>4099</v>
      </c>
      <c r="O19" s="104">
        <v>489</v>
      </c>
      <c r="P19" s="103">
        <v>0.11929738960722136</v>
      </c>
      <c r="Q19" s="101">
        <v>14301</v>
      </c>
      <c r="R19" s="102">
        <v>14905</v>
      </c>
      <c r="S19" s="104">
        <v>-604</v>
      </c>
      <c r="T19" s="103">
        <v>-0.04052331432405232</v>
      </c>
      <c r="V19" s="105">
        <v>8.184380463091797</v>
      </c>
      <c r="W19" s="106">
        <v>7.217692944304556</v>
      </c>
      <c r="X19" s="107">
        <v>0.966687518787241</v>
      </c>
      <c r="Y19" s="105">
        <v>7.8542830309920415</v>
      </c>
      <c r="Z19" s="106">
        <v>8.332168711742181</v>
      </c>
      <c r="AA19" s="107">
        <v>-0.4778856807501395</v>
      </c>
    </row>
    <row r="20" spans="1:27" ht="14.25" outlineLevel="1">
      <c r="A20" s="314"/>
      <c r="B20" s="99"/>
      <c r="C20" s="100" t="s">
        <v>36</v>
      </c>
      <c r="D20" s="91"/>
      <c r="E20" s="83" t="s">
        <v>37</v>
      </c>
      <c r="F20" s="101">
        <v>27575</v>
      </c>
      <c r="G20" s="102">
        <v>27104</v>
      </c>
      <c r="H20" s="103">
        <v>0.01737750885478162</v>
      </c>
      <c r="I20" s="101">
        <v>66479</v>
      </c>
      <c r="J20" s="102">
        <v>68817</v>
      </c>
      <c r="K20" s="103">
        <v>-0.033974163360797616</v>
      </c>
      <c r="M20" s="101">
        <v>3906</v>
      </c>
      <c r="N20" s="102">
        <v>3921</v>
      </c>
      <c r="O20" s="104">
        <v>-15</v>
      </c>
      <c r="P20" s="103">
        <v>-0.0038255547054323324</v>
      </c>
      <c r="Q20" s="101">
        <v>9357</v>
      </c>
      <c r="R20" s="102">
        <v>10259</v>
      </c>
      <c r="S20" s="104">
        <v>-902</v>
      </c>
      <c r="T20" s="103">
        <v>-0.08792279949312798</v>
      </c>
      <c r="V20" s="105">
        <v>14.165004533091565</v>
      </c>
      <c r="W20" s="106">
        <v>14.466499409681226</v>
      </c>
      <c r="X20" s="107">
        <v>-0.30149487658966123</v>
      </c>
      <c r="Y20" s="105">
        <v>14.075121466929405</v>
      </c>
      <c r="Z20" s="106">
        <v>14.907653632096721</v>
      </c>
      <c r="AA20" s="107">
        <v>-0.8325321651673168</v>
      </c>
    </row>
    <row r="21" spans="1:27" ht="14.25" outlineLevel="1">
      <c r="A21" s="314"/>
      <c r="B21" s="99"/>
      <c r="C21" s="100" t="s">
        <v>38</v>
      </c>
      <c r="D21" s="91"/>
      <c r="E21" s="114" t="s">
        <v>39</v>
      </c>
      <c r="F21" s="101">
        <v>501481</v>
      </c>
      <c r="G21" s="102">
        <v>488491</v>
      </c>
      <c r="H21" s="103">
        <v>0.02659209688612485</v>
      </c>
      <c r="I21" s="101">
        <v>777963</v>
      </c>
      <c r="J21" s="102">
        <v>758587</v>
      </c>
      <c r="K21" s="103">
        <v>0.025542225216092618</v>
      </c>
      <c r="M21" s="101">
        <v>28632</v>
      </c>
      <c r="N21" s="102">
        <v>30668</v>
      </c>
      <c r="O21" s="104">
        <v>-2036</v>
      </c>
      <c r="P21" s="103">
        <v>-0.06638841789487415</v>
      </c>
      <c r="Q21" s="101">
        <v>42437</v>
      </c>
      <c r="R21" s="102">
        <v>45531</v>
      </c>
      <c r="S21" s="104">
        <v>-3094</v>
      </c>
      <c r="T21" s="103">
        <v>-0.06795370187344885</v>
      </c>
      <c r="V21" s="105">
        <v>5.70948849507758</v>
      </c>
      <c r="W21" s="106">
        <v>6.278109525047544</v>
      </c>
      <c r="X21" s="107">
        <v>-0.5686210299699637</v>
      </c>
      <c r="Y21" s="105">
        <v>5.454886671988256</v>
      </c>
      <c r="Z21" s="106">
        <v>6.00208018328814</v>
      </c>
      <c r="AA21" s="107">
        <v>-0.5471935112998834</v>
      </c>
    </row>
    <row r="22" spans="1:27" ht="14.25" outlineLevel="1">
      <c r="A22" s="314"/>
      <c r="B22" s="99"/>
      <c r="C22" s="100" t="s">
        <v>40</v>
      </c>
      <c r="D22" s="91"/>
      <c r="E22" s="43" t="s">
        <v>41</v>
      </c>
      <c r="F22" s="101">
        <v>28703</v>
      </c>
      <c r="G22" s="102">
        <v>28000</v>
      </c>
      <c r="H22" s="103">
        <v>0.025107142857142772</v>
      </c>
      <c r="I22" s="101">
        <v>68023</v>
      </c>
      <c r="J22" s="102">
        <v>67501</v>
      </c>
      <c r="K22" s="103">
        <v>0.007733218767129291</v>
      </c>
      <c r="M22" s="101">
        <v>1463</v>
      </c>
      <c r="N22" s="102">
        <v>1777</v>
      </c>
      <c r="O22" s="104">
        <v>-314</v>
      </c>
      <c r="P22" s="103">
        <v>-0.17670230725942604</v>
      </c>
      <c r="Q22" s="101">
        <v>3866</v>
      </c>
      <c r="R22" s="102">
        <v>4331</v>
      </c>
      <c r="S22" s="104">
        <v>-465</v>
      </c>
      <c r="T22" s="103">
        <v>-0.10736550450242444</v>
      </c>
      <c r="V22" s="105">
        <v>5.0970281852071215</v>
      </c>
      <c r="W22" s="106">
        <v>6.346428571428571</v>
      </c>
      <c r="X22" s="107">
        <v>-1.249400386221449</v>
      </c>
      <c r="Y22" s="105">
        <v>5.683371800714465</v>
      </c>
      <c r="Z22" s="106">
        <v>6.416201241463089</v>
      </c>
      <c r="AA22" s="107">
        <v>-0.732829440748624</v>
      </c>
    </row>
    <row r="23" spans="1:27" s="121" customFormat="1" ht="15">
      <c r="A23" s="314"/>
      <c r="B23" s="115"/>
      <c r="C23" s="116" t="s">
        <v>42</v>
      </c>
      <c r="D23" s="117"/>
      <c r="E23" s="43" t="s">
        <v>43</v>
      </c>
      <c r="F23" s="118">
        <v>1559443</v>
      </c>
      <c r="G23" s="119">
        <v>1573670</v>
      </c>
      <c r="H23" s="120">
        <v>-0.009040650199851341</v>
      </c>
      <c r="I23" s="118">
        <v>3415682</v>
      </c>
      <c r="J23" s="119">
        <v>3466267</v>
      </c>
      <c r="K23" s="120">
        <v>-0.014593509386322645</v>
      </c>
      <c r="M23" s="118">
        <v>98469</v>
      </c>
      <c r="N23" s="119">
        <v>106586</v>
      </c>
      <c r="O23" s="122">
        <v>-8117</v>
      </c>
      <c r="P23" s="120">
        <v>-0.07615446681552929</v>
      </c>
      <c r="Q23" s="118">
        <v>219037</v>
      </c>
      <c r="R23" s="119">
        <v>237645</v>
      </c>
      <c r="S23" s="122">
        <v>-18608</v>
      </c>
      <c r="T23" s="120">
        <v>-0.07830166845504849</v>
      </c>
      <c r="V23" s="123">
        <v>6.314369938497272</v>
      </c>
      <c r="W23" s="124">
        <v>6.773084573004505</v>
      </c>
      <c r="X23" s="125">
        <v>-0.45871463450723304</v>
      </c>
      <c r="Y23" s="123">
        <v>6.412687129539576</v>
      </c>
      <c r="Z23" s="124">
        <v>6.855934640926391</v>
      </c>
      <c r="AA23" s="125">
        <v>-0.4432475113868142</v>
      </c>
    </row>
    <row r="24" spans="1:27" s="53" customFormat="1" ht="14.25">
      <c r="A24" s="314"/>
      <c r="B24" s="126"/>
      <c r="C24" s="127" t="s">
        <v>44</v>
      </c>
      <c r="D24" s="71"/>
      <c r="E24" s="43" t="s">
        <v>45</v>
      </c>
      <c r="F24" s="128"/>
      <c r="G24" s="129"/>
      <c r="H24" s="130"/>
      <c r="I24" s="128"/>
      <c r="J24" s="129"/>
      <c r="K24" s="130"/>
      <c r="M24" s="128">
        <v>98474</v>
      </c>
      <c r="N24" s="129">
        <v>106605</v>
      </c>
      <c r="O24" s="131">
        <v>-8131</v>
      </c>
      <c r="P24" s="130">
        <v>-0.07627221987711641</v>
      </c>
      <c r="Q24" s="128">
        <v>219055</v>
      </c>
      <c r="R24" s="129">
        <v>237681</v>
      </c>
      <c r="S24" s="131">
        <v>-18626</v>
      </c>
      <c r="T24" s="130">
        <v>-0.07836554036713073</v>
      </c>
      <c r="V24" s="132"/>
      <c r="W24" s="133"/>
      <c r="X24" s="134"/>
      <c r="Y24" s="132"/>
      <c r="Z24" s="133"/>
      <c r="AA24" s="134"/>
    </row>
    <row r="25" spans="1:27" s="83" customFormat="1" ht="16.5" customHeight="1">
      <c r="A25" s="314"/>
      <c r="B25" s="82"/>
      <c r="D25" s="82"/>
      <c r="F25" s="84"/>
      <c r="G25" s="84"/>
      <c r="H25" s="85"/>
      <c r="I25" s="84"/>
      <c r="J25" s="84"/>
      <c r="K25" s="85"/>
      <c r="M25" s="84"/>
      <c r="N25" s="84"/>
      <c r="O25" s="86"/>
      <c r="P25" s="85"/>
      <c r="Q25" s="84"/>
      <c r="R25" s="84"/>
      <c r="S25" s="86"/>
      <c r="T25" s="85"/>
      <c r="V25" s="87"/>
      <c r="W25" s="87"/>
      <c r="X25" s="88"/>
      <c r="Y25" s="87"/>
      <c r="Z25" s="87"/>
      <c r="AA25" s="88"/>
    </row>
    <row r="26" spans="1:27" ht="14.25" outlineLevel="1">
      <c r="A26" s="314"/>
      <c r="B26" s="89"/>
      <c r="C26" s="90" t="s">
        <v>46</v>
      </c>
      <c r="D26" s="91"/>
      <c r="E26" s="43" t="s">
        <v>47</v>
      </c>
      <c r="F26" s="92">
        <v>1770</v>
      </c>
      <c r="G26" s="93">
        <v>2355</v>
      </c>
      <c r="H26" s="94">
        <v>-0.24840764331210186</v>
      </c>
      <c r="I26" s="92">
        <v>5817</v>
      </c>
      <c r="J26" s="93">
        <v>6273</v>
      </c>
      <c r="K26" s="94">
        <v>-0.0726924916307986</v>
      </c>
      <c r="M26" s="92">
        <v>308</v>
      </c>
      <c r="N26" s="93">
        <v>94</v>
      </c>
      <c r="O26" s="95">
        <v>214</v>
      </c>
      <c r="P26" s="94">
        <v>2.276595744680851</v>
      </c>
      <c r="Q26" s="92">
        <v>655</v>
      </c>
      <c r="R26" s="93">
        <v>480</v>
      </c>
      <c r="S26" s="95">
        <v>175</v>
      </c>
      <c r="T26" s="94">
        <v>0.36458333333333326</v>
      </c>
      <c r="V26" s="96">
        <v>17.401129943502823</v>
      </c>
      <c r="W26" s="97">
        <v>3.991507430997877</v>
      </c>
      <c r="X26" s="98">
        <v>13.409622512504946</v>
      </c>
      <c r="Y26" s="96">
        <v>11.260099707753138</v>
      </c>
      <c r="Z26" s="97">
        <v>7.651841224294596</v>
      </c>
      <c r="AA26" s="98">
        <v>3.608258483458542</v>
      </c>
    </row>
    <row r="27" spans="1:27" ht="14.25" outlineLevel="1">
      <c r="A27" s="314"/>
      <c r="B27" s="99"/>
      <c r="C27" s="100" t="s">
        <v>48</v>
      </c>
      <c r="D27" s="91"/>
      <c r="E27" s="43" t="s">
        <v>49</v>
      </c>
      <c r="F27" s="101">
        <v>14911</v>
      </c>
      <c r="G27" s="102">
        <v>20445</v>
      </c>
      <c r="H27" s="103">
        <v>-0.27067742724382493</v>
      </c>
      <c r="I27" s="101">
        <v>45082</v>
      </c>
      <c r="J27" s="102">
        <v>51701</v>
      </c>
      <c r="K27" s="103">
        <v>-0.12802460300574448</v>
      </c>
      <c r="M27" s="101">
        <v>455</v>
      </c>
      <c r="N27" s="102">
        <v>757</v>
      </c>
      <c r="O27" s="104">
        <v>-302</v>
      </c>
      <c r="P27" s="103">
        <v>-0.39894319682959045</v>
      </c>
      <c r="Q27" s="101">
        <v>1222</v>
      </c>
      <c r="R27" s="102">
        <v>1554</v>
      </c>
      <c r="S27" s="104">
        <v>-332</v>
      </c>
      <c r="T27" s="103">
        <v>-0.2136422136422137</v>
      </c>
      <c r="V27" s="105">
        <v>3.051438535309503</v>
      </c>
      <c r="W27" s="106">
        <v>3.702616776718024</v>
      </c>
      <c r="X27" s="107">
        <v>-0.651178241408521</v>
      </c>
      <c r="Y27" s="105">
        <v>2.710616210460938</v>
      </c>
      <c r="Z27" s="106">
        <v>3.00574456973753</v>
      </c>
      <c r="AA27" s="107">
        <v>-0.2951283592765921</v>
      </c>
    </row>
    <row r="28" spans="1:27" ht="14.25" outlineLevel="1">
      <c r="A28" s="314"/>
      <c r="B28" s="99"/>
      <c r="C28" s="100" t="s">
        <v>50</v>
      </c>
      <c r="D28" s="91"/>
      <c r="E28" s="43" t="s">
        <v>51</v>
      </c>
      <c r="F28" s="101">
        <v>14526</v>
      </c>
      <c r="G28" s="102">
        <v>15352</v>
      </c>
      <c r="H28" s="103">
        <v>-0.05380406461698806</v>
      </c>
      <c r="I28" s="101">
        <v>45545</v>
      </c>
      <c r="J28" s="102">
        <v>48725</v>
      </c>
      <c r="K28" s="103">
        <v>-0.0652642380708055</v>
      </c>
      <c r="M28" s="101">
        <v>327</v>
      </c>
      <c r="N28" s="102">
        <v>569</v>
      </c>
      <c r="O28" s="104">
        <v>-242</v>
      </c>
      <c r="P28" s="103">
        <v>-0.4253075571177505</v>
      </c>
      <c r="Q28" s="101">
        <v>881</v>
      </c>
      <c r="R28" s="102">
        <v>1722</v>
      </c>
      <c r="S28" s="104">
        <v>-841</v>
      </c>
      <c r="T28" s="103">
        <v>-0.4883855981416957</v>
      </c>
      <c r="V28" s="105">
        <v>2.251135894258571</v>
      </c>
      <c r="W28" s="106">
        <v>3.7063574778530484</v>
      </c>
      <c r="X28" s="107">
        <v>-1.4552215835944775</v>
      </c>
      <c r="Y28" s="105">
        <v>1.9343506422219783</v>
      </c>
      <c r="Z28" s="106">
        <v>3.5341200615700363</v>
      </c>
      <c r="AA28" s="107">
        <v>-1.599769419348058</v>
      </c>
    </row>
    <row r="29" spans="1:27" ht="14.25" outlineLevel="1">
      <c r="A29" s="314"/>
      <c r="B29" s="99"/>
      <c r="C29" s="100" t="s">
        <v>52</v>
      </c>
      <c r="D29" s="91"/>
      <c r="E29" s="83" t="s">
        <v>53</v>
      </c>
      <c r="F29" s="101">
        <v>29973</v>
      </c>
      <c r="G29" s="102">
        <v>27337</v>
      </c>
      <c r="H29" s="103">
        <v>0.09642608918315854</v>
      </c>
      <c r="I29" s="101">
        <v>85666</v>
      </c>
      <c r="J29" s="102">
        <v>82957</v>
      </c>
      <c r="K29" s="103">
        <v>0.03265547211205799</v>
      </c>
      <c r="M29" s="101">
        <v>508</v>
      </c>
      <c r="N29" s="102">
        <v>723</v>
      </c>
      <c r="O29" s="104">
        <v>-215</v>
      </c>
      <c r="P29" s="103">
        <v>-0.2973720608575381</v>
      </c>
      <c r="Q29" s="101">
        <v>1880</v>
      </c>
      <c r="R29" s="102">
        <v>1928</v>
      </c>
      <c r="S29" s="104">
        <v>-48</v>
      </c>
      <c r="T29" s="103">
        <v>-0.024896265560165998</v>
      </c>
      <c r="V29" s="105">
        <v>1.694858706168885</v>
      </c>
      <c r="W29" s="106">
        <v>2.644767165380254</v>
      </c>
      <c r="X29" s="107">
        <v>-0.9499084592113689</v>
      </c>
      <c r="Y29" s="105">
        <v>2.194569607545584</v>
      </c>
      <c r="Z29" s="106">
        <v>2.324095615800957</v>
      </c>
      <c r="AA29" s="107">
        <v>-0.12952600825537308</v>
      </c>
    </row>
    <row r="30" spans="1:27" ht="14.25" outlineLevel="1">
      <c r="A30" s="314"/>
      <c r="B30" s="99"/>
      <c r="C30" s="100" t="s">
        <v>54</v>
      </c>
      <c r="D30" s="91"/>
      <c r="E30" s="83" t="s">
        <v>55</v>
      </c>
      <c r="F30" s="101">
        <v>33653</v>
      </c>
      <c r="G30" s="102">
        <v>31200</v>
      </c>
      <c r="H30" s="103">
        <v>0.07862179487179488</v>
      </c>
      <c r="I30" s="101">
        <v>122204</v>
      </c>
      <c r="J30" s="102">
        <v>112770</v>
      </c>
      <c r="K30" s="103">
        <v>0.08365700097543649</v>
      </c>
      <c r="M30" s="101">
        <v>1689</v>
      </c>
      <c r="N30" s="102">
        <v>2061</v>
      </c>
      <c r="O30" s="104">
        <v>-372</v>
      </c>
      <c r="P30" s="103">
        <v>-0.1804949053857351</v>
      </c>
      <c r="Q30" s="101">
        <v>5579</v>
      </c>
      <c r="R30" s="102">
        <v>7278</v>
      </c>
      <c r="S30" s="104">
        <v>-1699</v>
      </c>
      <c r="T30" s="103">
        <v>-0.23344325364111018</v>
      </c>
      <c r="V30" s="105">
        <v>5.018869045850296</v>
      </c>
      <c r="W30" s="106">
        <v>6.60576923076923</v>
      </c>
      <c r="X30" s="107">
        <v>-1.5869001849189344</v>
      </c>
      <c r="Y30" s="105">
        <v>4.565317010899807</v>
      </c>
      <c r="Z30" s="106">
        <v>6.453844107475391</v>
      </c>
      <c r="AA30" s="107">
        <v>-1.8885270965755847</v>
      </c>
    </row>
    <row r="31" spans="1:27" ht="14.25" outlineLevel="1">
      <c r="A31" s="314"/>
      <c r="B31" s="99"/>
      <c r="C31" s="100" t="s">
        <v>56</v>
      </c>
      <c r="D31" s="91"/>
      <c r="E31" s="43" t="s">
        <v>57</v>
      </c>
      <c r="F31" s="101">
        <v>1384</v>
      </c>
      <c r="G31" s="102">
        <v>2487</v>
      </c>
      <c r="H31" s="103">
        <v>-0.44350623240852427</v>
      </c>
      <c r="I31" s="101">
        <v>3682</v>
      </c>
      <c r="J31" s="102">
        <v>6034</v>
      </c>
      <c r="K31" s="103">
        <v>-0.38979118329466345</v>
      </c>
      <c r="M31" s="101">
        <v>58</v>
      </c>
      <c r="N31" s="102">
        <v>60</v>
      </c>
      <c r="O31" s="104">
        <v>-2</v>
      </c>
      <c r="P31" s="103">
        <v>-0.033333333333333326</v>
      </c>
      <c r="Q31" s="101">
        <v>150</v>
      </c>
      <c r="R31" s="102">
        <v>185</v>
      </c>
      <c r="S31" s="104">
        <v>-35</v>
      </c>
      <c r="T31" s="103">
        <v>-0.18918918918918914</v>
      </c>
      <c r="V31" s="105">
        <v>4.190751445086704</v>
      </c>
      <c r="W31" s="106">
        <v>2.4125452352231602</v>
      </c>
      <c r="X31" s="107">
        <v>1.7782062098635438</v>
      </c>
      <c r="Y31" s="105">
        <v>4.073872895165671</v>
      </c>
      <c r="Z31" s="106">
        <v>3.065959562479284</v>
      </c>
      <c r="AA31" s="107">
        <v>1.0079133326863872</v>
      </c>
    </row>
    <row r="32" spans="1:27" ht="14.25" outlineLevel="1">
      <c r="A32" s="314"/>
      <c r="B32" s="99"/>
      <c r="C32" s="100" t="s">
        <v>58</v>
      </c>
      <c r="D32" s="91"/>
      <c r="E32" s="43" t="s">
        <v>59</v>
      </c>
      <c r="F32" s="101">
        <v>612</v>
      </c>
      <c r="G32" s="102">
        <v>692</v>
      </c>
      <c r="H32" s="103">
        <v>-0.11560693641618502</v>
      </c>
      <c r="I32" s="101">
        <v>1836</v>
      </c>
      <c r="J32" s="102">
        <v>1702</v>
      </c>
      <c r="K32" s="103">
        <v>0.07873090481786127</v>
      </c>
      <c r="M32" s="101">
        <v>163</v>
      </c>
      <c r="N32" s="102">
        <v>246</v>
      </c>
      <c r="O32" s="104">
        <v>-83</v>
      </c>
      <c r="P32" s="103">
        <v>-0.33739837398373984</v>
      </c>
      <c r="Q32" s="101">
        <v>305</v>
      </c>
      <c r="R32" s="102">
        <v>443</v>
      </c>
      <c r="S32" s="104">
        <v>-138</v>
      </c>
      <c r="T32" s="103">
        <v>-0.31151241534988716</v>
      </c>
      <c r="V32" s="105">
        <v>26.633986928104576</v>
      </c>
      <c r="W32" s="106">
        <v>35.54913294797687</v>
      </c>
      <c r="X32" s="107">
        <v>-8.915146019872296</v>
      </c>
      <c r="Y32" s="105">
        <v>16.61220043572985</v>
      </c>
      <c r="Z32" s="106">
        <v>26.02820211515864</v>
      </c>
      <c r="AA32" s="107">
        <v>-9.416001679428788</v>
      </c>
    </row>
    <row r="33" spans="1:27" ht="14.25" outlineLevel="1">
      <c r="A33" s="314"/>
      <c r="B33" s="99"/>
      <c r="C33" s="100" t="s">
        <v>60</v>
      </c>
      <c r="D33" s="91"/>
      <c r="E33" s="43" t="s">
        <v>61</v>
      </c>
      <c r="F33" s="101">
        <v>15478</v>
      </c>
      <c r="G33" s="102">
        <v>13573</v>
      </c>
      <c r="H33" s="103">
        <v>0.14035216974876596</v>
      </c>
      <c r="I33" s="101">
        <v>44415</v>
      </c>
      <c r="J33" s="102">
        <v>34908</v>
      </c>
      <c r="K33" s="103">
        <v>0.2723444482640083</v>
      </c>
      <c r="M33" s="101">
        <v>242</v>
      </c>
      <c r="N33" s="102">
        <v>328</v>
      </c>
      <c r="O33" s="104">
        <v>-86</v>
      </c>
      <c r="P33" s="103">
        <v>-0.2621951219512195</v>
      </c>
      <c r="Q33" s="101">
        <v>1021</v>
      </c>
      <c r="R33" s="102">
        <v>1043</v>
      </c>
      <c r="S33" s="104">
        <v>-22</v>
      </c>
      <c r="T33" s="103">
        <v>-0.021093000958772756</v>
      </c>
      <c r="V33" s="105">
        <v>1.5635094973510788</v>
      </c>
      <c r="W33" s="106">
        <v>2.416562292787151</v>
      </c>
      <c r="X33" s="107">
        <v>-0.853052795436072</v>
      </c>
      <c r="Y33" s="105">
        <v>2.298772937070809</v>
      </c>
      <c r="Z33" s="106">
        <v>2.9878537870975137</v>
      </c>
      <c r="AA33" s="107">
        <v>-0.6890808500267047</v>
      </c>
    </row>
    <row r="34" spans="1:27" ht="14.25" outlineLevel="1">
      <c r="A34" s="314"/>
      <c r="B34" s="135"/>
      <c r="C34" s="136" t="s">
        <v>62</v>
      </c>
      <c r="D34" s="91"/>
      <c r="E34" s="43" t="s">
        <v>63</v>
      </c>
      <c r="F34" s="137">
        <v>32121</v>
      </c>
      <c r="G34" s="138">
        <v>29198</v>
      </c>
      <c r="H34" s="139">
        <v>0.10010959654770879</v>
      </c>
      <c r="I34" s="137">
        <v>79217</v>
      </c>
      <c r="J34" s="138">
        <v>70201</v>
      </c>
      <c r="K34" s="139">
        <v>0.1284312189285053</v>
      </c>
      <c r="M34" s="137">
        <v>1194</v>
      </c>
      <c r="N34" s="138">
        <v>1470</v>
      </c>
      <c r="O34" s="140">
        <v>-276</v>
      </c>
      <c r="P34" s="139">
        <v>-0.18775510204081636</v>
      </c>
      <c r="Q34" s="137">
        <v>3076</v>
      </c>
      <c r="R34" s="138">
        <v>3783</v>
      </c>
      <c r="S34" s="140">
        <v>-707</v>
      </c>
      <c r="T34" s="139">
        <v>-0.18688871266190854</v>
      </c>
      <c r="V34" s="141">
        <v>3.7171943588306706</v>
      </c>
      <c r="W34" s="142">
        <v>5.034591410370573</v>
      </c>
      <c r="X34" s="143">
        <v>-1.3173970515399023</v>
      </c>
      <c r="Y34" s="141">
        <v>3.8830049105621267</v>
      </c>
      <c r="Z34" s="142">
        <v>5.388812125183402</v>
      </c>
      <c r="AA34" s="143">
        <v>-1.5058072146212753</v>
      </c>
    </row>
    <row r="35" spans="1:27" s="149" customFormat="1" ht="15">
      <c r="A35" s="314"/>
      <c r="B35" s="144"/>
      <c r="C35" s="145" t="s">
        <v>64</v>
      </c>
      <c r="D35" s="117"/>
      <c r="E35" s="43" t="s">
        <v>65</v>
      </c>
      <c r="F35" s="146">
        <v>144428</v>
      </c>
      <c r="G35" s="147">
        <v>142639</v>
      </c>
      <c r="H35" s="148">
        <v>0.012542151865899243</v>
      </c>
      <c r="I35" s="146">
        <v>433464</v>
      </c>
      <c r="J35" s="147">
        <v>415271</v>
      </c>
      <c r="K35" s="148">
        <v>0.04380994579443298</v>
      </c>
      <c r="M35" s="146">
        <v>4944</v>
      </c>
      <c r="N35" s="147">
        <v>6308</v>
      </c>
      <c r="O35" s="150">
        <v>-1364</v>
      </c>
      <c r="P35" s="148">
        <v>-0.21623335447051362</v>
      </c>
      <c r="Q35" s="146">
        <v>14769</v>
      </c>
      <c r="R35" s="147">
        <v>18416</v>
      </c>
      <c r="S35" s="150">
        <v>-3647</v>
      </c>
      <c r="T35" s="148">
        <v>-0.19803431798436144</v>
      </c>
      <c r="V35" s="151">
        <v>3.4231589442490375</v>
      </c>
      <c r="W35" s="152">
        <v>4.422352932928582</v>
      </c>
      <c r="X35" s="153">
        <v>-0.999193988679544</v>
      </c>
      <c r="Y35" s="151">
        <v>3.4072033663695254</v>
      </c>
      <c r="Z35" s="152">
        <v>4.434694452538222</v>
      </c>
      <c r="AA35" s="153">
        <v>-1.027491086168697</v>
      </c>
    </row>
    <row r="36" spans="1:27" s="83" customFormat="1" ht="10.5" customHeight="1">
      <c r="A36" s="314"/>
      <c r="B36" s="71"/>
      <c r="C36" s="82"/>
      <c r="D36" s="82"/>
      <c r="E36" s="43"/>
      <c r="F36" s="84"/>
      <c r="G36" s="84"/>
      <c r="H36" s="85"/>
      <c r="I36" s="84"/>
      <c r="J36" s="84"/>
      <c r="K36" s="85"/>
      <c r="M36" s="84"/>
      <c r="N36" s="84"/>
      <c r="O36" s="86"/>
      <c r="P36" s="85"/>
      <c r="Q36" s="84"/>
      <c r="R36" s="84"/>
      <c r="S36" s="86"/>
      <c r="T36" s="85"/>
      <c r="V36" s="87"/>
      <c r="W36" s="87"/>
      <c r="X36" s="88"/>
      <c r="Y36" s="87"/>
      <c r="Z36" s="87"/>
      <c r="AA36" s="88"/>
    </row>
    <row r="37" spans="1:27" s="43" customFormat="1" ht="14.25" outlineLevel="1">
      <c r="A37" s="314"/>
      <c r="B37" s="89"/>
      <c r="C37" s="90" t="s">
        <v>66</v>
      </c>
      <c r="D37" s="91"/>
      <c r="E37" s="43" t="s">
        <v>67</v>
      </c>
      <c r="F37" s="92">
        <v>7788</v>
      </c>
      <c r="G37" s="93">
        <v>7694</v>
      </c>
      <c r="H37" s="94">
        <v>0.01221731219131783</v>
      </c>
      <c r="I37" s="92">
        <v>22413</v>
      </c>
      <c r="J37" s="93">
        <v>20811</v>
      </c>
      <c r="K37" s="94">
        <v>0.07697852097448443</v>
      </c>
      <c r="M37" s="92">
        <v>909</v>
      </c>
      <c r="N37" s="93">
        <v>1010</v>
      </c>
      <c r="O37" s="95">
        <v>-101</v>
      </c>
      <c r="P37" s="94">
        <v>-0.1</v>
      </c>
      <c r="Q37" s="92">
        <v>2836</v>
      </c>
      <c r="R37" s="93">
        <v>3020</v>
      </c>
      <c r="S37" s="95">
        <v>-184</v>
      </c>
      <c r="T37" s="94">
        <v>-0.06092715231788082</v>
      </c>
      <c r="V37" s="96">
        <v>11.67180277349769</v>
      </c>
      <c r="W37" s="97">
        <v>13.127112035352223</v>
      </c>
      <c r="X37" s="98">
        <v>-1.4553092618545325</v>
      </c>
      <c r="Y37" s="96">
        <v>12.653370811582565</v>
      </c>
      <c r="Z37" s="97">
        <v>14.511556388448415</v>
      </c>
      <c r="AA37" s="98">
        <v>-1.85818557686585</v>
      </c>
    </row>
    <row r="38" spans="1:27" s="43" customFormat="1" ht="14.25" outlineLevel="1">
      <c r="A38" s="314"/>
      <c r="B38" s="99"/>
      <c r="C38" s="100" t="s">
        <v>68</v>
      </c>
      <c r="D38" s="91"/>
      <c r="E38" s="43" t="s">
        <v>69</v>
      </c>
      <c r="F38" s="101">
        <v>17397</v>
      </c>
      <c r="G38" s="102">
        <v>19457</v>
      </c>
      <c r="H38" s="103">
        <v>-0.10587449247057623</v>
      </c>
      <c r="I38" s="101">
        <v>45747</v>
      </c>
      <c r="J38" s="102">
        <v>47444</v>
      </c>
      <c r="K38" s="103">
        <v>-0.03576848495067875</v>
      </c>
      <c r="M38" s="101">
        <v>970</v>
      </c>
      <c r="N38" s="102">
        <v>1277</v>
      </c>
      <c r="O38" s="104">
        <v>-307</v>
      </c>
      <c r="P38" s="103">
        <v>-0.24040720438527796</v>
      </c>
      <c r="Q38" s="101">
        <v>2475</v>
      </c>
      <c r="R38" s="102">
        <v>3311</v>
      </c>
      <c r="S38" s="104">
        <v>-836</v>
      </c>
      <c r="T38" s="103">
        <v>-0.25249169435215946</v>
      </c>
      <c r="V38" s="105">
        <v>5.575673966775881</v>
      </c>
      <c r="W38" s="106">
        <v>6.563190625481832</v>
      </c>
      <c r="X38" s="107">
        <v>-0.9875166587059514</v>
      </c>
      <c r="Y38" s="105">
        <v>5.410190832185717</v>
      </c>
      <c r="Z38" s="106">
        <v>6.9787538993339515</v>
      </c>
      <c r="AA38" s="107">
        <v>-1.5685630671482347</v>
      </c>
    </row>
    <row r="39" spans="1:27" s="43" customFormat="1" ht="14.25" outlineLevel="1">
      <c r="A39" s="314"/>
      <c r="B39" s="99"/>
      <c r="C39" s="100" t="s">
        <v>70</v>
      </c>
      <c r="D39" s="91"/>
      <c r="E39" s="91" t="s">
        <v>71</v>
      </c>
      <c r="F39" s="101">
        <v>7981</v>
      </c>
      <c r="G39" s="102">
        <v>5642</v>
      </c>
      <c r="H39" s="103">
        <v>0.41456930166607586</v>
      </c>
      <c r="I39" s="101">
        <v>22527</v>
      </c>
      <c r="J39" s="102">
        <v>14956</v>
      </c>
      <c r="K39" s="103">
        <v>0.5062182401711688</v>
      </c>
      <c r="M39" s="101">
        <v>537</v>
      </c>
      <c r="N39" s="102">
        <v>378</v>
      </c>
      <c r="O39" s="104">
        <v>159</v>
      </c>
      <c r="P39" s="103">
        <v>0.4206349206349207</v>
      </c>
      <c r="Q39" s="101">
        <v>1534</v>
      </c>
      <c r="R39" s="102">
        <v>975</v>
      </c>
      <c r="S39" s="104">
        <v>559</v>
      </c>
      <c r="T39" s="103">
        <v>0.5733333333333333</v>
      </c>
      <c r="V39" s="105">
        <v>6.728480140333293</v>
      </c>
      <c r="W39" s="106">
        <v>6.699751861042184</v>
      </c>
      <c r="X39" s="107">
        <v>0.02872827929110855</v>
      </c>
      <c r="Y39" s="105">
        <v>6.809606250277445</v>
      </c>
      <c r="Z39" s="106">
        <v>6.519122760096282</v>
      </c>
      <c r="AA39" s="107">
        <v>0.2904834901811624</v>
      </c>
    </row>
    <row r="40" spans="1:27" s="43" customFormat="1" ht="14.25" outlineLevel="1">
      <c r="A40" s="314"/>
      <c r="B40" s="99"/>
      <c r="C40" s="100" t="s">
        <v>72</v>
      </c>
      <c r="D40" s="91"/>
      <c r="E40" s="43" t="s">
        <v>73</v>
      </c>
      <c r="F40" s="101">
        <v>29300</v>
      </c>
      <c r="G40" s="102">
        <v>25155</v>
      </c>
      <c r="H40" s="103">
        <v>0.16477837408069962</v>
      </c>
      <c r="I40" s="101">
        <v>78625</v>
      </c>
      <c r="J40" s="102">
        <v>67080</v>
      </c>
      <c r="K40" s="103">
        <v>0.1721079308288611</v>
      </c>
      <c r="M40" s="101">
        <v>2291</v>
      </c>
      <c r="N40" s="102">
        <v>2040</v>
      </c>
      <c r="O40" s="104">
        <v>251</v>
      </c>
      <c r="P40" s="103">
        <v>0.12303921568627452</v>
      </c>
      <c r="Q40" s="101">
        <v>6251</v>
      </c>
      <c r="R40" s="102">
        <v>5531</v>
      </c>
      <c r="S40" s="104">
        <v>720</v>
      </c>
      <c r="T40" s="103">
        <v>0.13017537515819932</v>
      </c>
      <c r="V40" s="105">
        <v>7.819112627986348</v>
      </c>
      <c r="W40" s="106">
        <v>8.109719737626714</v>
      </c>
      <c r="X40" s="107">
        <v>-0.29060710964036574</v>
      </c>
      <c r="Y40" s="105">
        <v>7.950397456279809</v>
      </c>
      <c r="Z40" s="106">
        <v>8.245378652355397</v>
      </c>
      <c r="AA40" s="107">
        <v>-0.2949811960755877</v>
      </c>
    </row>
    <row r="41" spans="1:27" s="43" customFormat="1" ht="14.25" outlineLevel="1">
      <c r="A41" s="314"/>
      <c r="B41" s="99"/>
      <c r="C41" s="100" t="s">
        <v>74</v>
      </c>
      <c r="D41" s="91"/>
      <c r="E41" s="43" t="s">
        <v>75</v>
      </c>
      <c r="F41" s="101">
        <v>14950</v>
      </c>
      <c r="G41" s="102">
        <v>15277</v>
      </c>
      <c r="H41" s="103">
        <v>-0.021404726058781298</v>
      </c>
      <c r="I41" s="101">
        <v>41458</v>
      </c>
      <c r="J41" s="102">
        <v>38013</v>
      </c>
      <c r="K41" s="103">
        <v>0.09062689080051545</v>
      </c>
      <c r="M41" s="101">
        <v>1201</v>
      </c>
      <c r="N41" s="102">
        <v>1229</v>
      </c>
      <c r="O41" s="104">
        <v>-28</v>
      </c>
      <c r="P41" s="103">
        <v>-0.022782750203417468</v>
      </c>
      <c r="Q41" s="101">
        <v>3166</v>
      </c>
      <c r="R41" s="102">
        <v>2829</v>
      </c>
      <c r="S41" s="104">
        <v>337</v>
      </c>
      <c r="T41" s="103">
        <v>0.11912336514669497</v>
      </c>
      <c r="V41" s="105">
        <v>8.033444816053512</v>
      </c>
      <c r="W41" s="106">
        <v>8.04477318845323</v>
      </c>
      <c r="X41" s="107">
        <v>-0.011328372399717068</v>
      </c>
      <c r="Y41" s="105">
        <v>7.636644314728159</v>
      </c>
      <c r="Z41" s="106">
        <v>7.44219082945308</v>
      </c>
      <c r="AA41" s="107">
        <v>0.194453485275079</v>
      </c>
    </row>
    <row r="42" spans="1:27" s="43" customFormat="1" ht="14.25" outlineLevel="1">
      <c r="A42" s="314"/>
      <c r="B42" s="99"/>
      <c r="C42" s="100" t="s">
        <v>76</v>
      </c>
      <c r="D42" s="91"/>
      <c r="E42" s="43" t="s">
        <v>77</v>
      </c>
      <c r="F42" s="101">
        <v>6524</v>
      </c>
      <c r="G42" s="102">
        <v>6667</v>
      </c>
      <c r="H42" s="103">
        <v>-0.021448927553622266</v>
      </c>
      <c r="I42" s="101">
        <v>17718</v>
      </c>
      <c r="J42" s="102">
        <v>16482</v>
      </c>
      <c r="K42" s="103">
        <v>0.07499089916272306</v>
      </c>
      <c r="M42" s="101">
        <v>400</v>
      </c>
      <c r="N42" s="102">
        <v>494</v>
      </c>
      <c r="O42" s="104">
        <v>-94</v>
      </c>
      <c r="P42" s="103">
        <v>-0.19028340080971662</v>
      </c>
      <c r="Q42" s="101">
        <v>984</v>
      </c>
      <c r="R42" s="102">
        <v>1142</v>
      </c>
      <c r="S42" s="104">
        <v>-158</v>
      </c>
      <c r="T42" s="103">
        <v>-0.13835376532399302</v>
      </c>
      <c r="V42" s="105">
        <v>6.131207847946046</v>
      </c>
      <c r="W42" s="106">
        <v>7.409629518524073</v>
      </c>
      <c r="X42" s="107">
        <v>-1.2784216705780276</v>
      </c>
      <c r="Y42" s="105">
        <v>5.55367422959702</v>
      </c>
      <c r="Z42" s="106">
        <v>6.928770780245117</v>
      </c>
      <c r="AA42" s="107">
        <v>-1.375096550648097</v>
      </c>
    </row>
    <row r="43" spans="1:27" s="43" customFormat="1" ht="14.25" outlineLevel="1">
      <c r="A43" s="314"/>
      <c r="B43" s="99"/>
      <c r="C43" s="100" t="s">
        <v>78</v>
      </c>
      <c r="D43" s="91"/>
      <c r="E43" s="43" t="s">
        <v>79</v>
      </c>
      <c r="F43" s="101">
        <v>7126</v>
      </c>
      <c r="G43" s="102">
        <v>6648</v>
      </c>
      <c r="H43" s="103">
        <v>0.07190132370637792</v>
      </c>
      <c r="I43" s="101">
        <v>18383</v>
      </c>
      <c r="J43" s="102">
        <v>18055</v>
      </c>
      <c r="K43" s="103">
        <v>0.01816671282193294</v>
      </c>
      <c r="M43" s="101">
        <v>1511</v>
      </c>
      <c r="N43" s="102">
        <v>1498</v>
      </c>
      <c r="O43" s="104">
        <v>13</v>
      </c>
      <c r="P43" s="103">
        <v>0.008678237650200371</v>
      </c>
      <c r="Q43" s="101">
        <v>4135</v>
      </c>
      <c r="R43" s="102">
        <v>4064</v>
      </c>
      <c r="S43" s="104">
        <v>71</v>
      </c>
      <c r="T43" s="103">
        <v>0.017470472440944906</v>
      </c>
      <c r="V43" s="105">
        <v>21.20404153802975</v>
      </c>
      <c r="W43" s="106">
        <v>22.533092659446446</v>
      </c>
      <c r="X43" s="107">
        <v>-1.329051121416697</v>
      </c>
      <c r="Y43" s="105">
        <v>22.49360822499048</v>
      </c>
      <c r="Z43" s="106">
        <v>22.509000276931598</v>
      </c>
      <c r="AA43" s="107">
        <v>-0.015392051941116591</v>
      </c>
    </row>
    <row r="44" spans="1:27" s="43" customFormat="1" ht="14.25" customHeight="1" outlineLevel="1">
      <c r="A44" s="314"/>
      <c r="B44" s="99"/>
      <c r="C44" s="154" t="s">
        <v>80</v>
      </c>
      <c r="D44" s="91"/>
      <c r="E44" s="43" t="s">
        <v>81</v>
      </c>
      <c r="F44" s="101">
        <v>6116</v>
      </c>
      <c r="G44" s="102">
        <v>6070</v>
      </c>
      <c r="H44" s="103">
        <v>0.0075782537067545785</v>
      </c>
      <c r="I44" s="101">
        <v>17547</v>
      </c>
      <c r="J44" s="102">
        <v>15292</v>
      </c>
      <c r="K44" s="103">
        <v>0.1474627256081611</v>
      </c>
      <c r="M44" s="101">
        <v>546</v>
      </c>
      <c r="N44" s="102">
        <v>557</v>
      </c>
      <c r="O44" s="104">
        <v>-11</v>
      </c>
      <c r="P44" s="103">
        <v>-0.019748653500897717</v>
      </c>
      <c r="Q44" s="101">
        <v>1594</v>
      </c>
      <c r="R44" s="102">
        <v>1844</v>
      </c>
      <c r="S44" s="104">
        <v>-250</v>
      </c>
      <c r="T44" s="103">
        <v>-0.13557483731019526</v>
      </c>
      <c r="V44" s="105">
        <v>8.927403531720076</v>
      </c>
      <c r="W44" s="106">
        <v>9.176276771004941</v>
      </c>
      <c r="X44" s="107">
        <v>-0.24887323928486538</v>
      </c>
      <c r="Y44" s="105">
        <v>9.084173932866017</v>
      </c>
      <c r="Z44" s="106">
        <v>12.058592728223907</v>
      </c>
      <c r="AA44" s="107">
        <v>-2.9744187953578898</v>
      </c>
    </row>
    <row r="45" spans="1:27" s="43" customFormat="1" ht="14.25" outlineLevel="1">
      <c r="A45" s="314"/>
      <c r="B45" s="99"/>
      <c r="C45" s="155" t="s">
        <v>82</v>
      </c>
      <c r="D45" s="91"/>
      <c r="E45" s="43" t="s">
        <v>83</v>
      </c>
      <c r="F45" s="101">
        <v>71</v>
      </c>
      <c r="G45" s="102">
        <v>65</v>
      </c>
      <c r="H45" s="103">
        <v>0.09230769230769242</v>
      </c>
      <c r="I45" s="101">
        <v>213</v>
      </c>
      <c r="J45" s="102">
        <v>195</v>
      </c>
      <c r="K45" s="103">
        <v>0.09230769230769242</v>
      </c>
      <c r="M45" s="101">
        <v>0</v>
      </c>
      <c r="N45" s="102">
        <v>0</v>
      </c>
      <c r="O45" s="104">
        <v>0</v>
      </c>
      <c r="P45" s="103">
        <v>0</v>
      </c>
      <c r="Q45" s="101">
        <v>0</v>
      </c>
      <c r="R45" s="102">
        <v>0</v>
      </c>
      <c r="S45" s="104">
        <v>0</v>
      </c>
      <c r="T45" s="103">
        <v>0</v>
      </c>
      <c r="V45" s="105">
        <v>0</v>
      </c>
      <c r="W45" s="106">
        <v>0</v>
      </c>
      <c r="X45" s="107">
        <v>0</v>
      </c>
      <c r="Y45" s="105">
        <v>0</v>
      </c>
      <c r="Z45" s="106">
        <v>0</v>
      </c>
      <c r="AA45" s="107">
        <v>0</v>
      </c>
    </row>
    <row r="46" spans="1:27" s="43" customFormat="1" ht="14.25" outlineLevel="1">
      <c r="A46" s="314"/>
      <c r="B46" s="99"/>
      <c r="C46" s="156" t="s">
        <v>84</v>
      </c>
      <c r="D46" s="91"/>
      <c r="E46" s="91" t="s">
        <v>85</v>
      </c>
      <c r="F46" s="101">
        <v>1015</v>
      </c>
      <c r="G46" s="102">
        <v>835</v>
      </c>
      <c r="H46" s="103">
        <v>0.21556886227544925</v>
      </c>
      <c r="I46" s="101">
        <v>2879</v>
      </c>
      <c r="J46" s="102">
        <v>1970</v>
      </c>
      <c r="K46" s="103">
        <v>0.46142131979695433</v>
      </c>
      <c r="M46" s="101">
        <v>185</v>
      </c>
      <c r="N46" s="102">
        <v>113</v>
      </c>
      <c r="O46" s="104">
        <v>72</v>
      </c>
      <c r="P46" s="103">
        <v>0.6371681415929205</v>
      </c>
      <c r="Q46" s="101">
        <v>453</v>
      </c>
      <c r="R46" s="102">
        <v>284</v>
      </c>
      <c r="S46" s="104">
        <v>169</v>
      </c>
      <c r="T46" s="103">
        <v>0.5950704225352113</v>
      </c>
      <c r="V46" s="105">
        <v>18.226600985221673</v>
      </c>
      <c r="W46" s="106">
        <v>13.532934131736527</v>
      </c>
      <c r="X46" s="107">
        <v>4.693666853485146</v>
      </c>
      <c r="Y46" s="105">
        <v>15.73463007988885</v>
      </c>
      <c r="Z46" s="106">
        <v>14.416243654822336</v>
      </c>
      <c r="AA46" s="107">
        <v>1.3183864250665138</v>
      </c>
    </row>
    <row r="47" spans="1:27" s="43" customFormat="1" ht="14.25" outlineLevel="1">
      <c r="A47" s="314"/>
      <c r="B47" s="99"/>
      <c r="C47" s="154" t="s">
        <v>86</v>
      </c>
      <c r="D47" s="91"/>
      <c r="E47" s="91" t="s">
        <v>87</v>
      </c>
      <c r="F47" s="101">
        <v>925</v>
      </c>
      <c r="G47" s="102">
        <v>998</v>
      </c>
      <c r="H47" s="103">
        <v>-0.07314629258517036</v>
      </c>
      <c r="I47" s="101">
        <v>2645</v>
      </c>
      <c r="J47" s="102">
        <v>2472</v>
      </c>
      <c r="K47" s="103">
        <v>0.06998381877022619</v>
      </c>
      <c r="M47" s="101">
        <v>24</v>
      </c>
      <c r="N47" s="102">
        <v>71</v>
      </c>
      <c r="O47" s="104">
        <v>-47</v>
      </c>
      <c r="P47" s="103">
        <v>-0.6619718309859155</v>
      </c>
      <c r="Q47" s="101">
        <v>60</v>
      </c>
      <c r="R47" s="102">
        <v>165</v>
      </c>
      <c r="S47" s="104">
        <v>-105</v>
      </c>
      <c r="T47" s="103">
        <v>-0.6363636363636364</v>
      </c>
      <c r="V47" s="105">
        <v>2.5945945945945947</v>
      </c>
      <c r="W47" s="106">
        <v>7.114228456913827</v>
      </c>
      <c r="X47" s="107">
        <v>-4.519633862319233</v>
      </c>
      <c r="Y47" s="105">
        <v>2.2684310018903595</v>
      </c>
      <c r="Z47" s="106">
        <v>6.674757281553396</v>
      </c>
      <c r="AA47" s="107">
        <v>-4.406326279663037</v>
      </c>
    </row>
    <row r="48" spans="1:27" s="43" customFormat="1" ht="14.25" outlineLevel="1">
      <c r="A48" s="314"/>
      <c r="B48" s="99"/>
      <c r="C48" s="154" t="s">
        <v>88</v>
      </c>
      <c r="D48" s="91"/>
      <c r="E48" s="91" t="s">
        <v>89</v>
      </c>
      <c r="F48" s="101">
        <v>4105</v>
      </c>
      <c r="G48" s="102">
        <v>4172</v>
      </c>
      <c r="H48" s="103">
        <v>-0.016059443911792703</v>
      </c>
      <c r="I48" s="101">
        <v>11810</v>
      </c>
      <c r="J48" s="102">
        <v>10655</v>
      </c>
      <c r="K48" s="103">
        <v>0.1083998122946972</v>
      </c>
      <c r="M48" s="101">
        <v>337</v>
      </c>
      <c r="N48" s="102">
        <v>373</v>
      </c>
      <c r="O48" s="104">
        <v>-36</v>
      </c>
      <c r="P48" s="103">
        <v>-0.09651474530831095</v>
      </c>
      <c r="Q48" s="101">
        <v>1081</v>
      </c>
      <c r="R48" s="102">
        <v>1395</v>
      </c>
      <c r="S48" s="104">
        <v>-314</v>
      </c>
      <c r="T48" s="103">
        <v>-0.225089605734767</v>
      </c>
      <c r="V48" s="105">
        <v>8.209500609013398</v>
      </c>
      <c r="W48" s="106">
        <v>8.940556088207096</v>
      </c>
      <c r="X48" s="107">
        <v>-0.7310554791936976</v>
      </c>
      <c r="Y48" s="105">
        <v>9.153259949195597</v>
      </c>
      <c r="Z48" s="106">
        <v>13.092444861567337</v>
      </c>
      <c r="AA48" s="107">
        <v>-3.93918491237174</v>
      </c>
    </row>
    <row r="49" spans="1:27" s="149" customFormat="1" ht="15">
      <c r="A49" s="314"/>
      <c r="B49" s="144"/>
      <c r="C49" s="145" t="s">
        <v>90</v>
      </c>
      <c r="D49" s="117"/>
      <c r="E49" s="91" t="s">
        <v>91</v>
      </c>
      <c r="F49" s="146">
        <v>97182</v>
      </c>
      <c r="G49" s="147">
        <v>92610</v>
      </c>
      <c r="H49" s="148">
        <v>0.04936831875607384</v>
      </c>
      <c r="I49" s="146">
        <v>264418</v>
      </c>
      <c r="J49" s="147">
        <v>238133</v>
      </c>
      <c r="K49" s="148">
        <v>0.11037949381228152</v>
      </c>
      <c r="M49" s="146">
        <v>8365</v>
      </c>
      <c r="N49" s="147">
        <v>8483</v>
      </c>
      <c r="O49" s="150">
        <v>-118</v>
      </c>
      <c r="P49" s="148">
        <v>-0.013910173287752015</v>
      </c>
      <c r="Q49" s="146">
        <v>22975</v>
      </c>
      <c r="R49" s="147">
        <v>22716</v>
      </c>
      <c r="S49" s="150">
        <v>259</v>
      </c>
      <c r="T49" s="148">
        <v>0.011401655220989682</v>
      </c>
      <c r="V49" s="151">
        <v>8.607561070980221</v>
      </c>
      <c r="W49" s="152">
        <v>9.159917935428139</v>
      </c>
      <c r="X49" s="153">
        <v>-0.5523568644479173</v>
      </c>
      <c r="Y49" s="151">
        <v>8.68889409949398</v>
      </c>
      <c r="Z49" s="152">
        <v>9.539207081756834</v>
      </c>
      <c r="AA49" s="153">
        <v>-0.850312982262853</v>
      </c>
    </row>
    <row r="50" spans="1:27" s="149" customFormat="1" ht="16.5" customHeight="1">
      <c r="A50" s="315"/>
      <c r="B50" s="157"/>
      <c r="C50" s="158"/>
      <c r="D50" s="117"/>
      <c r="E50" s="91"/>
      <c r="F50" s="119"/>
      <c r="G50" s="119"/>
      <c r="H50" s="159"/>
      <c r="I50" s="119"/>
      <c r="J50" s="119"/>
      <c r="K50" s="159"/>
      <c r="M50" s="119"/>
      <c r="N50" s="119"/>
      <c r="O50" s="122"/>
      <c r="P50" s="159"/>
      <c r="Q50" s="119"/>
      <c r="R50" s="119"/>
      <c r="S50" s="122"/>
      <c r="T50" s="159"/>
      <c r="V50" s="124"/>
      <c r="W50" s="124"/>
      <c r="X50" s="160"/>
      <c r="Y50" s="124"/>
      <c r="Z50" s="124"/>
      <c r="AA50" s="160"/>
    </row>
    <row r="51" spans="1:27" s="165" customFormat="1" ht="15.75">
      <c r="A51" s="54"/>
      <c r="B51" s="55" t="s">
        <v>92</v>
      </c>
      <c r="C51" s="56"/>
      <c r="D51" s="57"/>
      <c r="E51" s="161" t="s">
        <v>93</v>
      </c>
      <c r="F51" s="162">
        <v>1801053</v>
      </c>
      <c r="G51" s="163">
        <v>1808919</v>
      </c>
      <c r="H51" s="164">
        <v>-0.004348453413336895</v>
      </c>
      <c r="I51" s="162">
        <v>4113564</v>
      </c>
      <c r="J51" s="163">
        <v>4119671</v>
      </c>
      <c r="K51" s="164">
        <v>-0.0014823999295091594</v>
      </c>
      <c r="M51" s="162">
        <v>111778</v>
      </c>
      <c r="N51" s="163">
        <v>121377</v>
      </c>
      <c r="O51" s="166">
        <v>-9599</v>
      </c>
      <c r="P51" s="164">
        <v>-0.0790841757499362</v>
      </c>
      <c r="Q51" s="162">
        <v>256781</v>
      </c>
      <c r="R51" s="163">
        <v>278777</v>
      </c>
      <c r="S51" s="166">
        <v>-21996</v>
      </c>
      <c r="T51" s="164">
        <v>-0.07890177453663683</v>
      </c>
      <c r="V51" s="167">
        <v>6.206258227825611</v>
      </c>
      <c r="W51" s="168">
        <v>6.70991901793281</v>
      </c>
      <c r="X51" s="169">
        <v>-0.5036607901071992</v>
      </c>
      <c r="Y51" s="167">
        <v>6.242299864545684</v>
      </c>
      <c r="Z51" s="168">
        <v>6.766972411146423</v>
      </c>
      <c r="AA51" s="169">
        <v>-0.5246725466007387</v>
      </c>
    </row>
    <row r="52" spans="1:27" s="43" customFormat="1" ht="14.25">
      <c r="A52" s="170"/>
      <c r="B52" s="69"/>
      <c r="C52" s="70" t="s">
        <v>94</v>
      </c>
      <c r="D52" s="71"/>
      <c r="F52" s="171"/>
      <c r="G52" s="172"/>
      <c r="H52" s="173"/>
      <c r="I52" s="171"/>
      <c r="J52" s="172"/>
      <c r="K52" s="173"/>
      <c r="M52" s="174">
        <v>111783</v>
      </c>
      <c r="N52" s="175">
        <v>121396</v>
      </c>
      <c r="O52" s="176">
        <v>-9613</v>
      </c>
      <c r="P52" s="177">
        <v>-0.0791871231342054</v>
      </c>
      <c r="Q52" s="174">
        <v>256799</v>
      </c>
      <c r="R52" s="175">
        <v>278813</v>
      </c>
      <c r="S52" s="176">
        <v>-22014</v>
      </c>
      <c r="T52" s="177">
        <v>-0.07895614623421432</v>
      </c>
      <c r="V52" s="178"/>
      <c r="W52" s="179"/>
      <c r="X52" s="180"/>
      <c r="Y52" s="178"/>
      <c r="Z52" s="179"/>
      <c r="AA52" s="180"/>
    </row>
    <row r="53" spans="2:27" s="117" customFormat="1" ht="13.5" customHeight="1">
      <c r="B53" s="71"/>
      <c r="C53" s="82"/>
      <c r="D53" s="82"/>
      <c r="E53" s="91"/>
      <c r="F53" s="181"/>
      <c r="G53" s="181"/>
      <c r="H53" s="182"/>
      <c r="I53" s="181"/>
      <c r="J53" s="181"/>
      <c r="K53" s="182"/>
      <c r="M53" s="183"/>
      <c r="N53" s="183"/>
      <c r="O53" s="184"/>
      <c r="P53" s="185"/>
      <c r="Q53" s="183"/>
      <c r="R53" s="183"/>
      <c r="S53" s="184"/>
      <c r="T53" s="185"/>
      <c r="V53" s="186"/>
      <c r="W53" s="186"/>
      <c r="X53" s="187"/>
      <c r="Y53" s="186"/>
      <c r="Z53" s="186"/>
      <c r="AA53" s="187"/>
    </row>
    <row r="54" spans="1:27" s="165" customFormat="1" ht="15.75">
      <c r="A54" s="54"/>
      <c r="B54" s="188" t="s">
        <v>95</v>
      </c>
      <c r="C54" s="56"/>
      <c r="D54" s="57"/>
      <c r="E54" s="189" t="s">
        <v>96</v>
      </c>
      <c r="F54" s="162">
        <v>2031106</v>
      </c>
      <c r="G54" s="163">
        <v>2049052</v>
      </c>
      <c r="H54" s="164">
        <v>-0.00875819647329601</v>
      </c>
      <c r="I54" s="162">
        <v>4750835</v>
      </c>
      <c r="J54" s="163">
        <v>4762719</v>
      </c>
      <c r="K54" s="164">
        <v>-0.0024952133434705814</v>
      </c>
      <c r="M54" s="162">
        <v>167237</v>
      </c>
      <c r="N54" s="163">
        <v>184370</v>
      </c>
      <c r="O54" s="166">
        <v>-17133</v>
      </c>
      <c r="P54" s="164">
        <v>-0.09292726582415789</v>
      </c>
      <c r="Q54" s="162">
        <v>413972</v>
      </c>
      <c r="R54" s="163">
        <v>451962</v>
      </c>
      <c r="S54" s="166">
        <v>-37990</v>
      </c>
      <c r="T54" s="164">
        <v>-0.0840557391993132</v>
      </c>
      <c r="V54" s="167">
        <v>8.233789866210824</v>
      </c>
      <c r="W54" s="168">
        <v>8.99781947944708</v>
      </c>
      <c r="X54" s="169">
        <v>-0.7640296132362554</v>
      </c>
      <c r="Y54" s="167">
        <v>8.713668228848194</v>
      </c>
      <c r="Z54" s="168">
        <v>9.489579376822357</v>
      </c>
      <c r="AA54" s="169">
        <v>-0.7759111479741634</v>
      </c>
    </row>
    <row r="55" spans="1:27" s="43" customFormat="1" ht="14.25">
      <c r="A55" s="170"/>
      <c r="B55" s="69"/>
      <c r="C55" s="190" t="s">
        <v>97</v>
      </c>
      <c r="D55" s="191"/>
      <c r="E55" s="91"/>
      <c r="F55" s="171"/>
      <c r="G55" s="172"/>
      <c r="H55" s="173"/>
      <c r="I55" s="171"/>
      <c r="J55" s="172"/>
      <c r="K55" s="173"/>
      <c r="M55" s="174">
        <v>168438</v>
      </c>
      <c r="N55" s="175">
        <v>185817</v>
      </c>
      <c r="O55" s="176">
        <v>-17379</v>
      </c>
      <c r="P55" s="177">
        <v>-0.09352750286572276</v>
      </c>
      <c r="Q55" s="174">
        <v>417151</v>
      </c>
      <c r="R55" s="175">
        <v>456039</v>
      </c>
      <c r="S55" s="176">
        <v>-38888</v>
      </c>
      <c r="T55" s="177">
        <v>-0.08527340863391064</v>
      </c>
      <c r="V55" s="178"/>
      <c r="W55" s="179"/>
      <c r="X55" s="180"/>
      <c r="Y55" s="178"/>
      <c r="Z55" s="179"/>
      <c r="AA55" s="180"/>
    </row>
    <row r="56" spans="1:27" s="117" customFormat="1" ht="15">
      <c r="A56" s="192"/>
      <c r="B56" s="193"/>
      <c r="C56" s="194" t="s">
        <v>98</v>
      </c>
      <c r="E56" s="91" t="s">
        <v>99</v>
      </c>
      <c r="F56" s="195">
        <v>1931542</v>
      </c>
      <c r="G56" s="181">
        <v>1953395</v>
      </c>
      <c r="H56" s="196">
        <v>-0.011187189482925963</v>
      </c>
      <c r="I56" s="195">
        <v>4478764</v>
      </c>
      <c r="J56" s="181">
        <v>4516611</v>
      </c>
      <c r="K56" s="197">
        <v>-0.008379512869272965</v>
      </c>
      <c r="M56" s="195">
        <v>158401</v>
      </c>
      <c r="N56" s="181">
        <v>175547</v>
      </c>
      <c r="O56" s="198">
        <v>-17146</v>
      </c>
      <c r="P56" s="196">
        <v>-0.09767184856477185</v>
      </c>
      <c r="Q56" s="195">
        <v>390037</v>
      </c>
      <c r="R56" s="181">
        <v>428323</v>
      </c>
      <c r="S56" s="198">
        <v>-38286</v>
      </c>
      <c r="T56" s="196">
        <v>-0.0893858139768352</v>
      </c>
      <c r="V56" s="199">
        <v>8.200753594796282</v>
      </c>
      <c r="W56" s="186">
        <v>8.986764069734999</v>
      </c>
      <c r="X56" s="200">
        <v>-0.7860104749387169</v>
      </c>
      <c r="Y56" s="199">
        <v>8.70858567229709</v>
      </c>
      <c r="Z56" s="186">
        <v>9.48328293049811</v>
      </c>
      <c r="AA56" s="200">
        <v>-0.7746972582010194</v>
      </c>
    </row>
    <row r="57" spans="1:27" s="117" customFormat="1" ht="15">
      <c r="A57" s="201"/>
      <c r="B57" s="202"/>
      <c r="C57" s="203" t="s">
        <v>100</v>
      </c>
      <c r="D57" s="71"/>
      <c r="E57" s="91"/>
      <c r="F57" s="204"/>
      <c r="G57" s="205"/>
      <c r="H57" s="206"/>
      <c r="I57" s="204"/>
      <c r="J57" s="205"/>
      <c r="K57" s="206"/>
      <c r="M57" s="207">
        <v>159602</v>
      </c>
      <c r="N57" s="208">
        <v>176994</v>
      </c>
      <c r="O57" s="209">
        <v>-17392</v>
      </c>
      <c r="P57" s="210">
        <v>-0.09826321796219084</v>
      </c>
      <c r="Q57" s="207">
        <v>393216</v>
      </c>
      <c r="R57" s="208">
        <v>432400</v>
      </c>
      <c r="S57" s="209">
        <v>-39184</v>
      </c>
      <c r="T57" s="210">
        <v>-0.09061979648473639</v>
      </c>
      <c r="V57" s="211"/>
      <c r="W57" s="212"/>
      <c r="X57" s="213"/>
      <c r="Y57" s="211"/>
      <c r="Z57" s="212"/>
      <c r="AA57" s="213"/>
    </row>
    <row r="58" spans="1:27" s="149" customFormat="1" ht="16.5" customHeight="1">
      <c r="A58" s="313" t="s">
        <v>101</v>
      </c>
      <c r="B58" s="71"/>
      <c r="C58" s="82"/>
      <c r="D58" s="82"/>
      <c r="E58" s="91"/>
      <c r="F58" s="214"/>
      <c r="G58" s="214"/>
      <c r="H58" s="215"/>
      <c r="I58" s="214"/>
      <c r="J58" s="214"/>
      <c r="K58" s="215"/>
      <c r="M58" s="216"/>
      <c r="N58" s="216"/>
      <c r="O58" s="217"/>
      <c r="P58" s="218"/>
      <c r="Q58" s="216"/>
      <c r="R58" s="216"/>
      <c r="S58" s="217"/>
      <c r="T58" s="218"/>
      <c r="V58" s="219"/>
      <c r="W58" s="219"/>
      <c r="X58" s="220"/>
      <c r="Y58" s="219"/>
      <c r="Z58" s="219"/>
      <c r="AA58" s="220"/>
    </row>
    <row r="59" spans="1:27" s="43" customFormat="1" ht="14.25" outlineLevel="1">
      <c r="A59" s="314"/>
      <c r="B59" s="89"/>
      <c r="C59" s="90" t="s">
        <v>102</v>
      </c>
      <c r="D59" s="91"/>
      <c r="E59" s="43" t="s">
        <v>103</v>
      </c>
      <c r="F59" s="92">
        <v>4455</v>
      </c>
      <c r="G59" s="93">
        <v>3695</v>
      </c>
      <c r="H59" s="94">
        <v>0.2056833558863329</v>
      </c>
      <c r="I59" s="92">
        <v>11186</v>
      </c>
      <c r="J59" s="93">
        <v>8917</v>
      </c>
      <c r="K59" s="94">
        <v>0.2544577772793539</v>
      </c>
      <c r="M59" s="92">
        <v>654</v>
      </c>
      <c r="N59" s="93">
        <v>414</v>
      </c>
      <c r="O59" s="95">
        <v>240</v>
      </c>
      <c r="P59" s="94">
        <v>0.5797101449275361</v>
      </c>
      <c r="Q59" s="92">
        <v>1632</v>
      </c>
      <c r="R59" s="93">
        <v>912</v>
      </c>
      <c r="S59" s="95">
        <v>720</v>
      </c>
      <c r="T59" s="94">
        <v>0.7894736842105263</v>
      </c>
      <c r="V59" s="96">
        <v>14.68013468013468</v>
      </c>
      <c r="W59" s="97">
        <v>11.204330175913396</v>
      </c>
      <c r="X59" s="98">
        <v>3.4758045042212835</v>
      </c>
      <c r="Y59" s="96">
        <v>14.589665653495443</v>
      </c>
      <c r="Z59" s="97">
        <v>10.22765504093305</v>
      </c>
      <c r="AA59" s="98">
        <v>4.362010612562393</v>
      </c>
    </row>
    <row r="60" spans="1:27" s="43" customFormat="1" ht="14.25" outlineLevel="1">
      <c r="A60" s="314"/>
      <c r="B60" s="221"/>
      <c r="C60" s="222" t="s">
        <v>104</v>
      </c>
      <c r="D60" s="91"/>
      <c r="E60" s="43" t="s">
        <v>105</v>
      </c>
      <c r="F60" s="101">
        <v>500</v>
      </c>
      <c r="G60" s="102">
        <v>470</v>
      </c>
      <c r="H60" s="103">
        <v>0.06382978723404253</v>
      </c>
      <c r="I60" s="101">
        <v>1430</v>
      </c>
      <c r="J60" s="102">
        <v>1127</v>
      </c>
      <c r="K60" s="103">
        <v>0.26885536823425027</v>
      </c>
      <c r="M60" s="101">
        <v>67</v>
      </c>
      <c r="N60" s="102">
        <v>111</v>
      </c>
      <c r="O60" s="104">
        <v>-44</v>
      </c>
      <c r="P60" s="103">
        <v>-0.39639639639639634</v>
      </c>
      <c r="Q60" s="101">
        <v>168</v>
      </c>
      <c r="R60" s="102">
        <v>284</v>
      </c>
      <c r="S60" s="104">
        <v>-116</v>
      </c>
      <c r="T60" s="103">
        <v>-0.4084507042253521</v>
      </c>
      <c r="V60" s="105">
        <v>13.4</v>
      </c>
      <c r="W60" s="106">
        <v>23.617021276595743</v>
      </c>
      <c r="X60" s="107">
        <v>-10.217021276595743</v>
      </c>
      <c r="Y60" s="105">
        <v>11.748251748251748</v>
      </c>
      <c r="Z60" s="106">
        <v>25.199645075421472</v>
      </c>
      <c r="AA60" s="107">
        <v>-13.451393327169724</v>
      </c>
    </row>
    <row r="61" spans="1:27" s="43" customFormat="1" ht="14.25" outlineLevel="1">
      <c r="A61" s="314"/>
      <c r="B61" s="99"/>
      <c r="C61" s="222" t="s">
        <v>106</v>
      </c>
      <c r="D61" s="91"/>
      <c r="E61" s="91" t="s">
        <v>107</v>
      </c>
      <c r="F61" s="101">
        <v>29930</v>
      </c>
      <c r="G61" s="102">
        <v>23407</v>
      </c>
      <c r="H61" s="103">
        <v>0.27867731875080093</v>
      </c>
      <c r="I61" s="101">
        <v>67120</v>
      </c>
      <c r="J61" s="102">
        <v>57699</v>
      </c>
      <c r="K61" s="103">
        <v>0.1632783930397408</v>
      </c>
      <c r="M61" s="101">
        <v>11964</v>
      </c>
      <c r="N61" s="102">
        <v>11303</v>
      </c>
      <c r="O61" s="104">
        <v>661</v>
      </c>
      <c r="P61" s="103">
        <v>0.058480049544368695</v>
      </c>
      <c r="Q61" s="101">
        <v>25686</v>
      </c>
      <c r="R61" s="102">
        <v>29002</v>
      </c>
      <c r="S61" s="104">
        <v>-3316</v>
      </c>
      <c r="T61" s="103">
        <v>-0.11433694227984281</v>
      </c>
      <c r="V61" s="105">
        <v>39.973270965586366</v>
      </c>
      <c r="W61" s="106">
        <v>48.28897338403042</v>
      </c>
      <c r="X61" s="107">
        <v>-8.315702418444054</v>
      </c>
      <c r="Y61" s="105">
        <v>38.26877234803337</v>
      </c>
      <c r="Z61" s="106">
        <v>50.264302674223124</v>
      </c>
      <c r="AA61" s="107">
        <v>-11.995530326189751</v>
      </c>
    </row>
    <row r="62" spans="1:27" s="149" customFormat="1" ht="15">
      <c r="A62" s="314"/>
      <c r="B62" s="144"/>
      <c r="C62" s="223" t="s">
        <v>108</v>
      </c>
      <c r="D62" s="117"/>
      <c r="E62" s="43" t="s">
        <v>109</v>
      </c>
      <c r="F62" s="146">
        <v>34885</v>
      </c>
      <c r="G62" s="147">
        <v>27572</v>
      </c>
      <c r="H62" s="148">
        <v>0.2652328449151313</v>
      </c>
      <c r="I62" s="146">
        <v>79736</v>
      </c>
      <c r="J62" s="147">
        <v>67743</v>
      </c>
      <c r="K62" s="148">
        <v>0.17703674180358164</v>
      </c>
      <c r="M62" s="146">
        <v>12685</v>
      </c>
      <c r="N62" s="147">
        <v>11828</v>
      </c>
      <c r="O62" s="150">
        <v>857</v>
      </c>
      <c r="P62" s="148">
        <v>0.07245519107203235</v>
      </c>
      <c r="Q62" s="146">
        <v>27486</v>
      </c>
      <c r="R62" s="147">
        <v>30198</v>
      </c>
      <c r="S62" s="150">
        <v>-2712</v>
      </c>
      <c r="T62" s="148">
        <v>-0.08980727200476857</v>
      </c>
      <c r="V62" s="151">
        <v>36.36233338110936</v>
      </c>
      <c r="W62" s="152">
        <v>42.89859277527927</v>
      </c>
      <c r="X62" s="153">
        <v>-6.53625939416991</v>
      </c>
      <c r="Y62" s="151">
        <v>34.471255141968484</v>
      </c>
      <c r="Z62" s="152">
        <v>44.57729949957929</v>
      </c>
      <c r="AA62" s="153">
        <v>-10.106044357610806</v>
      </c>
    </row>
    <row r="63" spans="1:27" s="149" customFormat="1" ht="12" customHeight="1">
      <c r="A63" s="314"/>
      <c r="B63" s="117"/>
      <c r="C63" s="224"/>
      <c r="D63" s="117"/>
      <c r="E63" s="43"/>
      <c r="F63" s="214"/>
      <c r="G63" s="214"/>
      <c r="H63" s="215"/>
      <c r="I63" s="214"/>
      <c r="J63" s="214"/>
      <c r="K63" s="215"/>
      <c r="M63" s="214"/>
      <c r="N63" s="214"/>
      <c r="O63" s="225"/>
      <c r="P63" s="215"/>
      <c r="Q63" s="214"/>
      <c r="R63" s="214"/>
      <c r="S63" s="225"/>
      <c r="T63" s="215"/>
      <c r="V63" s="219"/>
      <c r="W63" s="219"/>
      <c r="X63" s="220"/>
      <c r="Y63" s="219"/>
      <c r="Z63" s="219"/>
      <c r="AA63" s="220"/>
    </row>
    <row r="64" spans="1:27" s="43" customFormat="1" ht="14.25" outlineLevel="1">
      <c r="A64" s="314"/>
      <c r="B64" s="226"/>
      <c r="C64" s="90" t="s">
        <v>110</v>
      </c>
      <c r="D64" s="91"/>
      <c r="E64" s="43" t="s">
        <v>111</v>
      </c>
      <c r="F64" s="92">
        <v>1102</v>
      </c>
      <c r="G64" s="93">
        <v>1102</v>
      </c>
      <c r="H64" s="94">
        <v>0</v>
      </c>
      <c r="I64" s="92">
        <v>3306</v>
      </c>
      <c r="J64" s="93">
        <v>3178</v>
      </c>
      <c r="K64" s="94">
        <v>0.04027690371302706</v>
      </c>
      <c r="M64" s="92">
        <v>7</v>
      </c>
      <c r="N64" s="93">
        <v>5</v>
      </c>
      <c r="O64" s="95">
        <v>2</v>
      </c>
      <c r="P64" s="94">
        <v>0.4</v>
      </c>
      <c r="Q64" s="92">
        <v>13</v>
      </c>
      <c r="R64" s="93">
        <v>17</v>
      </c>
      <c r="S64" s="95">
        <v>-4</v>
      </c>
      <c r="T64" s="94">
        <v>-0.23529411764705888</v>
      </c>
      <c r="V64" s="96">
        <v>0.6352087114337569</v>
      </c>
      <c r="W64" s="97">
        <v>0.45372050816696924</v>
      </c>
      <c r="X64" s="98">
        <v>0.18148820326678766</v>
      </c>
      <c r="Y64" s="96">
        <v>0.3932244404113733</v>
      </c>
      <c r="Z64" s="97">
        <v>0.5349276274386406</v>
      </c>
      <c r="AA64" s="98">
        <v>-0.14170318702726736</v>
      </c>
    </row>
    <row r="65" spans="1:27" s="43" customFormat="1" ht="14.25" outlineLevel="1">
      <c r="A65" s="314"/>
      <c r="B65" s="227"/>
      <c r="C65" s="100" t="s">
        <v>112</v>
      </c>
      <c r="D65" s="91"/>
      <c r="E65" s="43" t="s">
        <v>113</v>
      </c>
      <c r="F65" s="101">
        <v>675</v>
      </c>
      <c r="G65" s="102">
        <v>584</v>
      </c>
      <c r="H65" s="103">
        <v>0.1558219178082192</v>
      </c>
      <c r="I65" s="101">
        <v>2025</v>
      </c>
      <c r="J65" s="102">
        <v>1752</v>
      </c>
      <c r="K65" s="103">
        <v>0.1558219178082192</v>
      </c>
      <c r="M65" s="101">
        <v>4</v>
      </c>
      <c r="N65" s="102">
        <v>0</v>
      </c>
      <c r="O65" s="104">
        <v>4</v>
      </c>
      <c r="P65" s="103" t="s">
        <v>114</v>
      </c>
      <c r="Q65" s="101">
        <v>11</v>
      </c>
      <c r="R65" s="102">
        <v>0</v>
      </c>
      <c r="S65" s="104">
        <v>11</v>
      </c>
      <c r="T65" s="103" t="s">
        <v>114</v>
      </c>
      <c r="V65" s="105">
        <v>0.5925925925925926</v>
      </c>
      <c r="W65" s="106">
        <v>0</v>
      </c>
      <c r="X65" s="107">
        <v>0.5925925925925926</v>
      </c>
      <c r="Y65" s="105">
        <v>0.5432098765432098</v>
      </c>
      <c r="Z65" s="106">
        <v>0</v>
      </c>
      <c r="AA65" s="107">
        <v>0.5432098765432098</v>
      </c>
    </row>
    <row r="66" spans="1:27" s="149" customFormat="1" ht="15" outlineLevel="1">
      <c r="A66" s="314"/>
      <c r="B66" s="221"/>
      <c r="C66" s="100" t="s">
        <v>115</v>
      </c>
      <c r="D66" s="91"/>
      <c r="E66" s="43" t="s">
        <v>116</v>
      </c>
      <c r="F66" s="101">
        <v>1188</v>
      </c>
      <c r="G66" s="102">
        <v>1184</v>
      </c>
      <c r="H66" s="103">
        <v>0.0033783783783782884</v>
      </c>
      <c r="I66" s="101">
        <v>4329</v>
      </c>
      <c r="J66" s="102">
        <v>3309</v>
      </c>
      <c r="K66" s="103">
        <v>0.3082502266545786</v>
      </c>
      <c r="L66" s="43"/>
      <c r="M66" s="101">
        <v>162</v>
      </c>
      <c r="N66" s="102">
        <v>66</v>
      </c>
      <c r="O66" s="104">
        <v>96</v>
      </c>
      <c r="P66" s="103">
        <v>1.4545454545454546</v>
      </c>
      <c r="Q66" s="101">
        <v>391</v>
      </c>
      <c r="R66" s="102">
        <v>145</v>
      </c>
      <c r="S66" s="104">
        <v>246</v>
      </c>
      <c r="T66" s="103">
        <v>1.6965517241379309</v>
      </c>
      <c r="U66" s="43"/>
      <c r="V66" s="105">
        <v>13.636363636363635</v>
      </c>
      <c r="W66" s="106">
        <v>5.574324324324325</v>
      </c>
      <c r="X66" s="107">
        <v>8.06203931203931</v>
      </c>
      <c r="Y66" s="105">
        <v>9.03210903210903</v>
      </c>
      <c r="Z66" s="106">
        <v>4.381988516168027</v>
      </c>
      <c r="AA66" s="107">
        <v>4.650120515941003</v>
      </c>
    </row>
    <row r="67" spans="1:27" s="149" customFormat="1" ht="15" outlineLevel="1">
      <c r="A67" s="314"/>
      <c r="B67" s="221"/>
      <c r="C67" s="100" t="s">
        <v>117</v>
      </c>
      <c r="D67" s="91"/>
      <c r="E67" s="43" t="s">
        <v>118</v>
      </c>
      <c r="F67" s="101">
        <v>208</v>
      </c>
      <c r="G67" s="102">
        <v>626</v>
      </c>
      <c r="H67" s="103">
        <v>-0.6677316293929711</v>
      </c>
      <c r="I67" s="101">
        <v>620</v>
      </c>
      <c r="J67" s="102">
        <v>1851</v>
      </c>
      <c r="K67" s="103">
        <v>-0.665045921123717</v>
      </c>
      <c r="L67" s="43"/>
      <c r="M67" s="101">
        <v>0</v>
      </c>
      <c r="N67" s="102">
        <v>2</v>
      </c>
      <c r="O67" s="104">
        <v>-2</v>
      </c>
      <c r="P67" s="103" t="s">
        <v>114</v>
      </c>
      <c r="Q67" s="101">
        <v>2</v>
      </c>
      <c r="R67" s="102">
        <v>8</v>
      </c>
      <c r="S67" s="104">
        <v>-6</v>
      </c>
      <c r="T67" s="103">
        <v>-0.75</v>
      </c>
      <c r="U67" s="43"/>
      <c r="V67" s="105">
        <v>0</v>
      </c>
      <c r="W67" s="106">
        <v>0.3194888178913738</v>
      </c>
      <c r="X67" s="107">
        <v>-0.3194888178913738</v>
      </c>
      <c r="Y67" s="105">
        <v>0.3225806451612903</v>
      </c>
      <c r="Z67" s="106">
        <v>0.4321988114532685</v>
      </c>
      <c r="AA67" s="107">
        <v>-0.10961816629197818</v>
      </c>
    </row>
    <row r="68" spans="1:27" s="149" customFormat="1" ht="15" outlineLevel="1">
      <c r="A68" s="314"/>
      <c r="B68" s="221"/>
      <c r="C68" s="100" t="s">
        <v>119</v>
      </c>
      <c r="D68" s="91"/>
      <c r="E68" s="43" t="s">
        <v>120</v>
      </c>
      <c r="F68" s="101">
        <v>3748</v>
      </c>
      <c r="G68" s="102">
        <v>3440</v>
      </c>
      <c r="H68" s="103">
        <v>0.08953488372093021</v>
      </c>
      <c r="I68" s="101">
        <v>11246</v>
      </c>
      <c r="J68" s="102">
        <v>10086</v>
      </c>
      <c r="K68" s="103">
        <v>0.11501090620662313</v>
      </c>
      <c r="L68" s="43"/>
      <c r="M68" s="101">
        <v>41</v>
      </c>
      <c r="N68" s="102">
        <v>28</v>
      </c>
      <c r="O68" s="104">
        <v>13</v>
      </c>
      <c r="P68" s="103">
        <v>0.4642857142857142</v>
      </c>
      <c r="Q68" s="101">
        <v>62</v>
      </c>
      <c r="R68" s="102">
        <v>79</v>
      </c>
      <c r="S68" s="104">
        <v>-17</v>
      </c>
      <c r="T68" s="103">
        <v>-0.21518987341772156</v>
      </c>
      <c r="U68" s="43"/>
      <c r="V68" s="105">
        <v>1.0939167556029883</v>
      </c>
      <c r="W68" s="106">
        <v>0.813953488372093</v>
      </c>
      <c r="X68" s="107">
        <v>0.27996326723089526</v>
      </c>
      <c r="Y68" s="105">
        <v>0.5513071314245065</v>
      </c>
      <c r="Z68" s="106">
        <v>0.7832639302002776</v>
      </c>
      <c r="AA68" s="107">
        <v>-0.23195679877577113</v>
      </c>
    </row>
    <row r="69" spans="1:27" s="149" customFormat="1" ht="15" outlineLevel="1">
      <c r="A69" s="314"/>
      <c r="B69" s="221"/>
      <c r="C69" s="100" t="s">
        <v>121</v>
      </c>
      <c r="D69" s="91"/>
      <c r="E69" s="43" t="s">
        <v>122</v>
      </c>
      <c r="F69" s="101">
        <v>196239</v>
      </c>
      <c r="G69" s="102">
        <v>147747</v>
      </c>
      <c r="H69" s="103">
        <v>0.32820970984182396</v>
      </c>
      <c r="I69" s="101">
        <v>471884</v>
      </c>
      <c r="J69" s="102">
        <v>360085</v>
      </c>
      <c r="K69" s="103">
        <v>0.31047947012510924</v>
      </c>
      <c r="L69" s="43"/>
      <c r="M69" s="101">
        <v>8578</v>
      </c>
      <c r="N69" s="102">
        <v>5256</v>
      </c>
      <c r="O69" s="104">
        <v>3322</v>
      </c>
      <c r="P69" s="103">
        <v>0.6320395738203957</v>
      </c>
      <c r="Q69" s="101">
        <v>17897</v>
      </c>
      <c r="R69" s="102">
        <v>10682</v>
      </c>
      <c r="S69" s="104">
        <v>7215</v>
      </c>
      <c r="T69" s="103">
        <v>0.6754353117393745</v>
      </c>
      <c r="U69" s="43"/>
      <c r="V69" s="105">
        <v>4.371200423972809</v>
      </c>
      <c r="W69" s="106">
        <v>3.5574326382261567</v>
      </c>
      <c r="X69" s="107">
        <v>0.8137677857466521</v>
      </c>
      <c r="Y69" s="105">
        <v>3.7926693848488187</v>
      </c>
      <c r="Z69" s="106">
        <v>2.9665217934654313</v>
      </c>
      <c r="AA69" s="107">
        <v>0.8261475913833873</v>
      </c>
    </row>
    <row r="70" spans="1:27" s="43" customFormat="1" ht="14.25" outlineLevel="1">
      <c r="A70" s="314"/>
      <c r="B70" s="221"/>
      <c r="C70" s="100" t="s">
        <v>123</v>
      </c>
      <c r="D70" s="91"/>
      <c r="E70" s="43" t="s">
        <v>124</v>
      </c>
      <c r="F70" s="101">
        <v>37125</v>
      </c>
      <c r="G70" s="102">
        <v>33225</v>
      </c>
      <c r="H70" s="103">
        <v>0.11738148984198649</v>
      </c>
      <c r="I70" s="101">
        <v>90078</v>
      </c>
      <c r="J70" s="102">
        <v>74443</v>
      </c>
      <c r="K70" s="103">
        <v>0.21002646320003238</v>
      </c>
      <c r="M70" s="101">
        <v>1132</v>
      </c>
      <c r="N70" s="102">
        <v>649</v>
      </c>
      <c r="O70" s="104">
        <v>483</v>
      </c>
      <c r="P70" s="103">
        <v>0.7442218798151001</v>
      </c>
      <c r="Q70" s="101">
        <v>2649</v>
      </c>
      <c r="R70" s="102">
        <v>1562</v>
      </c>
      <c r="S70" s="104">
        <v>1087</v>
      </c>
      <c r="T70" s="103">
        <v>0.6959026888604354</v>
      </c>
      <c r="V70" s="105">
        <v>3.0491582491582494</v>
      </c>
      <c r="W70" s="106">
        <v>1.9533483822422875</v>
      </c>
      <c r="X70" s="107">
        <v>1.095809866915962</v>
      </c>
      <c r="Y70" s="105">
        <v>2.9407846533004727</v>
      </c>
      <c r="Z70" s="106">
        <v>2.0982496675308626</v>
      </c>
      <c r="AA70" s="107">
        <v>0.8425349857696101</v>
      </c>
    </row>
    <row r="71" spans="1:27" s="149" customFormat="1" ht="15">
      <c r="A71" s="314"/>
      <c r="B71" s="144"/>
      <c r="C71" s="223" t="s">
        <v>125</v>
      </c>
      <c r="D71" s="117"/>
      <c r="E71" s="43" t="s">
        <v>126</v>
      </c>
      <c r="F71" s="146">
        <v>240285</v>
      </c>
      <c r="G71" s="147">
        <v>187908</v>
      </c>
      <c r="H71" s="148">
        <v>0.27873746727121773</v>
      </c>
      <c r="I71" s="146">
        <v>583488</v>
      </c>
      <c r="J71" s="147">
        <v>454704</v>
      </c>
      <c r="K71" s="148">
        <v>0.28322601076744447</v>
      </c>
      <c r="M71" s="146">
        <v>9924</v>
      </c>
      <c r="N71" s="147">
        <v>6006</v>
      </c>
      <c r="O71" s="150">
        <v>3918</v>
      </c>
      <c r="P71" s="148">
        <v>0.6523476523476524</v>
      </c>
      <c r="Q71" s="146">
        <v>21025</v>
      </c>
      <c r="R71" s="147">
        <v>12493</v>
      </c>
      <c r="S71" s="150">
        <v>8532</v>
      </c>
      <c r="T71" s="148">
        <v>0.6829424477707515</v>
      </c>
      <c r="V71" s="151">
        <v>4.1300955115799995</v>
      </c>
      <c r="W71" s="152">
        <v>3.1962449709432272</v>
      </c>
      <c r="X71" s="153">
        <v>0.9338505406367723</v>
      </c>
      <c r="Y71" s="151">
        <v>3.6033303169902378</v>
      </c>
      <c r="Z71" s="152">
        <v>2.7475016714170097</v>
      </c>
      <c r="AA71" s="153">
        <v>0.855828645573228</v>
      </c>
    </row>
    <row r="72" spans="1:27" s="149" customFormat="1" ht="12" customHeight="1">
      <c r="A72" s="314"/>
      <c r="B72" s="117"/>
      <c r="C72" s="224"/>
      <c r="D72" s="117"/>
      <c r="F72" s="214"/>
      <c r="G72" s="214"/>
      <c r="H72" s="215"/>
      <c r="I72" s="214"/>
      <c r="J72" s="214"/>
      <c r="K72" s="215"/>
      <c r="M72" s="147"/>
      <c r="N72" s="147"/>
      <c r="O72" s="150"/>
      <c r="P72" s="228"/>
      <c r="Q72" s="147"/>
      <c r="R72" s="147"/>
      <c r="S72" s="150"/>
      <c r="T72" s="228"/>
      <c r="V72" s="219"/>
      <c r="W72" s="219"/>
      <c r="X72" s="220"/>
      <c r="Y72" s="219"/>
      <c r="Z72" s="219"/>
      <c r="AA72" s="220"/>
    </row>
    <row r="73" spans="1:27" s="43" customFormat="1" ht="14.25" outlineLevel="1">
      <c r="A73" s="314"/>
      <c r="B73" s="89"/>
      <c r="C73" s="90" t="s">
        <v>127</v>
      </c>
      <c r="D73" s="91"/>
      <c r="E73" s="43" t="s">
        <v>128</v>
      </c>
      <c r="F73" s="92">
        <v>371</v>
      </c>
      <c r="G73" s="93">
        <v>308</v>
      </c>
      <c r="H73" s="94">
        <v>0.20454545454545459</v>
      </c>
      <c r="I73" s="92">
        <v>1113</v>
      </c>
      <c r="J73" s="93">
        <v>924</v>
      </c>
      <c r="K73" s="94">
        <v>0.20454545454545459</v>
      </c>
      <c r="M73" s="92">
        <v>0</v>
      </c>
      <c r="N73" s="93">
        <v>0</v>
      </c>
      <c r="O73" s="95">
        <v>0</v>
      </c>
      <c r="P73" s="94" t="s">
        <v>114</v>
      </c>
      <c r="Q73" s="92">
        <v>0</v>
      </c>
      <c r="R73" s="93">
        <v>0</v>
      </c>
      <c r="S73" s="95">
        <v>0</v>
      </c>
      <c r="T73" s="94" t="s">
        <v>114</v>
      </c>
      <c r="V73" s="96">
        <v>0</v>
      </c>
      <c r="W73" s="97">
        <v>0</v>
      </c>
      <c r="X73" s="98">
        <v>0</v>
      </c>
      <c r="Y73" s="96">
        <v>0</v>
      </c>
      <c r="Z73" s="97">
        <v>0</v>
      </c>
      <c r="AA73" s="98">
        <v>0</v>
      </c>
    </row>
    <row r="74" spans="1:27" s="43" customFormat="1" ht="14.25" outlineLevel="1">
      <c r="A74" s="314"/>
      <c r="B74" s="99"/>
      <c r="C74" s="100" t="s">
        <v>129</v>
      </c>
      <c r="D74" s="91"/>
      <c r="E74" s="43" t="s">
        <v>130</v>
      </c>
      <c r="F74" s="101">
        <v>4458</v>
      </c>
      <c r="G74" s="102">
        <v>4625</v>
      </c>
      <c r="H74" s="103">
        <v>-0.03610810810810805</v>
      </c>
      <c r="I74" s="101">
        <v>13374</v>
      </c>
      <c r="J74" s="102">
        <v>13875</v>
      </c>
      <c r="K74" s="103">
        <v>-0.03610810810810805</v>
      </c>
      <c r="M74" s="101">
        <v>0</v>
      </c>
      <c r="N74" s="102">
        <v>0</v>
      </c>
      <c r="O74" s="104">
        <v>0</v>
      </c>
      <c r="P74" s="103" t="s">
        <v>114</v>
      </c>
      <c r="Q74" s="101">
        <v>0</v>
      </c>
      <c r="R74" s="102">
        <v>0</v>
      </c>
      <c r="S74" s="104">
        <v>0</v>
      </c>
      <c r="T74" s="103" t="s">
        <v>114</v>
      </c>
      <c r="V74" s="105">
        <v>0</v>
      </c>
      <c r="W74" s="106">
        <v>0</v>
      </c>
      <c r="X74" s="107">
        <v>0</v>
      </c>
      <c r="Y74" s="105">
        <v>0</v>
      </c>
      <c r="Z74" s="106">
        <v>0</v>
      </c>
      <c r="AA74" s="107">
        <v>0</v>
      </c>
    </row>
    <row r="75" spans="1:27" s="43" customFormat="1" ht="14.25" outlineLevel="1">
      <c r="A75" s="314"/>
      <c r="B75" s="99"/>
      <c r="C75" s="100" t="s">
        <v>131</v>
      </c>
      <c r="D75" s="91"/>
      <c r="E75" s="43" t="s">
        <v>132</v>
      </c>
      <c r="F75" s="101">
        <v>471</v>
      </c>
      <c r="G75" s="102">
        <v>383</v>
      </c>
      <c r="H75" s="103">
        <v>0.22976501305483032</v>
      </c>
      <c r="I75" s="101">
        <v>1413</v>
      </c>
      <c r="J75" s="102">
        <v>1149</v>
      </c>
      <c r="K75" s="103">
        <v>0.22976501305483032</v>
      </c>
      <c r="M75" s="101">
        <v>0</v>
      </c>
      <c r="N75" s="102">
        <v>0</v>
      </c>
      <c r="O75" s="104">
        <v>0</v>
      </c>
      <c r="P75" s="103" t="s">
        <v>114</v>
      </c>
      <c r="Q75" s="101">
        <v>0</v>
      </c>
      <c r="R75" s="102">
        <v>0</v>
      </c>
      <c r="S75" s="104">
        <v>0</v>
      </c>
      <c r="T75" s="103" t="s">
        <v>114</v>
      </c>
      <c r="V75" s="105">
        <v>0</v>
      </c>
      <c r="W75" s="106">
        <v>0</v>
      </c>
      <c r="X75" s="107">
        <v>0</v>
      </c>
      <c r="Y75" s="105">
        <v>0</v>
      </c>
      <c r="Z75" s="106">
        <v>0</v>
      </c>
      <c r="AA75" s="107">
        <v>0</v>
      </c>
    </row>
    <row r="76" spans="1:27" s="43" customFormat="1" ht="14.25" outlineLevel="1">
      <c r="A76" s="314"/>
      <c r="B76" s="99"/>
      <c r="C76" s="100" t="s">
        <v>133</v>
      </c>
      <c r="D76" s="91"/>
      <c r="E76" s="43" t="s">
        <v>134</v>
      </c>
      <c r="F76" s="101">
        <v>358</v>
      </c>
      <c r="G76" s="102">
        <v>300</v>
      </c>
      <c r="H76" s="103">
        <v>0.19333333333333336</v>
      </c>
      <c r="I76" s="101">
        <v>1074</v>
      </c>
      <c r="J76" s="102">
        <v>900</v>
      </c>
      <c r="K76" s="103">
        <v>0.19333333333333313</v>
      </c>
      <c r="M76" s="101">
        <v>0</v>
      </c>
      <c r="N76" s="102">
        <v>0</v>
      </c>
      <c r="O76" s="104">
        <v>0</v>
      </c>
      <c r="P76" s="103" t="s">
        <v>114</v>
      </c>
      <c r="Q76" s="101">
        <v>0</v>
      </c>
      <c r="R76" s="102">
        <v>0</v>
      </c>
      <c r="S76" s="104">
        <v>0</v>
      </c>
      <c r="T76" s="103" t="s">
        <v>114</v>
      </c>
      <c r="V76" s="105">
        <v>0</v>
      </c>
      <c r="W76" s="106">
        <v>0</v>
      </c>
      <c r="X76" s="107">
        <v>0</v>
      </c>
      <c r="Y76" s="105">
        <v>0</v>
      </c>
      <c r="Z76" s="106">
        <v>0</v>
      </c>
      <c r="AA76" s="107">
        <v>0</v>
      </c>
    </row>
    <row r="77" spans="1:27" s="43" customFormat="1" ht="14.25" outlineLevel="1">
      <c r="A77" s="314"/>
      <c r="B77" s="99"/>
      <c r="C77" s="100" t="s">
        <v>135</v>
      </c>
      <c r="D77" s="91"/>
      <c r="E77" s="43" t="s">
        <v>136</v>
      </c>
      <c r="F77" s="101">
        <v>41890</v>
      </c>
      <c r="G77" s="102">
        <v>59975</v>
      </c>
      <c r="H77" s="103">
        <v>-0.3015423092955398</v>
      </c>
      <c r="I77" s="101">
        <v>94191</v>
      </c>
      <c r="J77" s="102">
        <v>128546</v>
      </c>
      <c r="K77" s="103">
        <v>-0.2672584133306365</v>
      </c>
      <c r="M77" s="101">
        <v>6378</v>
      </c>
      <c r="N77" s="102">
        <v>7989</v>
      </c>
      <c r="O77" s="104">
        <v>-1611</v>
      </c>
      <c r="P77" s="103">
        <v>-0.2016522718738265</v>
      </c>
      <c r="Q77" s="101">
        <v>13742</v>
      </c>
      <c r="R77" s="102">
        <v>16701</v>
      </c>
      <c r="S77" s="104">
        <v>-2959</v>
      </c>
      <c r="T77" s="103">
        <v>-0.17717501945991254</v>
      </c>
      <c r="V77" s="105">
        <v>15.225590833134401</v>
      </c>
      <c r="W77" s="106">
        <v>13.320550229262192</v>
      </c>
      <c r="X77" s="107">
        <v>1.9050406038722087</v>
      </c>
      <c r="Y77" s="105">
        <v>14.589504305082226</v>
      </c>
      <c r="Z77" s="106">
        <v>12.992236242279029</v>
      </c>
      <c r="AA77" s="107">
        <v>1.597268062803197</v>
      </c>
    </row>
    <row r="78" spans="1:27" s="149" customFormat="1" ht="15">
      <c r="A78" s="314"/>
      <c r="B78" s="144"/>
      <c r="C78" s="223" t="s">
        <v>137</v>
      </c>
      <c r="D78" s="117"/>
      <c r="E78" s="43"/>
      <c r="F78" s="146">
        <v>47548</v>
      </c>
      <c r="G78" s="147">
        <v>65591</v>
      </c>
      <c r="H78" s="148">
        <v>-0.2750834718177799</v>
      </c>
      <c r="I78" s="146">
        <v>111165</v>
      </c>
      <c r="J78" s="147">
        <v>145394</v>
      </c>
      <c r="K78" s="148">
        <v>-0.2354223695613299</v>
      </c>
      <c r="M78" s="146">
        <v>6378</v>
      </c>
      <c r="N78" s="147">
        <v>7989</v>
      </c>
      <c r="O78" s="150">
        <v>-1611</v>
      </c>
      <c r="P78" s="148">
        <v>-0.2016522718738265</v>
      </c>
      <c r="Q78" s="146">
        <v>13742</v>
      </c>
      <c r="R78" s="147">
        <v>16701</v>
      </c>
      <c r="S78" s="150">
        <v>-2959</v>
      </c>
      <c r="T78" s="148">
        <v>-0.17717501945991254</v>
      </c>
      <c r="V78" s="151">
        <v>19.381243957460523</v>
      </c>
      <c r="W78" s="152">
        <v>13.320550229262192</v>
      </c>
      <c r="X78" s="153">
        <v>1.4959796155032663</v>
      </c>
      <c r="Y78" s="151">
        <v>17.44481605351171</v>
      </c>
      <c r="Z78" s="152">
        <v>12.992236242279029</v>
      </c>
      <c r="AA78" s="153">
        <v>0.3664238955443295</v>
      </c>
    </row>
    <row r="79" spans="1:27" s="43" customFormat="1" ht="10.5" customHeight="1">
      <c r="A79" s="314"/>
      <c r="B79" s="91"/>
      <c r="D79" s="91"/>
      <c r="F79" s="102"/>
      <c r="G79" s="102"/>
      <c r="H79" s="229"/>
      <c r="I79" s="102"/>
      <c r="J79" s="102"/>
      <c r="K79" s="229"/>
      <c r="M79" s="102"/>
      <c r="N79" s="102"/>
      <c r="O79" s="104"/>
      <c r="P79" s="229"/>
      <c r="Q79" s="102"/>
      <c r="R79" s="102"/>
      <c r="S79" s="104"/>
      <c r="T79" s="229"/>
      <c r="V79" s="106"/>
      <c r="W79" s="106"/>
      <c r="X79" s="230"/>
      <c r="Y79" s="106"/>
      <c r="Z79" s="106"/>
      <c r="AA79" s="230"/>
    </row>
    <row r="80" spans="1:27" s="43" customFormat="1" ht="14.25" outlineLevel="1">
      <c r="A80" s="314"/>
      <c r="B80" s="226" t="s">
        <v>138</v>
      </c>
      <c r="C80" s="90" t="s">
        <v>139</v>
      </c>
      <c r="D80" s="91"/>
      <c r="E80" s="43" t="s">
        <v>140</v>
      </c>
      <c r="F80" s="92">
        <v>15515</v>
      </c>
      <c r="G80" s="93">
        <v>13335</v>
      </c>
      <c r="H80" s="94">
        <v>0.16347956505436811</v>
      </c>
      <c r="I80" s="92">
        <v>44850</v>
      </c>
      <c r="J80" s="93">
        <v>35501</v>
      </c>
      <c r="K80" s="94">
        <v>0.263344694515647</v>
      </c>
      <c r="M80" s="92">
        <v>3007</v>
      </c>
      <c r="N80" s="93">
        <v>2385</v>
      </c>
      <c r="O80" s="95">
        <v>622</v>
      </c>
      <c r="P80" s="94">
        <v>0.2607966457023061</v>
      </c>
      <c r="Q80" s="92">
        <v>7824</v>
      </c>
      <c r="R80" s="93">
        <v>6063</v>
      </c>
      <c r="S80" s="95">
        <v>1761</v>
      </c>
      <c r="T80" s="94">
        <v>0.29045027214250374</v>
      </c>
      <c r="V80" s="96">
        <v>19.381243957460523</v>
      </c>
      <c r="W80" s="97">
        <v>17.885264341957257</v>
      </c>
      <c r="X80" s="98">
        <v>1.4959796155032663</v>
      </c>
      <c r="Y80" s="96">
        <v>17.44481605351171</v>
      </c>
      <c r="Z80" s="97">
        <v>17.07839215796738</v>
      </c>
      <c r="AA80" s="98">
        <v>0.3664238955443295</v>
      </c>
    </row>
    <row r="81" spans="1:27" s="43" customFormat="1" ht="14.25" outlineLevel="1">
      <c r="A81" s="314"/>
      <c r="B81" s="221"/>
      <c r="C81" s="100" t="s">
        <v>141</v>
      </c>
      <c r="D81" s="91"/>
      <c r="E81" s="43" t="s">
        <v>142</v>
      </c>
      <c r="F81" s="101">
        <v>8207</v>
      </c>
      <c r="G81" s="102">
        <v>7078</v>
      </c>
      <c r="H81" s="103">
        <v>0.15950833568804734</v>
      </c>
      <c r="I81" s="101">
        <v>21983</v>
      </c>
      <c r="J81" s="102">
        <v>18930</v>
      </c>
      <c r="K81" s="103">
        <v>0.16127839408346545</v>
      </c>
      <c r="M81" s="101">
        <v>2591</v>
      </c>
      <c r="N81" s="102">
        <v>2310</v>
      </c>
      <c r="O81" s="104">
        <v>281</v>
      </c>
      <c r="P81" s="103">
        <v>0.12164502164502156</v>
      </c>
      <c r="Q81" s="101">
        <v>6962</v>
      </c>
      <c r="R81" s="102">
        <v>6390</v>
      </c>
      <c r="S81" s="104">
        <v>572</v>
      </c>
      <c r="T81" s="103">
        <v>0.08951486697965572</v>
      </c>
      <c r="V81" s="105">
        <v>31.57061045449008</v>
      </c>
      <c r="W81" s="106">
        <v>32.63633794857304</v>
      </c>
      <c r="X81" s="107">
        <v>-1.0657274940829637</v>
      </c>
      <c r="Y81" s="105">
        <v>31.669926761588503</v>
      </c>
      <c r="Z81" s="106">
        <v>33.75594294770206</v>
      </c>
      <c r="AA81" s="107">
        <v>-2.0860161861135573</v>
      </c>
    </row>
    <row r="82" spans="1:27" s="43" customFormat="1" ht="14.25" outlineLevel="1">
      <c r="A82" s="314"/>
      <c r="B82" s="221" t="s">
        <v>143</v>
      </c>
      <c r="C82" s="100" t="s">
        <v>144</v>
      </c>
      <c r="D82" s="91"/>
      <c r="E82" s="43" t="s">
        <v>145</v>
      </c>
      <c r="F82" s="101"/>
      <c r="G82" s="102"/>
      <c r="H82" s="103"/>
      <c r="I82" s="101"/>
      <c r="J82" s="102"/>
      <c r="K82" s="103"/>
      <c r="M82" s="101">
        <v>164</v>
      </c>
      <c r="N82" s="102">
        <v>1117</v>
      </c>
      <c r="O82" s="104">
        <v>-953</v>
      </c>
      <c r="P82" s="103">
        <v>-0.8531781557743957</v>
      </c>
      <c r="Q82" s="101">
        <v>550</v>
      </c>
      <c r="R82" s="102">
        <v>2093</v>
      </c>
      <c r="S82" s="104">
        <v>-1543</v>
      </c>
      <c r="T82" s="103">
        <v>-0.7372193024366938</v>
      </c>
      <c r="V82" s="105">
        <v>0</v>
      </c>
      <c r="W82" s="106">
        <v>0</v>
      </c>
      <c r="X82" s="107">
        <v>0</v>
      </c>
      <c r="Y82" s="105">
        <v>0</v>
      </c>
      <c r="Z82" s="106">
        <v>0</v>
      </c>
      <c r="AA82" s="107">
        <v>0</v>
      </c>
    </row>
    <row r="83" spans="1:27" s="43" customFormat="1" ht="14.25" outlineLevel="1">
      <c r="A83" s="314"/>
      <c r="B83" s="221" t="s">
        <v>138</v>
      </c>
      <c r="C83" s="136" t="s">
        <v>146</v>
      </c>
      <c r="D83" s="91"/>
      <c r="E83" s="43" t="s">
        <v>147</v>
      </c>
      <c r="F83" s="137">
        <v>2650</v>
      </c>
      <c r="G83" s="138">
        <v>1527</v>
      </c>
      <c r="H83" s="139">
        <v>0.7354289456450558</v>
      </c>
      <c r="I83" s="137">
        <v>5200</v>
      </c>
      <c r="J83" s="138">
        <v>5907</v>
      </c>
      <c r="K83" s="139">
        <v>-0.11968850516336549</v>
      </c>
      <c r="M83" s="137">
        <v>138</v>
      </c>
      <c r="N83" s="138">
        <v>151</v>
      </c>
      <c r="O83" s="140">
        <v>-13</v>
      </c>
      <c r="P83" s="139">
        <v>-0.08609271523178808</v>
      </c>
      <c r="Q83" s="137">
        <v>657</v>
      </c>
      <c r="R83" s="138">
        <v>618</v>
      </c>
      <c r="S83" s="140">
        <v>39</v>
      </c>
      <c r="T83" s="139">
        <v>0.06310679611650483</v>
      </c>
      <c r="V83" s="141">
        <v>5.2075471698113205</v>
      </c>
      <c r="W83" s="142">
        <v>9.88867059593975</v>
      </c>
      <c r="X83" s="143">
        <v>-4.68112342612843</v>
      </c>
      <c r="Y83" s="141">
        <v>12.634615384615385</v>
      </c>
      <c r="Z83" s="142">
        <v>10.462163534789234</v>
      </c>
      <c r="AA83" s="143">
        <v>2.1724518498261514</v>
      </c>
    </row>
    <row r="84" spans="1:27" s="149" customFormat="1" ht="15">
      <c r="A84" s="315"/>
      <c r="B84" s="144"/>
      <c r="C84" s="223" t="s">
        <v>148</v>
      </c>
      <c r="D84" s="117"/>
      <c r="E84" s="43" t="s">
        <v>149</v>
      </c>
      <c r="F84" s="146">
        <v>26372</v>
      </c>
      <c r="G84" s="147">
        <v>21940</v>
      </c>
      <c r="H84" s="148">
        <v>0.20200546946216957</v>
      </c>
      <c r="I84" s="146">
        <v>72033</v>
      </c>
      <c r="J84" s="147">
        <v>60338</v>
      </c>
      <c r="K84" s="148">
        <v>0.19382478703304695</v>
      </c>
      <c r="M84" s="146">
        <v>5900</v>
      </c>
      <c r="N84" s="147">
        <v>5963</v>
      </c>
      <c r="O84" s="150">
        <v>-63</v>
      </c>
      <c r="P84" s="148">
        <v>-0.010565151769243664</v>
      </c>
      <c r="Q84" s="146">
        <v>15993</v>
      </c>
      <c r="R84" s="147">
        <v>15164</v>
      </c>
      <c r="S84" s="150">
        <v>829</v>
      </c>
      <c r="T84" s="148">
        <v>0.054668952782906954</v>
      </c>
      <c r="V84" s="151">
        <v>21.75034127104505</v>
      </c>
      <c r="W84" s="152">
        <v>27.178669097538744</v>
      </c>
      <c r="X84" s="153">
        <v>-5.428327826493696</v>
      </c>
      <c r="Y84" s="151">
        <v>21.438785001318845</v>
      </c>
      <c r="Z84" s="152">
        <v>25.131757764592795</v>
      </c>
      <c r="AA84" s="153">
        <v>-3.69297276327395</v>
      </c>
    </row>
    <row r="85" spans="1:27" s="165" customFormat="1" ht="15.75">
      <c r="A85" s="231"/>
      <c r="B85" s="232" t="s">
        <v>150</v>
      </c>
      <c r="C85" s="233"/>
      <c r="D85" s="57"/>
      <c r="E85" s="189" t="s">
        <v>151</v>
      </c>
      <c r="F85" s="234">
        <v>349090</v>
      </c>
      <c r="G85" s="235">
        <v>303011</v>
      </c>
      <c r="H85" s="236">
        <v>0.15207038688364438</v>
      </c>
      <c r="I85" s="234">
        <v>846422</v>
      </c>
      <c r="J85" s="235">
        <v>728179</v>
      </c>
      <c r="K85" s="236">
        <v>0.16238177700812573</v>
      </c>
      <c r="M85" s="234">
        <v>34887</v>
      </c>
      <c r="N85" s="235">
        <v>31786</v>
      </c>
      <c r="O85" s="237">
        <v>3101</v>
      </c>
      <c r="P85" s="236">
        <v>0.0975586736298999</v>
      </c>
      <c r="Q85" s="234">
        <v>78246</v>
      </c>
      <c r="R85" s="235">
        <v>74556</v>
      </c>
      <c r="S85" s="237">
        <v>3690</v>
      </c>
      <c r="T85" s="236">
        <v>0.04949299855142453</v>
      </c>
      <c r="V85" s="238">
        <v>9.946718611246382</v>
      </c>
      <c r="W85" s="239">
        <v>10.121414734118565</v>
      </c>
      <c r="X85" s="240">
        <v>-0.1746961228721826</v>
      </c>
      <c r="Y85" s="238">
        <v>9.179345527408314</v>
      </c>
      <c r="Z85" s="239">
        <v>9.951261983660611</v>
      </c>
      <c r="AA85" s="240">
        <v>-0.7719164562522973</v>
      </c>
    </row>
    <row r="86" spans="6:27" s="117" customFormat="1" ht="15" customHeight="1">
      <c r="F86" s="181"/>
      <c r="G86" s="181"/>
      <c r="H86" s="182"/>
      <c r="I86" s="181"/>
      <c r="J86" s="181"/>
      <c r="K86" s="182"/>
      <c r="M86" s="181"/>
      <c r="N86" s="181"/>
      <c r="O86" s="198"/>
      <c r="P86" s="182"/>
      <c r="Q86" s="181"/>
      <c r="R86" s="181"/>
      <c r="S86" s="198"/>
      <c r="T86" s="182"/>
      <c r="V86" s="186"/>
      <c r="W86" s="186"/>
      <c r="X86" s="187"/>
      <c r="Y86" s="186"/>
      <c r="Z86" s="186"/>
      <c r="AA86" s="187"/>
    </row>
    <row r="87" spans="1:27" s="43" customFormat="1" ht="14.25" outlineLevel="1">
      <c r="A87" s="313" t="s">
        <v>152</v>
      </c>
      <c r="B87" s="89"/>
      <c r="C87" s="90" t="s">
        <v>153</v>
      </c>
      <c r="D87" s="91"/>
      <c r="E87" s="43" t="s">
        <v>154</v>
      </c>
      <c r="F87" s="92">
        <v>66</v>
      </c>
      <c r="G87" s="93">
        <v>183</v>
      </c>
      <c r="H87" s="94">
        <v>-0.639344262295082</v>
      </c>
      <c r="I87" s="92">
        <v>198</v>
      </c>
      <c r="J87" s="93">
        <v>443</v>
      </c>
      <c r="K87" s="94">
        <v>-0.5530474040632054</v>
      </c>
      <c r="M87" s="92">
        <v>0</v>
      </c>
      <c r="N87" s="93">
        <v>0</v>
      </c>
      <c r="O87" s="95">
        <v>0</v>
      </c>
      <c r="P87" s="94">
        <v>0</v>
      </c>
      <c r="Q87" s="92">
        <v>0</v>
      </c>
      <c r="R87" s="93">
        <v>0</v>
      </c>
      <c r="S87" s="95">
        <v>0</v>
      </c>
      <c r="T87" s="94">
        <v>0</v>
      </c>
      <c r="V87" s="96">
        <v>0</v>
      </c>
      <c r="W87" s="97">
        <v>0</v>
      </c>
      <c r="X87" s="98">
        <v>0</v>
      </c>
      <c r="Y87" s="96">
        <v>0</v>
      </c>
      <c r="Z87" s="97">
        <v>0</v>
      </c>
      <c r="AA87" s="98">
        <v>0</v>
      </c>
    </row>
    <row r="88" spans="1:27" s="43" customFormat="1" ht="14.25" outlineLevel="1">
      <c r="A88" s="318"/>
      <c r="B88" s="99"/>
      <c r="C88" s="100" t="s">
        <v>155</v>
      </c>
      <c r="D88" s="91"/>
      <c r="E88" s="43" t="s">
        <v>156</v>
      </c>
      <c r="F88" s="101">
        <v>251</v>
      </c>
      <c r="G88" s="102">
        <v>350</v>
      </c>
      <c r="H88" s="103">
        <v>-0.2828571428571428</v>
      </c>
      <c r="I88" s="101">
        <v>753</v>
      </c>
      <c r="J88" s="102">
        <v>1050</v>
      </c>
      <c r="K88" s="103">
        <v>-0.2828571428571429</v>
      </c>
      <c r="M88" s="101">
        <v>0</v>
      </c>
      <c r="N88" s="102">
        <v>0</v>
      </c>
      <c r="O88" s="104">
        <v>0</v>
      </c>
      <c r="P88" s="103">
        <v>0</v>
      </c>
      <c r="Q88" s="101">
        <v>0</v>
      </c>
      <c r="R88" s="102">
        <v>0</v>
      </c>
      <c r="S88" s="104">
        <v>0</v>
      </c>
      <c r="T88" s="103">
        <v>0</v>
      </c>
      <c r="V88" s="105">
        <v>0</v>
      </c>
      <c r="W88" s="106">
        <v>0</v>
      </c>
      <c r="X88" s="107">
        <v>0</v>
      </c>
      <c r="Y88" s="105">
        <v>0</v>
      </c>
      <c r="Z88" s="106">
        <v>0</v>
      </c>
      <c r="AA88" s="107">
        <v>0</v>
      </c>
    </row>
    <row r="89" spans="1:27" s="43" customFormat="1" ht="14.25" outlineLevel="1">
      <c r="A89" s="318"/>
      <c r="B89" s="99"/>
      <c r="C89" s="100" t="s">
        <v>157</v>
      </c>
      <c r="D89" s="91"/>
      <c r="E89" s="43" t="s">
        <v>158</v>
      </c>
      <c r="F89" s="101">
        <v>250</v>
      </c>
      <c r="G89" s="102">
        <v>200</v>
      </c>
      <c r="H89" s="103">
        <v>0.25</v>
      </c>
      <c r="I89" s="101">
        <v>751</v>
      </c>
      <c r="J89" s="102">
        <v>600</v>
      </c>
      <c r="K89" s="103">
        <v>0.2516666666666665</v>
      </c>
      <c r="M89" s="101">
        <v>0</v>
      </c>
      <c r="N89" s="102">
        <v>0</v>
      </c>
      <c r="O89" s="104">
        <v>0</v>
      </c>
      <c r="P89" s="103">
        <v>0</v>
      </c>
      <c r="Q89" s="101">
        <v>0</v>
      </c>
      <c r="R89" s="102">
        <v>0</v>
      </c>
      <c r="S89" s="104">
        <v>0</v>
      </c>
      <c r="T89" s="103">
        <v>0</v>
      </c>
      <c r="V89" s="105">
        <v>0</v>
      </c>
      <c r="W89" s="106">
        <v>0</v>
      </c>
      <c r="X89" s="107">
        <v>0</v>
      </c>
      <c r="Y89" s="105">
        <v>0</v>
      </c>
      <c r="Z89" s="106">
        <v>0</v>
      </c>
      <c r="AA89" s="107">
        <v>0</v>
      </c>
    </row>
    <row r="90" spans="1:27" s="43" customFormat="1" ht="14.25" outlineLevel="1">
      <c r="A90" s="318"/>
      <c r="B90" s="99"/>
      <c r="C90" s="100" t="s">
        <v>159</v>
      </c>
      <c r="D90" s="91"/>
      <c r="E90" s="43" t="s">
        <v>160</v>
      </c>
      <c r="F90" s="101">
        <v>242</v>
      </c>
      <c r="G90" s="102">
        <v>300</v>
      </c>
      <c r="H90" s="103">
        <v>-0.19333333333333336</v>
      </c>
      <c r="I90" s="101">
        <v>726</v>
      </c>
      <c r="J90" s="102">
        <v>903</v>
      </c>
      <c r="K90" s="103">
        <v>-0.1960132890365449</v>
      </c>
      <c r="M90" s="101">
        <v>0</v>
      </c>
      <c r="N90" s="102">
        <v>0</v>
      </c>
      <c r="O90" s="104">
        <v>0</v>
      </c>
      <c r="P90" s="103">
        <v>0</v>
      </c>
      <c r="Q90" s="101">
        <v>0</v>
      </c>
      <c r="R90" s="102">
        <v>0</v>
      </c>
      <c r="S90" s="104">
        <v>0</v>
      </c>
      <c r="T90" s="103">
        <v>0</v>
      </c>
      <c r="V90" s="105">
        <v>0</v>
      </c>
      <c r="W90" s="106">
        <v>0</v>
      </c>
      <c r="X90" s="107">
        <v>0</v>
      </c>
      <c r="Y90" s="105">
        <v>0</v>
      </c>
      <c r="Z90" s="106">
        <v>0</v>
      </c>
      <c r="AA90" s="107">
        <v>0</v>
      </c>
    </row>
    <row r="91" spans="1:27" s="43" customFormat="1" ht="14.25" outlineLevel="1">
      <c r="A91" s="318"/>
      <c r="B91" s="99"/>
      <c r="C91" s="100" t="s">
        <v>161</v>
      </c>
      <c r="D91" s="91"/>
      <c r="E91" s="43" t="s">
        <v>162</v>
      </c>
      <c r="F91" s="101">
        <v>55</v>
      </c>
      <c r="G91" s="102">
        <v>18</v>
      </c>
      <c r="H91" s="103">
        <v>2.0555555555555554</v>
      </c>
      <c r="I91" s="101">
        <v>165</v>
      </c>
      <c r="J91" s="102">
        <v>52</v>
      </c>
      <c r="K91" s="103">
        <v>2.173076923076923</v>
      </c>
      <c r="M91" s="101">
        <v>0</v>
      </c>
      <c r="N91" s="102">
        <v>0</v>
      </c>
      <c r="O91" s="104">
        <v>0</v>
      </c>
      <c r="P91" s="103">
        <v>0</v>
      </c>
      <c r="Q91" s="101">
        <v>0</v>
      </c>
      <c r="R91" s="102">
        <v>0</v>
      </c>
      <c r="S91" s="104">
        <v>0</v>
      </c>
      <c r="T91" s="103">
        <v>0</v>
      </c>
      <c r="V91" s="105">
        <v>0</v>
      </c>
      <c r="W91" s="106">
        <v>0</v>
      </c>
      <c r="X91" s="107">
        <v>0</v>
      </c>
      <c r="Y91" s="105">
        <v>0</v>
      </c>
      <c r="Z91" s="106">
        <v>0</v>
      </c>
      <c r="AA91" s="107">
        <v>0</v>
      </c>
    </row>
    <row r="92" spans="1:27" s="43" customFormat="1" ht="14.25" outlineLevel="1">
      <c r="A92" s="318"/>
      <c r="B92" s="99"/>
      <c r="C92" s="100" t="s">
        <v>163</v>
      </c>
      <c r="D92" s="91"/>
      <c r="E92" s="43" t="s">
        <v>164</v>
      </c>
      <c r="F92" s="101">
        <v>188</v>
      </c>
      <c r="G92" s="102">
        <v>183</v>
      </c>
      <c r="H92" s="103">
        <v>0.02732240437158473</v>
      </c>
      <c r="I92" s="101">
        <v>564</v>
      </c>
      <c r="J92" s="102">
        <v>549</v>
      </c>
      <c r="K92" s="103">
        <v>0.02732240437158473</v>
      </c>
      <c r="M92" s="101">
        <v>11</v>
      </c>
      <c r="N92" s="102">
        <v>16</v>
      </c>
      <c r="O92" s="104">
        <v>-5</v>
      </c>
      <c r="P92" s="103">
        <v>-0.3125</v>
      </c>
      <c r="Q92" s="101">
        <v>27</v>
      </c>
      <c r="R92" s="102">
        <v>37</v>
      </c>
      <c r="S92" s="104">
        <v>-10</v>
      </c>
      <c r="T92" s="103">
        <v>-0.2702702702702703</v>
      </c>
      <c r="V92" s="105">
        <v>5.851063829787234</v>
      </c>
      <c r="W92" s="106">
        <v>8.743169398907105</v>
      </c>
      <c r="X92" s="107">
        <v>-2.8921055691198703</v>
      </c>
      <c r="Y92" s="105">
        <v>4.787234042553192</v>
      </c>
      <c r="Z92" s="106">
        <v>6.739526411657559</v>
      </c>
      <c r="AA92" s="107">
        <v>-1.9522923691043674</v>
      </c>
    </row>
    <row r="93" spans="1:27" s="43" customFormat="1" ht="14.25" outlineLevel="1">
      <c r="A93" s="318"/>
      <c r="B93" s="99"/>
      <c r="C93" s="100" t="s">
        <v>165</v>
      </c>
      <c r="D93" s="91"/>
      <c r="E93" s="43" t="s">
        <v>166</v>
      </c>
      <c r="F93" s="101">
        <v>19247</v>
      </c>
      <c r="G93" s="102">
        <v>14111</v>
      </c>
      <c r="H93" s="103">
        <v>0.3639713698533058</v>
      </c>
      <c r="I93" s="101">
        <v>52751</v>
      </c>
      <c r="J93" s="102">
        <v>38980</v>
      </c>
      <c r="K93" s="103">
        <v>0.3532837352488456</v>
      </c>
      <c r="M93" s="101">
        <v>3587</v>
      </c>
      <c r="N93" s="102">
        <v>2887</v>
      </c>
      <c r="O93" s="104">
        <v>700</v>
      </c>
      <c r="P93" s="103">
        <v>0.24246622791825434</v>
      </c>
      <c r="Q93" s="101">
        <v>9410</v>
      </c>
      <c r="R93" s="102">
        <v>7723</v>
      </c>
      <c r="S93" s="104">
        <v>1687</v>
      </c>
      <c r="T93" s="103">
        <v>0.21843843066166002</v>
      </c>
      <c r="V93" s="105">
        <v>18.636670649971425</v>
      </c>
      <c r="W93" s="106">
        <v>20.4592162143009</v>
      </c>
      <c r="X93" s="107">
        <v>-1.8225455643294737</v>
      </c>
      <c r="Y93" s="105">
        <v>17.838524388163254</v>
      </c>
      <c r="Z93" s="106">
        <v>19.812724474089272</v>
      </c>
      <c r="AA93" s="107">
        <v>-1.974200085926018</v>
      </c>
    </row>
    <row r="94" spans="1:27" s="43" customFormat="1" ht="14.25" outlineLevel="1">
      <c r="A94" s="318"/>
      <c r="B94" s="99"/>
      <c r="C94" s="100" t="s">
        <v>167</v>
      </c>
      <c r="D94" s="91"/>
      <c r="E94" s="43" t="s">
        <v>168</v>
      </c>
      <c r="F94" s="101">
        <v>1708</v>
      </c>
      <c r="G94" s="102">
        <v>1713</v>
      </c>
      <c r="H94" s="103">
        <v>-0.0029188558085230243</v>
      </c>
      <c r="I94" s="101">
        <v>4426</v>
      </c>
      <c r="J94" s="102">
        <v>5733</v>
      </c>
      <c r="K94" s="103">
        <v>-0.22797837083551376</v>
      </c>
      <c r="M94" s="101">
        <v>107</v>
      </c>
      <c r="N94" s="102">
        <v>70</v>
      </c>
      <c r="O94" s="104">
        <v>37</v>
      </c>
      <c r="P94" s="103">
        <v>0.5285714285714285</v>
      </c>
      <c r="Q94" s="101">
        <v>148</v>
      </c>
      <c r="R94" s="102">
        <v>133</v>
      </c>
      <c r="S94" s="104">
        <v>15</v>
      </c>
      <c r="T94" s="103">
        <v>0.11278195488721798</v>
      </c>
      <c r="V94" s="105">
        <v>6.26463700234192</v>
      </c>
      <c r="W94" s="106">
        <v>4.086398131932283</v>
      </c>
      <c r="X94" s="107">
        <v>2.178238870409637</v>
      </c>
      <c r="Y94" s="105">
        <v>3.3438770899231813</v>
      </c>
      <c r="Z94" s="106">
        <v>2.3199023199023197</v>
      </c>
      <c r="AA94" s="107">
        <v>1.0239747700208617</v>
      </c>
    </row>
    <row r="95" spans="1:27" s="43" customFormat="1" ht="14.25" outlineLevel="1">
      <c r="A95" s="318"/>
      <c r="B95" s="99"/>
      <c r="C95" s="100" t="s">
        <v>169</v>
      </c>
      <c r="D95" s="91"/>
      <c r="E95" s="43" t="s">
        <v>170</v>
      </c>
      <c r="F95" s="101">
        <v>296</v>
      </c>
      <c r="G95" s="102">
        <v>297</v>
      </c>
      <c r="H95" s="103">
        <v>-0.0033670033670035737</v>
      </c>
      <c r="I95" s="101">
        <v>888</v>
      </c>
      <c r="J95" s="102">
        <v>944</v>
      </c>
      <c r="K95" s="103">
        <v>-0.05932203389830515</v>
      </c>
      <c r="M95" s="101">
        <v>0</v>
      </c>
      <c r="N95" s="102">
        <v>0</v>
      </c>
      <c r="O95" s="104">
        <v>0</v>
      </c>
      <c r="P95" s="103">
        <v>0</v>
      </c>
      <c r="Q95" s="101">
        <v>6</v>
      </c>
      <c r="R95" s="102">
        <v>21</v>
      </c>
      <c r="S95" s="104">
        <v>-15</v>
      </c>
      <c r="T95" s="103">
        <v>-0.7142857142857143</v>
      </c>
      <c r="V95" s="105">
        <v>0</v>
      </c>
      <c r="W95" s="106">
        <v>0</v>
      </c>
      <c r="X95" s="107">
        <v>0</v>
      </c>
      <c r="Y95" s="105">
        <v>0.6756756756756758</v>
      </c>
      <c r="Z95" s="106">
        <v>2.2245762711864407</v>
      </c>
      <c r="AA95" s="107">
        <v>-1.5489005955107649</v>
      </c>
    </row>
    <row r="96" spans="1:27" s="43" customFormat="1" ht="14.25" outlineLevel="1">
      <c r="A96" s="318"/>
      <c r="B96" s="99"/>
      <c r="C96" s="100" t="s">
        <v>171</v>
      </c>
      <c r="D96" s="91"/>
      <c r="E96" s="43" t="s">
        <v>172</v>
      </c>
      <c r="F96" s="101">
        <v>266</v>
      </c>
      <c r="G96" s="102">
        <v>350</v>
      </c>
      <c r="H96" s="103">
        <v>-0.24</v>
      </c>
      <c r="I96" s="101">
        <v>798</v>
      </c>
      <c r="J96" s="102">
        <v>1050</v>
      </c>
      <c r="K96" s="103">
        <v>-0.24</v>
      </c>
      <c r="M96" s="101">
        <v>0</v>
      </c>
      <c r="N96" s="102">
        <v>0</v>
      </c>
      <c r="O96" s="104">
        <v>0</v>
      </c>
      <c r="P96" s="103">
        <v>0</v>
      </c>
      <c r="Q96" s="101">
        <v>0</v>
      </c>
      <c r="R96" s="102">
        <v>0</v>
      </c>
      <c r="S96" s="104">
        <v>0</v>
      </c>
      <c r="T96" s="103">
        <v>0</v>
      </c>
      <c r="V96" s="105">
        <v>0</v>
      </c>
      <c r="W96" s="106">
        <v>0</v>
      </c>
      <c r="X96" s="107">
        <v>0</v>
      </c>
      <c r="Y96" s="105">
        <v>0</v>
      </c>
      <c r="Z96" s="106">
        <v>0</v>
      </c>
      <c r="AA96" s="107">
        <v>0</v>
      </c>
    </row>
    <row r="97" spans="1:27" s="43" customFormat="1" ht="14.25" outlineLevel="1">
      <c r="A97" s="318"/>
      <c r="B97" s="99"/>
      <c r="C97" s="100" t="s">
        <v>173</v>
      </c>
      <c r="D97" s="91"/>
      <c r="E97" s="43" t="s">
        <v>174</v>
      </c>
      <c r="F97" s="101">
        <v>15</v>
      </c>
      <c r="G97" s="102">
        <v>32</v>
      </c>
      <c r="H97" s="103">
        <v>-0.53125</v>
      </c>
      <c r="I97" s="101">
        <v>45</v>
      </c>
      <c r="J97" s="102">
        <v>52</v>
      </c>
      <c r="K97" s="103">
        <v>-0.13461538461538458</v>
      </c>
      <c r="M97" s="101">
        <v>0</v>
      </c>
      <c r="N97" s="102">
        <v>0</v>
      </c>
      <c r="O97" s="104">
        <v>0</v>
      </c>
      <c r="P97" s="103">
        <v>0</v>
      </c>
      <c r="Q97" s="101">
        <v>0</v>
      </c>
      <c r="R97" s="102">
        <v>0</v>
      </c>
      <c r="S97" s="104">
        <v>0</v>
      </c>
      <c r="T97" s="103">
        <v>0</v>
      </c>
      <c r="V97" s="105">
        <v>0</v>
      </c>
      <c r="W97" s="106">
        <v>0</v>
      </c>
      <c r="X97" s="107">
        <v>0</v>
      </c>
      <c r="Y97" s="105">
        <v>0</v>
      </c>
      <c r="Z97" s="106">
        <v>0</v>
      </c>
      <c r="AA97" s="107">
        <v>0</v>
      </c>
    </row>
    <row r="98" spans="1:27" s="43" customFormat="1" ht="14.25" outlineLevel="1">
      <c r="A98" s="318"/>
      <c r="B98" s="99"/>
      <c r="C98" s="100" t="s">
        <v>175</v>
      </c>
      <c r="D98" s="91"/>
      <c r="E98" s="43" t="s">
        <v>176</v>
      </c>
      <c r="F98" s="101">
        <v>6404</v>
      </c>
      <c r="G98" s="102">
        <v>6695</v>
      </c>
      <c r="H98" s="103">
        <v>-0.04346527259148625</v>
      </c>
      <c r="I98" s="101">
        <v>18603</v>
      </c>
      <c r="J98" s="102">
        <v>18939</v>
      </c>
      <c r="K98" s="103">
        <v>-0.017741169016315506</v>
      </c>
      <c r="M98" s="101">
        <v>202</v>
      </c>
      <c r="N98" s="102">
        <v>168</v>
      </c>
      <c r="O98" s="104">
        <v>34</v>
      </c>
      <c r="P98" s="103">
        <v>0.20238095238095233</v>
      </c>
      <c r="Q98" s="101">
        <v>582</v>
      </c>
      <c r="R98" s="102">
        <v>577</v>
      </c>
      <c r="S98" s="104">
        <v>5</v>
      </c>
      <c r="T98" s="103">
        <v>0.008665511265164572</v>
      </c>
      <c r="V98" s="105">
        <v>3.154278575890069</v>
      </c>
      <c r="W98" s="106">
        <v>2.5093353248693053</v>
      </c>
      <c r="X98" s="107">
        <v>0.6449432510207638</v>
      </c>
      <c r="Y98" s="105">
        <v>3.1285276568295437</v>
      </c>
      <c r="Z98" s="106">
        <v>3.046623369766091</v>
      </c>
      <c r="AA98" s="107">
        <v>0.08190428706345276</v>
      </c>
    </row>
    <row r="99" spans="1:27" s="43" customFormat="1" ht="14.25" outlineLevel="1">
      <c r="A99" s="318"/>
      <c r="B99" s="99"/>
      <c r="C99" s="100" t="s">
        <v>177</v>
      </c>
      <c r="D99" s="91"/>
      <c r="E99" s="43" t="s">
        <v>178</v>
      </c>
      <c r="F99" s="101">
        <v>42</v>
      </c>
      <c r="G99" s="102">
        <v>52</v>
      </c>
      <c r="H99" s="103">
        <v>-0.1923076923076924</v>
      </c>
      <c r="I99" s="101">
        <v>126</v>
      </c>
      <c r="J99" s="102">
        <v>131</v>
      </c>
      <c r="K99" s="103">
        <v>-0.038167938931297773</v>
      </c>
      <c r="M99" s="101">
        <v>0</v>
      </c>
      <c r="N99" s="102">
        <v>0</v>
      </c>
      <c r="O99" s="104">
        <v>0</v>
      </c>
      <c r="P99" s="103">
        <v>0</v>
      </c>
      <c r="Q99" s="101">
        <v>0</v>
      </c>
      <c r="R99" s="102">
        <v>0</v>
      </c>
      <c r="S99" s="104">
        <v>0</v>
      </c>
      <c r="T99" s="103">
        <v>0</v>
      </c>
      <c r="V99" s="105">
        <v>0</v>
      </c>
      <c r="W99" s="106">
        <v>0</v>
      </c>
      <c r="X99" s="107">
        <v>0</v>
      </c>
      <c r="Y99" s="105">
        <v>0</v>
      </c>
      <c r="Z99" s="106">
        <v>0</v>
      </c>
      <c r="AA99" s="107">
        <v>0</v>
      </c>
    </row>
    <row r="100" spans="1:27" s="43" customFormat="1" ht="14.25" outlineLevel="1">
      <c r="A100" s="318"/>
      <c r="B100" s="99"/>
      <c r="C100" s="100" t="s">
        <v>179</v>
      </c>
      <c r="D100" s="91"/>
      <c r="E100" s="43" t="s">
        <v>180</v>
      </c>
      <c r="F100" s="101">
        <v>2392</v>
      </c>
      <c r="G100" s="102">
        <v>1757</v>
      </c>
      <c r="H100" s="103">
        <v>0.36141149686966445</v>
      </c>
      <c r="I100" s="101">
        <v>6186</v>
      </c>
      <c r="J100" s="102">
        <v>5483</v>
      </c>
      <c r="K100" s="103">
        <v>0.12821448112347267</v>
      </c>
      <c r="M100" s="101">
        <v>438</v>
      </c>
      <c r="N100" s="102">
        <v>221</v>
      </c>
      <c r="O100" s="104">
        <v>217</v>
      </c>
      <c r="P100" s="103">
        <v>0.9819004524886878</v>
      </c>
      <c r="Q100" s="101">
        <v>1050</v>
      </c>
      <c r="R100" s="102">
        <v>1161</v>
      </c>
      <c r="S100" s="104">
        <v>-111</v>
      </c>
      <c r="T100" s="103">
        <v>-0.09560723514211888</v>
      </c>
      <c r="V100" s="105">
        <v>18.311036789297656</v>
      </c>
      <c r="W100" s="106">
        <v>12.578258394991462</v>
      </c>
      <c r="X100" s="107">
        <v>5.7327783943061945</v>
      </c>
      <c r="Y100" s="105">
        <v>16.973811833171677</v>
      </c>
      <c r="Z100" s="106">
        <v>21.17453948568302</v>
      </c>
      <c r="AA100" s="107">
        <v>-4.200727652511343</v>
      </c>
    </row>
    <row r="101" spans="1:27" s="43" customFormat="1" ht="14.25" outlineLevel="1">
      <c r="A101" s="318"/>
      <c r="B101" s="99"/>
      <c r="C101" s="100" t="s">
        <v>181</v>
      </c>
      <c r="D101" s="91"/>
      <c r="E101" s="43" t="s">
        <v>182</v>
      </c>
      <c r="F101" s="101">
        <v>2969</v>
      </c>
      <c r="G101" s="102">
        <v>1950</v>
      </c>
      <c r="H101" s="103">
        <v>0.5225641025641026</v>
      </c>
      <c r="I101" s="101">
        <v>8980</v>
      </c>
      <c r="J101" s="102">
        <v>6700</v>
      </c>
      <c r="K101" s="103">
        <v>0.34029850746268653</v>
      </c>
      <c r="M101" s="101">
        <v>27</v>
      </c>
      <c r="N101" s="102">
        <v>38</v>
      </c>
      <c r="O101" s="104">
        <v>-11</v>
      </c>
      <c r="P101" s="103">
        <v>-0.2894736842105263</v>
      </c>
      <c r="Q101" s="101">
        <v>62</v>
      </c>
      <c r="R101" s="102">
        <v>90</v>
      </c>
      <c r="S101" s="104">
        <v>-28</v>
      </c>
      <c r="T101" s="103">
        <v>-0.3111111111111111</v>
      </c>
      <c r="V101" s="105">
        <v>0.9093971034018189</v>
      </c>
      <c r="W101" s="106">
        <v>1.948717948717949</v>
      </c>
      <c r="X101" s="107">
        <v>-1.03932084531613</v>
      </c>
      <c r="Y101" s="105">
        <v>0.690423162583519</v>
      </c>
      <c r="Z101" s="106">
        <v>1.3432835820895521</v>
      </c>
      <c r="AA101" s="107">
        <v>-0.6528604195060331</v>
      </c>
    </row>
    <row r="102" spans="1:27" s="43" customFormat="1" ht="14.25" outlineLevel="1">
      <c r="A102" s="318"/>
      <c r="B102" s="99"/>
      <c r="C102" s="100" t="s">
        <v>183</v>
      </c>
      <c r="D102" s="91"/>
      <c r="E102" s="43" t="s">
        <v>184</v>
      </c>
      <c r="F102" s="101">
        <v>7</v>
      </c>
      <c r="G102" s="102">
        <v>16</v>
      </c>
      <c r="H102" s="103">
        <v>-0.5625</v>
      </c>
      <c r="I102" s="101">
        <v>21</v>
      </c>
      <c r="J102" s="102">
        <v>40</v>
      </c>
      <c r="K102" s="103">
        <v>-0.475</v>
      </c>
      <c r="M102" s="101">
        <v>0</v>
      </c>
      <c r="N102" s="102">
        <v>0</v>
      </c>
      <c r="O102" s="104">
        <v>0</v>
      </c>
      <c r="P102" s="103">
        <v>0</v>
      </c>
      <c r="Q102" s="101">
        <v>0</v>
      </c>
      <c r="R102" s="102">
        <v>0</v>
      </c>
      <c r="S102" s="104">
        <v>0</v>
      </c>
      <c r="T102" s="103">
        <v>0</v>
      </c>
      <c r="V102" s="105">
        <v>0</v>
      </c>
      <c r="W102" s="106">
        <v>0</v>
      </c>
      <c r="X102" s="107">
        <v>0</v>
      </c>
      <c r="Y102" s="105">
        <v>0</v>
      </c>
      <c r="Z102" s="106">
        <v>0</v>
      </c>
      <c r="AA102" s="107">
        <v>0</v>
      </c>
    </row>
    <row r="103" spans="1:27" s="43" customFormat="1" ht="14.25" outlineLevel="1">
      <c r="A103" s="318"/>
      <c r="B103" s="99"/>
      <c r="C103" s="100" t="s">
        <v>185</v>
      </c>
      <c r="D103" s="91"/>
      <c r="E103" s="43" t="s">
        <v>186</v>
      </c>
      <c r="F103" s="101">
        <v>508</v>
      </c>
      <c r="G103" s="102">
        <v>487</v>
      </c>
      <c r="H103" s="103">
        <v>0.043121149897330735</v>
      </c>
      <c r="I103" s="101">
        <v>1584</v>
      </c>
      <c r="J103" s="102">
        <v>1511</v>
      </c>
      <c r="K103" s="103">
        <v>0.048312375909993266</v>
      </c>
      <c r="M103" s="101">
        <v>89</v>
      </c>
      <c r="N103" s="102">
        <v>96</v>
      </c>
      <c r="O103" s="104">
        <v>-7</v>
      </c>
      <c r="P103" s="103">
        <v>-0.07291666666666663</v>
      </c>
      <c r="Q103" s="101">
        <v>307</v>
      </c>
      <c r="R103" s="102">
        <v>323</v>
      </c>
      <c r="S103" s="104">
        <v>-16</v>
      </c>
      <c r="T103" s="103">
        <v>-0.049535603715170295</v>
      </c>
      <c r="V103" s="105">
        <v>17.519685039370078</v>
      </c>
      <c r="W103" s="106">
        <v>19.71252566735113</v>
      </c>
      <c r="X103" s="107">
        <v>-2.1928406279810524</v>
      </c>
      <c r="Y103" s="105">
        <v>19.38131313131313</v>
      </c>
      <c r="Z103" s="106">
        <v>21.376571806750494</v>
      </c>
      <c r="AA103" s="107">
        <v>-1.9952586754373627</v>
      </c>
    </row>
    <row r="104" spans="1:27" s="43" customFormat="1" ht="14.25" outlineLevel="1">
      <c r="A104" s="318"/>
      <c r="B104" s="99"/>
      <c r="C104" s="100" t="s">
        <v>187</v>
      </c>
      <c r="D104" s="91"/>
      <c r="E104" s="43" t="s">
        <v>188</v>
      </c>
      <c r="F104" s="101">
        <v>75</v>
      </c>
      <c r="G104" s="102">
        <v>100</v>
      </c>
      <c r="H104" s="103">
        <v>-0.25</v>
      </c>
      <c r="I104" s="101">
        <v>176</v>
      </c>
      <c r="J104" s="102">
        <v>300</v>
      </c>
      <c r="K104" s="103">
        <v>-0.4133333333333332</v>
      </c>
      <c r="M104" s="101">
        <v>0</v>
      </c>
      <c r="N104" s="102">
        <v>0</v>
      </c>
      <c r="O104" s="104">
        <v>0</v>
      </c>
      <c r="P104" s="103">
        <v>0</v>
      </c>
      <c r="Q104" s="101">
        <v>0</v>
      </c>
      <c r="R104" s="102">
        <v>0</v>
      </c>
      <c r="S104" s="104">
        <v>0</v>
      </c>
      <c r="T104" s="103">
        <v>0</v>
      </c>
      <c r="V104" s="105">
        <v>0</v>
      </c>
      <c r="W104" s="106">
        <v>0</v>
      </c>
      <c r="X104" s="107">
        <v>0</v>
      </c>
      <c r="Y104" s="105">
        <v>0</v>
      </c>
      <c r="Z104" s="106">
        <v>0</v>
      </c>
      <c r="AA104" s="107">
        <v>0</v>
      </c>
    </row>
    <row r="105" spans="1:27" s="43" customFormat="1" ht="14.25" outlineLevel="1">
      <c r="A105" s="318"/>
      <c r="B105" s="99"/>
      <c r="C105" s="100" t="s">
        <v>189</v>
      </c>
      <c r="D105" s="91"/>
      <c r="E105" s="43" t="s">
        <v>190</v>
      </c>
      <c r="F105" s="101">
        <v>766</v>
      </c>
      <c r="G105" s="102">
        <v>998</v>
      </c>
      <c r="H105" s="103">
        <v>-0.23246492985971945</v>
      </c>
      <c r="I105" s="101">
        <v>2316</v>
      </c>
      <c r="J105" s="102">
        <v>2780</v>
      </c>
      <c r="K105" s="103">
        <v>-0.16690647482014398</v>
      </c>
      <c r="M105" s="101">
        <v>29</v>
      </c>
      <c r="N105" s="102">
        <v>34</v>
      </c>
      <c r="O105" s="104">
        <v>-5</v>
      </c>
      <c r="P105" s="103">
        <v>-0.1470588235294118</v>
      </c>
      <c r="Q105" s="101">
        <v>79</v>
      </c>
      <c r="R105" s="102">
        <v>70</v>
      </c>
      <c r="S105" s="104">
        <v>9</v>
      </c>
      <c r="T105" s="103">
        <v>0.12857142857142856</v>
      </c>
      <c r="V105" s="105">
        <v>3.7859007832898173</v>
      </c>
      <c r="W105" s="106">
        <v>3.406813627254509</v>
      </c>
      <c r="X105" s="107">
        <v>0.3790871560353084</v>
      </c>
      <c r="Y105" s="105">
        <v>3.4110535405872193</v>
      </c>
      <c r="Z105" s="106">
        <v>2.517985611510791</v>
      </c>
      <c r="AA105" s="107">
        <v>0.8930679290764285</v>
      </c>
    </row>
    <row r="106" spans="1:27" s="43" customFormat="1" ht="14.25" outlineLevel="1">
      <c r="A106" s="318"/>
      <c r="B106" s="99"/>
      <c r="C106" s="100" t="s">
        <v>191</v>
      </c>
      <c r="D106" s="91"/>
      <c r="E106" s="43" t="s">
        <v>192</v>
      </c>
      <c r="F106" s="101">
        <v>115</v>
      </c>
      <c r="G106" s="102">
        <v>67</v>
      </c>
      <c r="H106" s="103">
        <v>0.716417910447761</v>
      </c>
      <c r="I106" s="101">
        <v>297</v>
      </c>
      <c r="J106" s="102">
        <v>201</v>
      </c>
      <c r="K106" s="103">
        <v>0.47761194029850773</v>
      </c>
      <c r="M106" s="101">
        <v>1</v>
      </c>
      <c r="N106" s="102">
        <v>5</v>
      </c>
      <c r="O106" s="104">
        <v>-4</v>
      </c>
      <c r="P106" s="103">
        <v>-0.8</v>
      </c>
      <c r="Q106" s="101">
        <v>5</v>
      </c>
      <c r="R106" s="102">
        <v>18</v>
      </c>
      <c r="S106" s="104">
        <v>-13</v>
      </c>
      <c r="T106" s="103">
        <v>-0.7222222222222222</v>
      </c>
      <c r="V106" s="105">
        <v>0.8695652173913045</v>
      </c>
      <c r="W106" s="106">
        <v>7.462686567164178</v>
      </c>
      <c r="X106" s="107">
        <v>-6.593121349772874</v>
      </c>
      <c r="Y106" s="105">
        <v>1.6835016835016832</v>
      </c>
      <c r="Z106" s="106">
        <v>8.955223880597016</v>
      </c>
      <c r="AA106" s="107">
        <v>-7.2717221970953325</v>
      </c>
    </row>
    <row r="107" spans="1:27" s="43" customFormat="1" ht="14.25" outlineLevel="1">
      <c r="A107" s="318"/>
      <c r="B107" s="99"/>
      <c r="C107" s="100" t="s">
        <v>193</v>
      </c>
      <c r="D107" s="91"/>
      <c r="E107" s="43" t="s">
        <v>194</v>
      </c>
      <c r="F107" s="101">
        <v>350</v>
      </c>
      <c r="G107" s="102">
        <v>328</v>
      </c>
      <c r="H107" s="103">
        <v>0.06707317073170715</v>
      </c>
      <c r="I107" s="101">
        <v>1050</v>
      </c>
      <c r="J107" s="102">
        <v>886</v>
      </c>
      <c r="K107" s="103">
        <v>0.18510158013543987</v>
      </c>
      <c r="M107" s="101">
        <v>0</v>
      </c>
      <c r="N107" s="102">
        <v>0</v>
      </c>
      <c r="O107" s="104">
        <v>0</v>
      </c>
      <c r="P107" s="103">
        <v>0</v>
      </c>
      <c r="Q107" s="101">
        <v>0</v>
      </c>
      <c r="R107" s="102">
        <v>0</v>
      </c>
      <c r="S107" s="104">
        <v>0</v>
      </c>
      <c r="T107" s="103">
        <v>0</v>
      </c>
      <c r="V107" s="105">
        <v>0</v>
      </c>
      <c r="W107" s="106">
        <v>0</v>
      </c>
      <c r="X107" s="107">
        <v>0</v>
      </c>
      <c r="Y107" s="105">
        <v>0</v>
      </c>
      <c r="Z107" s="106">
        <v>0</v>
      </c>
      <c r="AA107" s="107">
        <v>0</v>
      </c>
    </row>
    <row r="108" spans="1:27" s="43" customFormat="1" ht="14.25" outlineLevel="1">
      <c r="A108" s="318"/>
      <c r="B108" s="99"/>
      <c r="C108" s="100" t="s">
        <v>195</v>
      </c>
      <c r="D108" s="91"/>
      <c r="E108" s="43" t="s">
        <v>196</v>
      </c>
      <c r="F108" s="101">
        <v>1524</v>
      </c>
      <c r="G108" s="102">
        <v>1643</v>
      </c>
      <c r="H108" s="103">
        <v>-0.07242848447961048</v>
      </c>
      <c r="I108" s="101">
        <v>5096</v>
      </c>
      <c r="J108" s="102">
        <v>4832</v>
      </c>
      <c r="K108" s="103">
        <v>0.054635761589403975</v>
      </c>
      <c r="M108" s="101">
        <v>228</v>
      </c>
      <c r="N108" s="102">
        <v>353</v>
      </c>
      <c r="O108" s="104">
        <v>-125</v>
      </c>
      <c r="P108" s="103">
        <v>-0.3541076487252125</v>
      </c>
      <c r="Q108" s="101">
        <v>1225</v>
      </c>
      <c r="R108" s="102">
        <v>994</v>
      </c>
      <c r="S108" s="104">
        <v>231</v>
      </c>
      <c r="T108" s="103">
        <v>0.232394366197183</v>
      </c>
      <c r="V108" s="105">
        <v>14.960629921259844</v>
      </c>
      <c r="W108" s="106">
        <v>21.485088253195375</v>
      </c>
      <c r="X108" s="107">
        <v>-6.524458331935531</v>
      </c>
      <c r="Y108" s="105">
        <v>24.03846153846154</v>
      </c>
      <c r="Z108" s="106">
        <v>20.571192052980134</v>
      </c>
      <c r="AA108" s="107">
        <v>3.467269485481406</v>
      </c>
    </row>
    <row r="109" spans="1:27" s="43" customFormat="1" ht="14.25" outlineLevel="1">
      <c r="A109" s="318"/>
      <c r="B109" s="99"/>
      <c r="C109" s="100" t="s">
        <v>197</v>
      </c>
      <c r="D109" s="91"/>
      <c r="E109" s="43" t="s">
        <v>198</v>
      </c>
      <c r="F109" s="101">
        <v>93741</v>
      </c>
      <c r="G109" s="102">
        <v>96297</v>
      </c>
      <c r="H109" s="103">
        <v>-0.026542882955855274</v>
      </c>
      <c r="I109" s="101">
        <v>276468</v>
      </c>
      <c r="J109" s="102">
        <v>280473</v>
      </c>
      <c r="K109" s="103">
        <v>-0.014279449358761798</v>
      </c>
      <c r="M109" s="101">
        <v>1642</v>
      </c>
      <c r="N109" s="102">
        <v>2122</v>
      </c>
      <c r="O109" s="104">
        <v>-480</v>
      </c>
      <c r="P109" s="103">
        <v>-0.22620169651272382</v>
      </c>
      <c r="Q109" s="101">
        <v>4568</v>
      </c>
      <c r="R109" s="102">
        <v>5406</v>
      </c>
      <c r="S109" s="104">
        <v>-838</v>
      </c>
      <c r="T109" s="103">
        <v>-0.15501294857565673</v>
      </c>
      <c r="V109" s="105">
        <v>1.7516348236097334</v>
      </c>
      <c r="W109" s="106">
        <v>2.2035992813898666</v>
      </c>
      <c r="X109" s="107">
        <v>-0.45196445778013317</v>
      </c>
      <c r="Y109" s="105">
        <v>1.6522707872158804</v>
      </c>
      <c r="Z109" s="106">
        <v>1.9274582580141406</v>
      </c>
      <c r="AA109" s="107">
        <v>-0.2751874707982602</v>
      </c>
    </row>
    <row r="110" spans="1:27" s="43" customFormat="1" ht="14.25" outlineLevel="1">
      <c r="A110" s="318"/>
      <c r="B110" s="99"/>
      <c r="C110" s="100" t="s">
        <v>199</v>
      </c>
      <c r="D110" s="91"/>
      <c r="E110" s="43" t="s">
        <v>200</v>
      </c>
      <c r="F110" s="101">
        <v>3</v>
      </c>
      <c r="G110" s="102">
        <v>2</v>
      </c>
      <c r="H110" s="103">
        <v>0.5</v>
      </c>
      <c r="I110" s="101">
        <v>9</v>
      </c>
      <c r="J110" s="102">
        <v>7</v>
      </c>
      <c r="K110" s="103">
        <v>0.2857142857142858</v>
      </c>
      <c r="M110" s="101">
        <v>0</v>
      </c>
      <c r="N110" s="102">
        <v>0</v>
      </c>
      <c r="O110" s="104">
        <v>0</v>
      </c>
      <c r="P110" s="103">
        <v>0</v>
      </c>
      <c r="Q110" s="101">
        <v>0</v>
      </c>
      <c r="R110" s="102">
        <v>0</v>
      </c>
      <c r="S110" s="104">
        <v>0</v>
      </c>
      <c r="T110" s="103">
        <v>0</v>
      </c>
      <c r="V110" s="105">
        <v>0</v>
      </c>
      <c r="W110" s="106">
        <v>0</v>
      </c>
      <c r="X110" s="107">
        <v>0</v>
      </c>
      <c r="Y110" s="105">
        <v>0</v>
      </c>
      <c r="Z110" s="106">
        <v>0</v>
      </c>
      <c r="AA110" s="107">
        <v>0</v>
      </c>
    </row>
    <row r="111" spans="1:27" s="43" customFormat="1" ht="14.25" outlineLevel="1">
      <c r="A111" s="318"/>
      <c r="B111" s="99"/>
      <c r="C111" s="100" t="s">
        <v>201</v>
      </c>
      <c r="D111" s="91"/>
      <c r="E111" s="43" t="s">
        <v>202</v>
      </c>
      <c r="F111" s="101">
        <v>668</v>
      </c>
      <c r="G111" s="102">
        <v>750</v>
      </c>
      <c r="H111" s="103">
        <v>-0.1093333333333334</v>
      </c>
      <c r="I111" s="101">
        <v>2066</v>
      </c>
      <c r="J111" s="102">
        <v>2102</v>
      </c>
      <c r="K111" s="103">
        <v>-0.01712654614652731</v>
      </c>
      <c r="M111" s="101">
        <v>6</v>
      </c>
      <c r="N111" s="102">
        <v>6</v>
      </c>
      <c r="O111" s="104">
        <v>0</v>
      </c>
      <c r="P111" s="103">
        <v>0</v>
      </c>
      <c r="Q111" s="101">
        <v>16</v>
      </c>
      <c r="R111" s="102">
        <v>25</v>
      </c>
      <c r="S111" s="104">
        <v>-9</v>
      </c>
      <c r="T111" s="103">
        <v>-0.36</v>
      </c>
      <c r="V111" s="105">
        <v>0.8982035928143715</v>
      </c>
      <c r="W111" s="106">
        <v>0.8</v>
      </c>
      <c r="X111" s="107">
        <v>0.09820359281437141</v>
      </c>
      <c r="Y111" s="105">
        <v>0.7744433688286544</v>
      </c>
      <c r="Z111" s="106">
        <v>1.1893434823977163</v>
      </c>
      <c r="AA111" s="107">
        <v>-0.41490011356906187</v>
      </c>
    </row>
    <row r="112" spans="1:27" s="43" customFormat="1" ht="14.25" outlineLevel="1">
      <c r="A112" s="318"/>
      <c r="B112" s="99"/>
      <c r="C112" s="100" t="s">
        <v>203</v>
      </c>
      <c r="D112" s="91"/>
      <c r="E112" s="43" t="s">
        <v>204</v>
      </c>
      <c r="F112" s="101">
        <v>2317</v>
      </c>
      <c r="G112" s="102">
        <v>2748</v>
      </c>
      <c r="H112" s="103">
        <v>-0.1568413391557496</v>
      </c>
      <c r="I112" s="101">
        <v>6283</v>
      </c>
      <c r="J112" s="102">
        <v>7105</v>
      </c>
      <c r="K112" s="103">
        <v>-0.11569317382125266</v>
      </c>
      <c r="M112" s="101">
        <v>25</v>
      </c>
      <c r="N112" s="102">
        <v>38</v>
      </c>
      <c r="O112" s="104">
        <v>-13</v>
      </c>
      <c r="P112" s="103">
        <v>-0.3421052631578947</v>
      </c>
      <c r="Q112" s="101">
        <v>48</v>
      </c>
      <c r="R112" s="102">
        <v>80</v>
      </c>
      <c r="S112" s="104">
        <v>-32</v>
      </c>
      <c r="T112" s="103">
        <v>-0.4</v>
      </c>
      <c r="V112" s="105">
        <v>1.078981441519206</v>
      </c>
      <c r="W112" s="106">
        <v>1.3828238719068413</v>
      </c>
      <c r="X112" s="107">
        <v>-0.30384243038763525</v>
      </c>
      <c r="Y112" s="105">
        <v>0.7639662581569314</v>
      </c>
      <c r="Z112" s="106">
        <v>1.1259676284306825</v>
      </c>
      <c r="AA112" s="107">
        <v>-0.3620013702737511</v>
      </c>
    </row>
    <row r="113" spans="1:27" s="43" customFormat="1" ht="14.25" outlineLevel="1">
      <c r="A113" s="318"/>
      <c r="B113" s="99"/>
      <c r="C113" s="100" t="s">
        <v>205</v>
      </c>
      <c r="D113" s="91"/>
      <c r="E113" s="43" t="s">
        <v>206</v>
      </c>
      <c r="F113" s="101">
        <v>11042</v>
      </c>
      <c r="G113" s="102">
        <v>10250</v>
      </c>
      <c r="H113" s="103">
        <v>0.0772682926829269</v>
      </c>
      <c r="I113" s="101">
        <v>33126</v>
      </c>
      <c r="J113" s="102">
        <v>30950</v>
      </c>
      <c r="K113" s="103">
        <v>0.07030694668820692</v>
      </c>
      <c r="M113" s="101">
        <v>0</v>
      </c>
      <c r="N113" s="102">
        <v>0</v>
      </c>
      <c r="O113" s="104">
        <v>0</v>
      </c>
      <c r="P113" s="103">
        <v>0</v>
      </c>
      <c r="Q113" s="101">
        <v>0</v>
      </c>
      <c r="R113" s="102">
        <v>0</v>
      </c>
      <c r="S113" s="104">
        <v>0</v>
      </c>
      <c r="T113" s="103">
        <v>0</v>
      </c>
      <c r="V113" s="105">
        <v>0</v>
      </c>
      <c r="W113" s="106">
        <v>0</v>
      </c>
      <c r="X113" s="107">
        <v>0</v>
      </c>
      <c r="Y113" s="105">
        <v>0</v>
      </c>
      <c r="Z113" s="106">
        <v>0</v>
      </c>
      <c r="AA113" s="107">
        <v>0</v>
      </c>
    </row>
    <row r="114" spans="1:27" s="43" customFormat="1" ht="14.25" outlineLevel="1">
      <c r="A114" s="318"/>
      <c r="B114" s="99"/>
      <c r="C114" s="100" t="s">
        <v>207</v>
      </c>
      <c r="D114" s="91"/>
      <c r="E114" s="43" t="s">
        <v>208</v>
      </c>
      <c r="F114" s="101">
        <v>2226</v>
      </c>
      <c r="G114" s="102">
        <v>1645</v>
      </c>
      <c r="H114" s="103">
        <v>0.3531914893617021</v>
      </c>
      <c r="I114" s="101">
        <v>5207</v>
      </c>
      <c r="J114" s="102">
        <v>3848</v>
      </c>
      <c r="K114" s="103">
        <v>0.3531704781704781</v>
      </c>
      <c r="M114" s="101">
        <v>34</v>
      </c>
      <c r="N114" s="102">
        <v>18</v>
      </c>
      <c r="O114" s="104">
        <v>16</v>
      </c>
      <c r="P114" s="103">
        <v>0.8888888888888888</v>
      </c>
      <c r="Q114" s="101">
        <v>114</v>
      </c>
      <c r="R114" s="102">
        <v>46</v>
      </c>
      <c r="S114" s="104">
        <v>68</v>
      </c>
      <c r="T114" s="103">
        <v>1.4782608695652173</v>
      </c>
      <c r="V114" s="105">
        <v>1.527403414195867</v>
      </c>
      <c r="W114" s="106">
        <v>1.094224924012158</v>
      </c>
      <c r="X114" s="107">
        <v>0.433178490183709</v>
      </c>
      <c r="Y114" s="105">
        <v>2.189360476281928</v>
      </c>
      <c r="Z114" s="106">
        <v>1.1954261954261955</v>
      </c>
      <c r="AA114" s="107">
        <v>0.9939342808557323</v>
      </c>
    </row>
    <row r="115" spans="1:27" s="43" customFormat="1" ht="14.25" outlineLevel="1">
      <c r="A115" s="318"/>
      <c r="B115" s="99"/>
      <c r="C115" s="100" t="s">
        <v>209</v>
      </c>
      <c r="D115" s="91"/>
      <c r="E115" s="43" t="s">
        <v>210</v>
      </c>
      <c r="F115" s="101">
        <v>1029</v>
      </c>
      <c r="G115" s="102">
        <v>974</v>
      </c>
      <c r="H115" s="103">
        <v>0.056468172484599455</v>
      </c>
      <c r="I115" s="101">
        <v>3238</v>
      </c>
      <c r="J115" s="102">
        <v>3065</v>
      </c>
      <c r="K115" s="103">
        <v>0.0564437194127243</v>
      </c>
      <c r="M115" s="101">
        <v>15</v>
      </c>
      <c r="N115" s="102">
        <v>26</v>
      </c>
      <c r="O115" s="104">
        <v>-11</v>
      </c>
      <c r="P115" s="103">
        <v>-0.42307692307692313</v>
      </c>
      <c r="Q115" s="101">
        <v>38</v>
      </c>
      <c r="R115" s="102">
        <v>68</v>
      </c>
      <c r="S115" s="104">
        <v>-30</v>
      </c>
      <c r="T115" s="103">
        <v>-0.4411764705882353</v>
      </c>
      <c r="V115" s="105">
        <v>1.4577259475218658</v>
      </c>
      <c r="W115" s="106">
        <v>2.6694045174537986</v>
      </c>
      <c r="X115" s="107">
        <v>-1.2116785699319328</v>
      </c>
      <c r="Y115" s="105">
        <v>1.173563928350834</v>
      </c>
      <c r="Z115" s="106">
        <v>2.2185970636215333</v>
      </c>
      <c r="AA115" s="107">
        <v>-1.0450331352706994</v>
      </c>
    </row>
    <row r="116" spans="1:27" s="43" customFormat="1" ht="14.25" outlineLevel="1">
      <c r="A116" s="318"/>
      <c r="B116" s="99"/>
      <c r="C116" s="100" t="s">
        <v>211</v>
      </c>
      <c r="D116" s="91"/>
      <c r="E116" s="43" t="s">
        <v>212</v>
      </c>
      <c r="F116" s="101">
        <v>26</v>
      </c>
      <c r="G116" s="102">
        <v>30</v>
      </c>
      <c r="H116" s="103">
        <v>-0.1333333333333333</v>
      </c>
      <c r="I116" s="101">
        <v>78</v>
      </c>
      <c r="J116" s="102">
        <v>55</v>
      </c>
      <c r="K116" s="103">
        <v>0.418181818181818</v>
      </c>
      <c r="M116" s="101">
        <v>0</v>
      </c>
      <c r="N116" s="102">
        <v>0</v>
      </c>
      <c r="O116" s="104">
        <v>0</v>
      </c>
      <c r="P116" s="103">
        <v>0</v>
      </c>
      <c r="Q116" s="101">
        <v>0</v>
      </c>
      <c r="R116" s="102">
        <v>0</v>
      </c>
      <c r="S116" s="104">
        <v>0</v>
      </c>
      <c r="T116" s="103">
        <v>0</v>
      </c>
      <c r="V116" s="105">
        <v>0</v>
      </c>
      <c r="W116" s="106">
        <v>0</v>
      </c>
      <c r="X116" s="107">
        <v>0</v>
      </c>
      <c r="Y116" s="105">
        <v>0</v>
      </c>
      <c r="Z116" s="106">
        <v>0</v>
      </c>
      <c r="AA116" s="107">
        <v>0</v>
      </c>
    </row>
    <row r="117" spans="1:27" s="43" customFormat="1" ht="14.25" outlineLevel="1">
      <c r="A117" s="318"/>
      <c r="B117" s="99"/>
      <c r="C117" s="100" t="s">
        <v>213</v>
      </c>
      <c r="D117" s="91"/>
      <c r="E117" s="43" t="s">
        <v>214</v>
      </c>
      <c r="F117" s="101">
        <v>209</v>
      </c>
      <c r="G117" s="102">
        <v>170</v>
      </c>
      <c r="H117" s="103">
        <v>0.22941176470588265</v>
      </c>
      <c r="I117" s="101">
        <v>627</v>
      </c>
      <c r="J117" s="102">
        <v>546</v>
      </c>
      <c r="K117" s="103">
        <v>0.14835164835164827</v>
      </c>
      <c r="M117" s="101">
        <v>0</v>
      </c>
      <c r="N117" s="102">
        <v>2</v>
      </c>
      <c r="O117" s="104">
        <v>-2</v>
      </c>
      <c r="P117" s="103">
        <v>-1</v>
      </c>
      <c r="Q117" s="101">
        <v>10</v>
      </c>
      <c r="R117" s="102">
        <v>26</v>
      </c>
      <c r="S117" s="104">
        <v>-16</v>
      </c>
      <c r="T117" s="103">
        <v>-0.6153846153846154</v>
      </c>
      <c r="V117" s="105">
        <v>0</v>
      </c>
      <c r="W117" s="106">
        <v>1.1764705882352944</v>
      </c>
      <c r="X117" s="107">
        <v>-1.1764705882352944</v>
      </c>
      <c r="Y117" s="105">
        <v>1.5948963317384368</v>
      </c>
      <c r="Z117" s="106">
        <v>4.761904761904762</v>
      </c>
      <c r="AA117" s="107">
        <v>-3.167008430166325</v>
      </c>
    </row>
    <row r="118" spans="1:27" s="43" customFormat="1" ht="14.25" outlineLevel="1">
      <c r="A118" s="318"/>
      <c r="B118" s="99"/>
      <c r="C118" s="100" t="s">
        <v>215</v>
      </c>
      <c r="D118" s="91"/>
      <c r="E118" s="43" t="s">
        <v>216</v>
      </c>
      <c r="F118" s="101">
        <v>27</v>
      </c>
      <c r="G118" s="102">
        <v>27</v>
      </c>
      <c r="H118" s="103">
        <v>0</v>
      </c>
      <c r="I118" s="101">
        <v>82</v>
      </c>
      <c r="J118" s="102">
        <v>80</v>
      </c>
      <c r="K118" s="103">
        <v>0.02499999999999991</v>
      </c>
      <c r="M118" s="101">
        <v>2</v>
      </c>
      <c r="N118" s="102">
        <v>2</v>
      </c>
      <c r="O118" s="104">
        <v>0</v>
      </c>
      <c r="P118" s="103">
        <v>0</v>
      </c>
      <c r="Q118" s="101">
        <v>8</v>
      </c>
      <c r="R118" s="102">
        <v>4</v>
      </c>
      <c r="S118" s="104">
        <v>4</v>
      </c>
      <c r="T118" s="103">
        <v>1</v>
      </c>
      <c r="V118" s="105">
        <v>7.4074074074074066</v>
      </c>
      <c r="W118" s="106">
        <v>7.4074074074074066</v>
      </c>
      <c r="X118" s="107">
        <v>0</v>
      </c>
      <c r="Y118" s="105">
        <v>9.756097560975611</v>
      </c>
      <c r="Z118" s="106">
        <v>5</v>
      </c>
      <c r="AA118" s="107">
        <v>4.756097560975611</v>
      </c>
    </row>
    <row r="119" spans="1:27" s="43" customFormat="1" ht="14.25" outlineLevel="1">
      <c r="A119" s="318"/>
      <c r="B119" s="99"/>
      <c r="C119" s="100" t="s">
        <v>217</v>
      </c>
      <c r="D119" s="91"/>
      <c r="E119" s="43" t="s">
        <v>218</v>
      </c>
      <c r="F119" s="101">
        <v>9</v>
      </c>
      <c r="G119" s="102">
        <v>13</v>
      </c>
      <c r="H119" s="103">
        <v>-0.3076923076923076</v>
      </c>
      <c r="I119" s="101">
        <v>27</v>
      </c>
      <c r="J119" s="102">
        <v>19</v>
      </c>
      <c r="K119" s="103">
        <v>0.42105263157894757</v>
      </c>
      <c r="M119" s="101">
        <v>0</v>
      </c>
      <c r="N119" s="102">
        <v>0</v>
      </c>
      <c r="O119" s="104">
        <v>0</v>
      </c>
      <c r="P119" s="103">
        <v>0</v>
      </c>
      <c r="Q119" s="101">
        <v>0</v>
      </c>
      <c r="R119" s="102">
        <v>0</v>
      </c>
      <c r="S119" s="104">
        <v>0</v>
      </c>
      <c r="T119" s="103">
        <v>0</v>
      </c>
      <c r="V119" s="105">
        <v>0</v>
      </c>
      <c r="W119" s="106">
        <v>0</v>
      </c>
      <c r="X119" s="107">
        <v>0</v>
      </c>
      <c r="Y119" s="105">
        <v>0</v>
      </c>
      <c r="Z119" s="106">
        <v>0</v>
      </c>
      <c r="AA119" s="107">
        <v>0</v>
      </c>
    </row>
    <row r="120" spans="1:27" s="149" customFormat="1" ht="15" outlineLevel="1">
      <c r="A120" s="318"/>
      <c r="B120" s="192"/>
      <c r="C120" s="100" t="s">
        <v>219</v>
      </c>
      <c r="D120" s="91"/>
      <c r="E120" s="43" t="s">
        <v>220</v>
      </c>
      <c r="F120" s="101">
        <v>46</v>
      </c>
      <c r="G120" s="102">
        <v>198</v>
      </c>
      <c r="H120" s="103">
        <v>-0.7676767676767677</v>
      </c>
      <c r="I120" s="101">
        <v>138</v>
      </c>
      <c r="J120" s="102">
        <v>478</v>
      </c>
      <c r="K120" s="103">
        <v>-0.7112970711297071</v>
      </c>
      <c r="L120" s="43"/>
      <c r="M120" s="101">
        <v>0</v>
      </c>
      <c r="N120" s="102">
        <v>0</v>
      </c>
      <c r="O120" s="104">
        <v>0</v>
      </c>
      <c r="P120" s="103">
        <v>0</v>
      </c>
      <c r="Q120" s="101">
        <v>0</v>
      </c>
      <c r="R120" s="102">
        <v>0</v>
      </c>
      <c r="S120" s="104">
        <v>0</v>
      </c>
      <c r="T120" s="103">
        <v>0</v>
      </c>
      <c r="U120" s="43"/>
      <c r="V120" s="105">
        <v>0</v>
      </c>
      <c r="W120" s="106">
        <v>0</v>
      </c>
      <c r="X120" s="107">
        <v>0</v>
      </c>
      <c r="Y120" s="105">
        <v>0</v>
      </c>
      <c r="Z120" s="106">
        <v>0</v>
      </c>
      <c r="AA120" s="107">
        <v>0</v>
      </c>
    </row>
    <row r="121" spans="1:27" s="43" customFormat="1" ht="14.25" outlineLevel="1">
      <c r="A121" s="318"/>
      <c r="B121" s="99"/>
      <c r="C121" s="100" t="s">
        <v>221</v>
      </c>
      <c r="D121" s="91"/>
      <c r="E121" s="43" t="s">
        <v>222</v>
      </c>
      <c r="F121" s="101">
        <v>33</v>
      </c>
      <c r="G121" s="102">
        <v>21</v>
      </c>
      <c r="H121" s="103">
        <v>0.5714285714285716</v>
      </c>
      <c r="I121" s="101">
        <v>99</v>
      </c>
      <c r="J121" s="102">
        <v>82</v>
      </c>
      <c r="K121" s="103">
        <v>0.20731707317073167</v>
      </c>
      <c r="M121" s="101">
        <v>0</v>
      </c>
      <c r="N121" s="102">
        <v>0</v>
      </c>
      <c r="O121" s="104">
        <v>0</v>
      </c>
      <c r="P121" s="103">
        <v>0</v>
      </c>
      <c r="Q121" s="101">
        <v>0</v>
      </c>
      <c r="R121" s="102">
        <v>0</v>
      </c>
      <c r="S121" s="104">
        <v>0</v>
      </c>
      <c r="T121" s="103">
        <v>0</v>
      </c>
      <c r="V121" s="105">
        <v>0</v>
      </c>
      <c r="W121" s="106">
        <v>0</v>
      </c>
      <c r="X121" s="107">
        <v>0</v>
      </c>
      <c r="Y121" s="105">
        <v>0</v>
      </c>
      <c r="Z121" s="106">
        <v>0</v>
      </c>
      <c r="AA121" s="107">
        <v>0</v>
      </c>
    </row>
    <row r="122" spans="1:27" s="43" customFormat="1" ht="14.25" outlineLevel="1">
      <c r="A122" s="318"/>
      <c r="B122" s="99"/>
      <c r="C122" s="100" t="s">
        <v>223</v>
      </c>
      <c r="D122" s="91"/>
      <c r="E122" s="43" t="s">
        <v>224</v>
      </c>
      <c r="F122" s="101">
        <v>723</v>
      </c>
      <c r="G122" s="102">
        <v>1036</v>
      </c>
      <c r="H122" s="103">
        <v>-0.30212355212355213</v>
      </c>
      <c r="I122" s="101">
        <v>2072</v>
      </c>
      <c r="J122" s="102">
        <v>3159</v>
      </c>
      <c r="K122" s="103">
        <v>-0.3440962329851218</v>
      </c>
      <c r="M122" s="101">
        <v>8</v>
      </c>
      <c r="N122" s="102">
        <v>4</v>
      </c>
      <c r="O122" s="104">
        <v>4</v>
      </c>
      <c r="P122" s="103">
        <v>1</v>
      </c>
      <c r="Q122" s="101">
        <v>21</v>
      </c>
      <c r="R122" s="102">
        <v>21</v>
      </c>
      <c r="S122" s="104">
        <v>0</v>
      </c>
      <c r="T122" s="103">
        <v>0</v>
      </c>
      <c r="V122" s="105">
        <v>1.1065006915629323</v>
      </c>
      <c r="W122" s="106">
        <v>0.3861003861003861</v>
      </c>
      <c r="X122" s="107">
        <v>0.7204003054625462</v>
      </c>
      <c r="Y122" s="105">
        <v>1.0135135135135136</v>
      </c>
      <c r="Z122" s="106">
        <v>0.6647673314339981</v>
      </c>
      <c r="AA122" s="107">
        <v>0.34874618207951547</v>
      </c>
    </row>
    <row r="123" spans="1:27" s="43" customFormat="1" ht="14.25" outlineLevel="1">
      <c r="A123" s="318"/>
      <c r="B123" s="99"/>
      <c r="C123" s="100" t="s">
        <v>225</v>
      </c>
      <c r="D123" s="91"/>
      <c r="E123" s="43" t="s">
        <v>226</v>
      </c>
      <c r="F123" s="101">
        <v>33922</v>
      </c>
      <c r="G123" s="102">
        <v>22584</v>
      </c>
      <c r="H123" s="103">
        <v>0.5020368402408784</v>
      </c>
      <c r="I123" s="101">
        <v>92899</v>
      </c>
      <c r="J123" s="102">
        <v>61783</v>
      </c>
      <c r="K123" s="103">
        <v>0.5036336856416814</v>
      </c>
      <c r="M123" s="101">
        <v>1877</v>
      </c>
      <c r="N123" s="102">
        <v>1072</v>
      </c>
      <c r="O123" s="104">
        <v>805</v>
      </c>
      <c r="P123" s="103">
        <v>0.7509328358208955</v>
      </c>
      <c r="Q123" s="101">
        <v>4945</v>
      </c>
      <c r="R123" s="102">
        <v>2884</v>
      </c>
      <c r="S123" s="104">
        <v>2061</v>
      </c>
      <c r="T123" s="103">
        <v>0.7146324549237171</v>
      </c>
      <c r="V123" s="105">
        <v>5.533282235717234</v>
      </c>
      <c r="W123" s="106">
        <v>4.746723343960326</v>
      </c>
      <c r="X123" s="107">
        <v>0.7865588917569077</v>
      </c>
      <c r="Y123" s="105">
        <v>5.32298517745078</v>
      </c>
      <c r="Z123" s="106">
        <v>4.667950730783549</v>
      </c>
      <c r="AA123" s="107">
        <v>0.6550344466672318</v>
      </c>
    </row>
    <row r="124" spans="1:27" s="149" customFormat="1" ht="15">
      <c r="A124" s="318"/>
      <c r="B124" s="144"/>
      <c r="C124" s="223" t="s">
        <v>227</v>
      </c>
      <c r="D124" s="117"/>
      <c r="E124" s="43" t="s">
        <v>228</v>
      </c>
      <c r="F124" s="146">
        <v>183757</v>
      </c>
      <c r="G124" s="147">
        <v>168575</v>
      </c>
      <c r="H124" s="148">
        <v>0.09006080379652981</v>
      </c>
      <c r="I124" s="146">
        <v>528919</v>
      </c>
      <c r="J124" s="147">
        <v>485911</v>
      </c>
      <c r="K124" s="148">
        <v>0.08851003578844674</v>
      </c>
      <c r="M124" s="146">
        <v>8328</v>
      </c>
      <c r="N124" s="147">
        <v>7178</v>
      </c>
      <c r="O124" s="150">
        <v>1150</v>
      </c>
      <c r="P124" s="148">
        <v>0.16021175814990252</v>
      </c>
      <c r="Q124" s="146">
        <v>22669</v>
      </c>
      <c r="R124" s="147">
        <v>19707</v>
      </c>
      <c r="S124" s="150">
        <v>2962</v>
      </c>
      <c r="T124" s="148">
        <v>0.1503019231745064</v>
      </c>
      <c r="V124" s="151">
        <v>4.532072247587849</v>
      </c>
      <c r="W124" s="152">
        <v>4.258045380394485</v>
      </c>
      <c r="X124" s="153">
        <v>0.27402686719336433</v>
      </c>
      <c r="Y124" s="151">
        <v>4.285911453360533</v>
      </c>
      <c r="Z124" s="152">
        <v>4.055680978615424</v>
      </c>
      <c r="AA124" s="153">
        <v>0.23023047474510872</v>
      </c>
    </row>
    <row r="125" spans="1:27" s="43" customFormat="1" ht="6.75" customHeight="1">
      <c r="A125" s="318"/>
      <c r="B125" s="91"/>
      <c r="C125" s="241"/>
      <c r="D125" s="91"/>
      <c r="F125" s="102"/>
      <c r="G125" s="102"/>
      <c r="H125" s="229"/>
      <c r="I125" s="102"/>
      <c r="J125" s="102"/>
      <c r="K125" s="229"/>
      <c r="M125" s="102"/>
      <c r="N125" s="102"/>
      <c r="O125" s="104"/>
      <c r="P125" s="229"/>
      <c r="Q125" s="102"/>
      <c r="R125" s="102"/>
      <c r="S125" s="104"/>
      <c r="T125" s="229"/>
      <c r="V125" s="242"/>
      <c r="W125" s="242"/>
      <c r="X125" s="243"/>
      <c r="Y125" s="242"/>
      <c r="Z125" s="242"/>
      <c r="AA125" s="243"/>
    </row>
    <row r="126" spans="1:27" s="149" customFormat="1" ht="15" outlineLevel="1">
      <c r="A126" s="318"/>
      <c r="B126" s="115"/>
      <c r="C126" s="90" t="s">
        <v>229</v>
      </c>
      <c r="D126" s="91"/>
      <c r="E126" s="43" t="s">
        <v>230</v>
      </c>
      <c r="F126" s="92">
        <v>43928</v>
      </c>
      <c r="G126" s="93">
        <v>37781</v>
      </c>
      <c r="H126" s="94">
        <v>0.162700828458749</v>
      </c>
      <c r="I126" s="92">
        <v>159181</v>
      </c>
      <c r="J126" s="93">
        <v>130275</v>
      </c>
      <c r="K126" s="94">
        <v>0.2218844751487239</v>
      </c>
      <c r="L126" s="43"/>
      <c r="M126" s="92">
        <v>5117</v>
      </c>
      <c r="N126" s="93">
        <v>4761</v>
      </c>
      <c r="O126" s="95">
        <v>356</v>
      </c>
      <c r="P126" s="94">
        <v>0.0747742070993489</v>
      </c>
      <c r="Q126" s="92">
        <v>21854</v>
      </c>
      <c r="R126" s="93">
        <v>14543</v>
      </c>
      <c r="S126" s="95">
        <v>7311</v>
      </c>
      <c r="T126" s="94">
        <v>0.5027160833390634</v>
      </c>
      <c r="U126" s="43"/>
      <c r="V126" s="96">
        <v>11.64860681114551</v>
      </c>
      <c r="W126" s="97">
        <v>12.601572218840158</v>
      </c>
      <c r="X126" s="98">
        <v>-0.9529654076946468</v>
      </c>
      <c r="Y126" s="96">
        <v>13.729025449017158</v>
      </c>
      <c r="Z126" s="97">
        <v>11.163308386106314</v>
      </c>
      <c r="AA126" s="98">
        <v>2.565717062910844</v>
      </c>
    </row>
    <row r="127" spans="1:27" s="43" customFormat="1" ht="14.25" outlineLevel="1">
      <c r="A127" s="318"/>
      <c r="B127" s="99"/>
      <c r="C127" s="100" t="s">
        <v>231</v>
      </c>
      <c r="D127" s="91"/>
      <c r="E127" s="43" t="s">
        <v>232</v>
      </c>
      <c r="F127" s="101">
        <v>268</v>
      </c>
      <c r="G127" s="102">
        <v>248</v>
      </c>
      <c r="H127" s="103">
        <v>0.08064516129032273</v>
      </c>
      <c r="I127" s="101">
        <v>762</v>
      </c>
      <c r="J127" s="102">
        <v>742</v>
      </c>
      <c r="K127" s="103">
        <v>0.02695417789757415</v>
      </c>
      <c r="M127" s="101">
        <v>2</v>
      </c>
      <c r="N127" s="102">
        <v>4</v>
      </c>
      <c r="O127" s="104">
        <v>-2</v>
      </c>
      <c r="P127" s="103">
        <v>-0.5</v>
      </c>
      <c r="Q127" s="101">
        <v>5</v>
      </c>
      <c r="R127" s="102">
        <v>14</v>
      </c>
      <c r="S127" s="104">
        <v>-9</v>
      </c>
      <c r="T127" s="103">
        <v>-0.6428571428571428</v>
      </c>
      <c r="V127" s="105">
        <v>0.7462686567164178</v>
      </c>
      <c r="W127" s="106">
        <v>1.6129032258064515</v>
      </c>
      <c r="X127" s="107">
        <v>-0.8666345690900337</v>
      </c>
      <c r="Y127" s="105">
        <v>0.6561679790026247</v>
      </c>
      <c r="Z127" s="106">
        <v>1.8867924528301887</v>
      </c>
      <c r="AA127" s="107">
        <v>-1.230624473827564</v>
      </c>
    </row>
    <row r="128" spans="1:27" s="43" customFormat="1" ht="14.25" outlineLevel="1">
      <c r="A128" s="318"/>
      <c r="B128" s="99"/>
      <c r="C128" s="100" t="s">
        <v>233</v>
      </c>
      <c r="D128" s="91"/>
      <c r="E128" s="43" t="s">
        <v>234</v>
      </c>
      <c r="F128" s="101">
        <v>183758</v>
      </c>
      <c r="G128" s="102">
        <v>148475</v>
      </c>
      <c r="H128" s="103">
        <v>0.23763596565078293</v>
      </c>
      <c r="I128" s="101">
        <v>469028</v>
      </c>
      <c r="J128" s="102">
        <v>396275</v>
      </c>
      <c r="K128" s="103">
        <v>0.18359220238470764</v>
      </c>
      <c r="M128" s="101">
        <v>5270</v>
      </c>
      <c r="N128" s="102">
        <v>4390</v>
      </c>
      <c r="O128" s="104">
        <v>880</v>
      </c>
      <c r="P128" s="103">
        <v>0.20045558086560367</v>
      </c>
      <c r="Q128" s="101">
        <v>14485</v>
      </c>
      <c r="R128" s="102">
        <v>11013</v>
      </c>
      <c r="S128" s="104">
        <v>3472</v>
      </c>
      <c r="T128" s="103">
        <v>0.31526377917007165</v>
      </c>
      <c r="V128" s="105">
        <v>2.8679023498296674</v>
      </c>
      <c r="W128" s="106">
        <v>2.956726721670315</v>
      </c>
      <c r="X128" s="107">
        <v>-0.0888243718406474</v>
      </c>
      <c r="Y128" s="105">
        <v>3.0883017645002004</v>
      </c>
      <c r="Z128" s="106">
        <v>2.7791306542173992</v>
      </c>
      <c r="AA128" s="107">
        <v>0.3091711102828012</v>
      </c>
    </row>
    <row r="129" spans="1:27" s="43" customFormat="1" ht="14.25" outlineLevel="1">
      <c r="A129" s="318"/>
      <c r="B129" s="99"/>
      <c r="C129" s="100" t="s">
        <v>235</v>
      </c>
      <c r="D129" s="91"/>
      <c r="E129" s="43" t="s">
        <v>236</v>
      </c>
      <c r="F129" s="101">
        <v>17700</v>
      </c>
      <c r="G129" s="102">
        <v>16884</v>
      </c>
      <c r="H129" s="103">
        <v>0.04832977967306329</v>
      </c>
      <c r="I129" s="101">
        <v>49006</v>
      </c>
      <c r="J129" s="102">
        <v>46804</v>
      </c>
      <c r="K129" s="103">
        <v>0.04704726091787026</v>
      </c>
      <c r="M129" s="101">
        <v>433</v>
      </c>
      <c r="N129" s="102">
        <v>699</v>
      </c>
      <c r="O129" s="104">
        <v>-266</v>
      </c>
      <c r="P129" s="103">
        <v>-0.3805436337625179</v>
      </c>
      <c r="Q129" s="101">
        <v>1159</v>
      </c>
      <c r="R129" s="102">
        <v>1729</v>
      </c>
      <c r="S129" s="104">
        <v>-570</v>
      </c>
      <c r="T129" s="103">
        <v>-0.3296703296703297</v>
      </c>
      <c r="V129" s="105">
        <v>2.446327683615819</v>
      </c>
      <c r="W129" s="106">
        <v>4.14001421464108</v>
      </c>
      <c r="X129" s="107">
        <v>-1.6936865310252607</v>
      </c>
      <c r="Y129" s="105">
        <v>2.3650165285883364</v>
      </c>
      <c r="Z129" s="106">
        <v>3.694128706948124</v>
      </c>
      <c r="AA129" s="107">
        <v>-1.3291121783597877</v>
      </c>
    </row>
    <row r="130" spans="1:27" s="43" customFormat="1" ht="14.25" outlineLevel="1">
      <c r="A130" s="318"/>
      <c r="B130" s="99"/>
      <c r="C130" s="100" t="s">
        <v>237</v>
      </c>
      <c r="D130" s="91"/>
      <c r="E130" s="43" t="s">
        <v>238</v>
      </c>
      <c r="F130" s="101">
        <v>667</v>
      </c>
      <c r="G130" s="102">
        <v>711</v>
      </c>
      <c r="H130" s="103">
        <v>-0.061884669479606136</v>
      </c>
      <c r="I130" s="101">
        <v>2202</v>
      </c>
      <c r="J130" s="102">
        <v>2016</v>
      </c>
      <c r="K130" s="103">
        <v>0.09226190476190466</v>
      </c>
      <c r="M130" s="101">
        <v>28</v>
      </c>
      <c r="N130" s="102">
        <v>21</v>
      </c>
      <c r="O130" s="104">
        <v>7</v>
      </c>
      <c r="P130" s="103">
        <v>0.33333333333333326</v>
      </c>
      <c r="Q130" s="101">
        <v>66</v>
      </c>
      <c r="R130" s="102">
        <v>34</v>
      </c>
      <c r="S130" s="104">
        <v>32</v>
      </c>
      <c r="T130" s="103">
        <v>0.9411764705882353</v>
      </c>
      <c r="V130" s="105">
        <v>4.197901049475263</v>
      </c>
      <c r="W130" s="106">
        <v>2.9535864978902953</v>
      </c>
      <c r="X130" s="107">
        <v>1.2443145515849676</v>
      </c>
      <c r="Y130" s="105">
        <v>2.997275204359673</v>
      </c>
      <c r="Z130" s="106">
        <v>1.6865079365079365</v>
      </c>
      <c r="AA130" s="107">
        <v>1.3107672678517364</v>
      </c>
    </row>
    <row r="131" spans="1:27" s="43" customFormat="1" ht="14.25" outlineLevel="1">
      <c r="A131" s="318"/>
      <c r="B131" s="99"/>
      <c r="C131" s="100" t="s">
        <v>239</v>
      </c>
      <c r="D131" s="91"/>
      <c r="E131" s="43" t="s">
        <v>240</v>
      </c>
      <c r="F131" s="101">
        <v>2820</v>
      </c>
      <c r="G131" s="102">
        <v>2047</v>
      </c>
      <c r="H131" s="103">
        <v>0.3776257938446508</v>
      </c>
      <c r="I131" s="101">
        <v>8526</v>
      </c>
      <c r="J131" s="102">
        <v>5876</v>
      </c>
      <c r="K131" s="103">
        <v>0.4509870660313138</v>
      </c>
      <c r="M131" s="101">
        <v>37</v>
      </c>
      <c r="N131" s="102">
        <v>47</v>
      </c>
      <c r="O131" s="104">
        <v>-10</v>
      </c>
      <c r="P131" s="103">
        <v>-0.21276595744680848</v>
      </c>
      <c r="Q131" s="101">
        <v>89</v>
      </c>
      <c r="R131" s="102">
        <v>102</v>
      </c>
      <c r="S131" s="104">
        <v>-13</v>
      </c>
      <c r="T131" s="103">
        <v>-0.12745098039215685</v>
      </c>
      <c r="V131" s="105">
        <v>1.3120567375886523</v>
      </c>
      <c r="W131" s="106">
        <v>2.296042989741084</v>
      </c>
      <c r="X131" s="107">
        <v>-0.9839862521524319</v>
      </c>
      <c r="Y131" s="105">
        <v>1.0438658221909454</v>
      </c>
      <c r="Z131" s="106">
        <v>1.7358747447243021</v>
      </c>
      <c r="AA131" s="107">
        <v>-0.6920089225333568</v>
      </c>
    </row>
    <row r="132" spans="1:27" s="43" customFormat="1" ht="14.25" outlineLevel="1">
      <c r="A132" s="318"/>
      <c r="B132" s="99"/>
      <c r="C132" s="100" t="s">
        <v>241</v>
      </c>
      <c r="D132" s="91"/>
      <c r="E132" s="43" t="s">
        <v>242</v>
      </c>
      <c r="F132" s="101">
        <v>1190</v>
      </c>
      <c r="G132" s="102">
        <v>1406</v>
      </c>
      <c r="H132" s="103">
        <v>-0.15362731152204845</v>
      </c>
      <c r="I132" s="101">
        <v>3407</v>
      </c>
      <c r="J132" s="102">
        <v>3388</v>
      </c>
      <c r="K132" s="103">
        <v>0.005608028335301274</v>
      </c>
      <c r="M132" s="101">
        <v>70</v>
      </c>
      <c r="N132" s="102">
        <v>105</v>
      </c>
      <c r="O132" s="104">
        <v>-35</v>
      </c>
      <c r="P132" s="103">
        <v>-0.33333333333333337</v>
      </c>
      <c r="Q132" s="101">
        <v>185</v>
      </c>
      <c r="R132" s="102">
        <v>221</v>
      </c>
      <c r="S132" s="104">
        <v>-36</v>
      </c>
      <c r="T132" s="103">
        <v>-0.16289592760180993</v>
      </c>
      <c r="V132" s="105">
        <v>5.88235294117647</v>
      </c>
      <c r="W132" s="106">
        <v>7.467994310099573</v>
      </c>
      <c r="X132" s="107">
        <v>-1.5856413689231026</v>
      </c>
      <c r="Y132" s="105">
        <v>5.429997064866451</v>
      </c>
      <c r="Z132" s="106">
        <v>6.523022432113342</v>
      </c>
      <c r="AA132" s="107">
        <v>-1.0930253672468906</v>
      </c>
    </row>
    <row r="133" spans="1:27" s="149" customFormat="1" ht="15">
      <c r="A133" s="319"/>
      <c r="B133" s="144"/>
      <c r="C133" s="223" t="s">
        <v>243</v>
      </c>
      <c r="D133" s="117"/>
      <c r="E133" s="43" t="s">
        <v>244</v>
      </c>
      <c r="F133" s="146">
        <v>250331</v>
      </c>
      <c r="G133" s="147">
        <v>207552</v>
      </c>
      <c r="H133" s="148">
        <v>0.20611220320690693</v>
      </c>
      <c r="I133" s="146">
        <v>692112</v>
      </c>
      <c r="J133" s="147">
        <v>585376</v>
      </c>
      <c r="K133" s="148">
        <v>0.1823375061498933</v>
      </c>
      <c r="M133" s="146">
        <v>10957</v>
      </c>
      <c r="N133" s="147">
        <v>10027</v>
      </c>
      <c r="O133" s="150">
        <v>930</v>
      </c>
      <c r="P133" s="148">
        <v>0.09274957614441015</v>
      </c>
      <c r="Q133" s="146">
        <v>37843</v>
      </c>
      <c r="R133" s="147">
        <v>27656</v>
      </c>
      <c r="S133" s="150">
        <v>10187</v>
      </c>
      <c r="T133" s="148">
        <v>0.36834683251374023</v>
      </c>
      <c r="V133" s="151">
        <v>4.377004845584446</v>
      </c>
      <c r="W133" s="152">
        <v>4.831078476719088</v>
      </c>
      <c r="X133" s="153">
        <v>-0.4540736311346416</v>
      </c>
      <c r="Y133" s="151">
        <v>5.467756663661373</v>
      </c>
      <c r="Z133" s="152">
        <v>4.724484775597223</v>
      </c>
      <c r="AA133" s="153">
        <v>0.7432718880641493</v>
      </c>
    </row>
    <row r="134" spans="1:27" s="165" customFormat="1" ht="15.75">
      <c r="A134" s="231"/>
      <c r="B134" s="232" t="s">
        <v>245</v>
      </c>
      <c r="C134" s="233"/>
      <c r="D134" s="57"/>
      <c r="E134" s="161" t="s">
        <v>246</v>
      </c>
      <c r="F134" s="234">
        <v>434088</v>
      </c>
      <c r="G134" s="235">
        <v>376127</v>
      </c>
      <c r="H134" s="236">
        <v>0.1540995461639285</v>
      </c>
      <c r="I134" s="234">
        <v>1221031</v>
      </c>
      <c r="J134" s="235">
        <v>1071287</v>
      </c>
      <c r="K134" s="236">
        <v>0.13977953620271655</v>
      </c>
      <c r="M134" s="234">
        <v>19285</v>
      </c>
      <c r="N134" s="235">
        <v>17205</v>
      </c>
      <c r="O134" s="237">
        <v>2080</v>
      </c>
      <c r="P134" s="236">
        <v>0.12089508863702414</v>
      </c>
      <c r="Q134" s="234">
        <v>60512</v>
      </c>
      <c r="R134" s="235">
        <v>47363</v>
      </c>
      <c r="S134" s="237">
        <v>13149</v>
      </c>
      <c r="T134" s="236">
        <v>0.27762177226949314</v>
      </c>
      <c r="V134" s="238">
        <v>4.442647573763847</v>
      </c>
      <c r="W134" s="239">
        <v>4.5742528454484805</v>
      </c>
      <c r="X134" s="240">
        <v>-0.13160527168463343</v>
      </c>
      <c r="Y134" s="238">
        <v>4.955811932702773</v>
      </c>
      <c r="Z134" s="239">
        <v>4.421130845422374</v>
      </c>
      <c r="AA134" s="240">
        <v>0.5346810872803998</v>
      </c>
    </row>
    <row r="135" spans="6:27" s="91" customFormat="1" ht="14.25">
      <c r="F135" s="244"/>
      <c r="G135" s="244"/>
      <c r="H135" s="245"/>
      <c r="I135" s="244"/>
      <c r="J135" s="244"/>
      <c r="K135" s="245"/>
      <c r="M135" s="244"/>
      <c r="N135" s="244"/>
      <c r="O135" s="246"/>
      <c r="P135" s="245"/>
      <c r="Q135" s="244"/>
      <c r="R135" s="244"/>
      <c r="S135" s="246"/>
      <c r="T135" s="245"/>
      <c r="V135" s="247"/>
      <c r="W135" s="247"/>
      <c r="X135" s="248"/>
      <c r="Y135" s="247"/>
      <c r="Z135" s="247"/>
      <c r="AA135" s="248"/>
    </row>
    <row r="136" spans="1:27" s="43" customFormat="1" ht="14.25" customHeight="1" outlineLevel="1">
      <c r="A136" s="313" t="s">
        <v>247</v>
      </c>
      <c r="B136" s="89"/>
      <c r="C136" s="90" t="s">
        <v>248</v>
      </c>
      <c r="D136" s="91"/>
      <c r="E136" s="43" t="s">
        <v>249</v>
      </c>
      <c r="F136" s="92">
        <v>55152</v>
      </c>
      <c r="G136" s="93">
        <v>54110</v>
      </c>
      <c r="H136" s="94">
        <v>0.019257068933653754</v>
      </c>
      <c r="I136" s="92">
        <v>155755</v>
      </c>
      <c r="J136" s="93">
        <v>149686</v>
      </c>
      <c r="K136" s="94">
        <v>0.04054487393610606</v>
      </c>
      <c r="M136" s="92">
        <v>897</v>
      </c>
      <c r="N136" s="93">
        <v>1406</v>
      </c>
      <c r="O136" s="95">
        <v>-509</v>
      </c>
      <c r="P136" s="94">
        <v>-0.36201991465149364</v>
      </c>
      <c r="Q136" s="92">
        <v>2560</v>
      </c>
      <c r="R136" s="93">
        <v>4743</v>
      </c>
      <c r="S136" s="95">
        <v>-2183</v>
      </c>
      <c r="T136" s="94">
        <v>-0.46025722116803713</v>
      </c>
      <c r="V136" s="96">
        <v>1.626414273281114</v>
      </c>
      <c r="W136" s="97">
        <v>2.598410644982443</v>
      </c>
      <c r="X136" s="98">
        <v>-0.9719963717013289</v>
      </c>
      <c r="Y136" s="96">
        <v>1.643606946807486</v>
      </c>
      <c r="Z136" s="97">
        <v>3.168633005090656</v>
      </c>
      <c r="AA136" s="98">
        <v>-1.52502605828317</v>
      </c>
    </row>
    <row r="137" spans="1:27" s="43" customFormat="1" ht="14.25" outlineLevel="1">
      <c r="A137" s="314"/>
      <c r="B137" s="99"/>
      <c r="C137" s="100" t="s">
        <v>250</v>
      </c>
      <c r="D137" s="91"/>
      <c r="E137" s="43" t="s">
        <v>251</v>
      </c>
      <c r="F137" s="101">
        <v>403</v>
      </c>
      <c r="G137" s="102">
        <v>995</v>
      </c>
      <c r="H137" s="103">
        <v>-0.5949748743718593</v>
      </c>
      <c r="I137" s="101">
        <v>1208</v>
      </c>
      <c r="J137" s="102">
        <v>2808</v>
      </c>
      <c r="K137" s="103">
        <v>-0.5698005698005698</v>
      </c>
      <c r="M137" s="101">
        <v>22</v>
      </c>
      <c r="N137" s="102">
        <v>10</v>
      </c>
      <c r="O137" s="104">
        <v>12</v>
      </c>
      <c r="P137" s="103">
        <v>1.2</v>
      </c>
      <c r="Q137" s="101">
        <v>99</v>
      </c>
      <c r="R137" s="102">
        <v>14</v>
      </c>
      <c r="S137" s="104">
        <v>85</v>
      </c>
      <c r="T137" s="103">
        <v>6.071428571428571</v>
      </c>
      <c r="V137" s="105">
        <v>5.459057071960298</v>
      </c>
      <c r="W137" s="106">
        <v>1.0050251256281406</v>
      </c>
      <c r="X137" s="107">
        <v>4.454031946332157</v>
      </c>
      <c r="Y137" s="105">
        <v>8.195364238410596</v>
      </c>
      <c r="Z137" s="106">
        <v>0.49857549857549854</v>
      </c>
      <c r="AA137" s="107">
        <v>7.696788739835097</v>
      </c>
    </row>
    <row r="138" spans="1:27" s="43" customFormat="1" ht="14.25" outlineLevel="1">
      <c r="A138" s="314"/>
      <c r="B138" s="99"/>
      <c r="C138" s="100" t="s">
        <v>252</v>
      </c>
      <c r="D138" s="91"/>
      <c r="E138" s="43" t="s">
        <v>253</v>
      </c>
      <c r="F138" s="101">
        <v>291</v>
      </c>
      <c r="G138" s="102">
        <v>291</v>
      </c>
      <c r="H138" s="103">
        <v>0</v>
      </c>
      <c r="I138" s="101">
        <v>873</v>
      </c>
      <c r="J138" s="102">
        <v>873</v>
      </c>
      <c r="K138" s="103">
        <v>0</v>
      </c>
      <c r="M138" s="101">
        <v>0</v>
      </c>
      <c r="N138" s="102">
        <v>0</v>
      </c>
      <c r="O138" s="104">
        <v>0</v>
      </c>
      <c r="P138" s="103" t="s">
        <v>114</v>
      </c>
      <c r="Q138" s="101">
        <v>0</v>
      </c>
      <c r="R138" s="102">
        <v>0</v>
      </c>
      <c r="S138" s="104">
        <v>0</v>
      </c>
      <c r="T138" s="103" t="s">
        <v>114</v>
      </c>
      <c r="V138" s="105">
        <v>0</v>
      </c>
      <c r="W138" s="106">
        <v>0</v>
      </c>
      <c r="X138" s="107">
        <v>0</v>
      </c>
      <c r="Y138" s="105">
        <v>0</v>
      </c>
      <c r="Z138" s="106">
        <v>0</v>
      </c>
      <c r="AA138" s="107">
        <v>0</v>
      </c>
    </row>
    <row r="139" spans="1:27" s="43" customFormat="1" ht="14.25" outlineLevel="1">
      <c r="A139" s="314"/>
      <c r="B139" s="99"/>
      <c r="C139" s="100" t="s">
        <v>254</v>
      </c>
      <c r="D139" s="91"/>
      <c r="E139" s="43" t="s">
        <v>255</v>
      </c>
      <c r="F139" s="101">
        <v>142</v>
      </c>
      <c r="G139" s="102">
        <v>142</v>
      </c>
      <c r="H139" s="103">
        <v>0</v>
      </c>
      <c r="I139" s="101">
        <v>426</v>
      </c>
      <c r="J139" s="102">
        <v>426</v>
      </c>
      <c r="K139" s="103">
        <v>0</v>
      </c>
      <c r="M139" s="101">
        <v>0</v>
      </c>
      <c r="N139" s="102">
        <v>0</v>
      </c>
      <c r="O139" s="104">
        <v>0</v>
      </c>
      <c r="P139" s="103" t="s">
        <v>114</v>
      </c>
      <c r="Q139" s="101">
        <v>0</v>
      </c>
      <c r="R139" s="102">
        <v>0</v>
      </c>
      <c r="S139" s="104">
        <v>0</v>
      </c>
      <c r="T139" s="103" t="s">
        <v>114</v>
      </c>
      <c r="V139" s="105">
        <v>0</v>
      </c>
      <c r="W139" s="106">
        <v>0</v>
      </c>
      <c r="X139" s="107">
        <v>0</v>
      </c>
      <c r="Y139" s="105">
        <v>0</v>
      </c>
      <c r="Z139" s="106">
        <v>0</v>
      </c>
      <c r="AA139" s="107">
        <v>0</v>
      </c>
    </row>
    <row r="140" spans="1:27" s="43" customFormat="1" ht="14.25" outlineLevel="1">
      <c r="A140" s="314"/>
      <c r="B140" s="99"/>
      <c r="C140" s="100" t="s">
        <v>256</v>
      </c>
      <c r="D140" s="91"/>
      <c r="E140" s="43" t="s">
        <v>257</v>
      </c>
      <c r="F140" s="101">
        <v>30</v>
      </c>
      <c r="G140" s="102">
        <v>30</v>
      </c>
      <c r="H140" s="103">
        <v>0</v>
      </c>
      <c r="I140" s="101">
        <v>90</v>
      </c>
      <c r="J140" s="102">
        <v>90</v>
      </c>
      <c r="K140" s="103">
        <v>0</v>
      </c>
      <c r="M140" s="101">
        <v>0</v>
      </c>
      <c r="N140" s="102">
        <v>0</v>
      </c>
      <c r="O140" s="104">
        <v>0</v>
      </c>
      <c r="P140" s="103" t="s">
        <v>114</v>
      </c>
      <c r="Q140" s="101">
        <v>0</v>
      </c>
      <c r="R140" s="102">
        <v>0</v>
      </c>
      <c r="S140" s="104">
        <v>0</v>
      </c>
      <c r="T140" s="103" t="s">
        <v>114</v>
      </c>
      <c r="V140" s="105">
        <v>0</v>
      </c>
      <c r="W140" s="106">
        <v>0</v>
      </c>
      <c r="X140" s="107">
        <v>0</v>
      </c>
      <c r="Y140" s="105">
        <v>0</v>
      </c>
      <c r="Z140" s="106">
        <v>0</v>
      </c>
      <c r="AA140" s="107">
        <v>0</v>
      </c>
    </row>
    <row r="141" spans="1:27" s="43" customFormat="1" ht="14.25" outlineLevel="1">
      <c r="A141" s="314"/>
      <c r="B141" s="99"/>
      <c r="C141" s="100" t="s">
        <v>258</v>
      </c>
      <c r="D141" s="91"/>
      <c r="E141" s="43" t="s">
        <v>259</v>
      </c>
      <c r="F141" s="101">
        <v>59</v>
      </c>
      <c r="G141" s="102">
        <v>59</v>
      </c>
      <c r="H141" s="103">
        <v>0</v>
      </c>
      <c r="I141" s="101">
        <v>177</v>
      </c>
      <c r="J141" s="102">
        <v>177</v>
      </c>
      <c r="K141" s="103">
        <v>0</v>
      </c>
      <c r="M141" s="101">
        <v>0</v>
      </c>
      <c r="N141" s="102">
        <v>0</v>
      </c>
      <c r="O141" s="104">
        <v>0</v>
      </c>
      <c r="P141" s="103" t="s">
        <v>114</v>
      </c>
      <c r="Q141" s="101">
        <v>0</v>
      </c>
      <c r="R141" s="102">
        <v>0</v>
      </c>
      <c r="S141" s="104">
        <v>0</v>
      </c>
      <c r="T141" s="103" t="s">
        <v>114</v>
      </c>
      <c r="V141" s="105">
        <v>0</v>
      </c>
      <c r="W141" s="106">
        <v>0</v>
      </c>
      <c r="X141" s="107">
        <v>0</v>
      </c>
      <c r="Y141" s="105">
        <v>0</v>
      </c>
      <c r="Z141" s="106">
        <v>0</v>
      </c>
      <c r="AA141" s="107">
        <v>0</v>
      </c>
    </row>
    <row r="142" spans="1:27" s="43" customFormat="1" ht="14.25" outlineLevel="1">
      <c r="A142" s="314"/>
      <c r="B142" s="99"/>
      <c r="C142" s="100" t="s">
        <v>260</v>
      </c>
      <c r="D142" s="91"/>
      <c r="E142" s="43" t="s">
        <v>261</v>
      </c>
      <c r="F142" s="101">
        <v>16</v>
      </c>
      <c r="G142" s="102">
        <v>16</v>
      </c>
      <c r="H142" s="103">
        <v>0</v>
      </c>
      <c r="I142" s="101">
        <v>48</v>
      </c>
      <c r="J142" s="102">
        <v>48</v>
      </c>
      <c r="K142" s="103">
        <v>0</v>
      </c>
      <c r="M142" s="101">
        <v>0</v>
      </c>
      <c r="N142" s="102">
        <v>0</v>
      </c>
      <c r="O142" s="104">
        <v>0</v>
      </c>
      <c r="P142" s="103" t="s">
        <v>114</v>
      </c>
      <c r="Q142" s="101">
        <v>0</v>
      </c>
      <c r="R142" s="102">
        <v>0</v>
      </c>
      <c r="S142" s="104">
        <v>0</v>
      </c>
      <c r="T142" s="103" t="s">
        <v>114</v>
      </c>
      <c r="V142" s="105">
        <v>0</v>
      </c>
      <c r="W142" s="106">
        <v>0</v>
      </c>
      <c r="X142" s="107">
        <v>0</v>
      </c>
      <c r="Y142" s="105">
        <v>0</v>
      </c>
      <c r="Z142" s="106">
        <v>0</v>
      </c>
      <c r="AA142" s="107">
        <v>0</v>
      </c>
    </row>
    <row r="143" spans="1:27" s="43" customFormat="1" ht="14.25" outlineLevel="1">
      <c r="A143" s="314"/>
      <c r="B143" s="99"/>
      <c r="C143" s="100" t="s">
        <v>262</v>
      </c>
      <c r="D143" s="91"/>
      <c r="E143" s="43" t="s">
        <v>263</v>
      </c>
      <c r="F143" s="101">
        <v>192</v>
      </c>
      <c r="G143" s="102">
        <v>417</v>
      </c>
      <c r="H143" s="103">
        <v>-0.539568345323741</v>
      </c>
      <c r="I143" s="101">
        <v>577</v>
      </c>
      <c r="J143" s="102">
        <v>1251</v>
      </c>
      <c r="K143" s="103">
        <v>-0.5387689848121503</v>
      </c>
      <c r="M143" s="101">
        <v>7</v>
      </c>
      <c r="N143" s="102">
        <v>9</v>
      </c>
      <c r="O143" s="104">
        <v>-2</v>
      </c>
      <c r="P143" s="103">
        <v>-0.2222222222222222</v>
      </c>
      <c r="Q143" s="101">
        <v>19</v>
      </c>
      <c r="R143" s="102">
        <v>26</v>
      </c>
      <c r="S143" s="104">
        <v>-7</v>
      </c>
      <c r="T143" s="103">
        <v>-0.2692307692307693</v>
      </c>
      <c r="V143" s="105">
        <v>3.6458333333333335</v>
      </c>
      <c r="W143" s="106">
        <v>2.158273381294964</v>
      </c>
      <c r="X143" s="107">
        <v>1.4875599520383695</v>
      </c>
      <c r="Y143" s="105">
        <v>3.2928942807625647</v>
      </c>
      <c r="Z143" s="106">
        <v>2.0783373301358914</v>
      </c>
      <c r="AA143" s="107">
        <v>1.2145569506266733</v>
      </c>
    </row>
    <row r="144" spans="1:27" s="43" customFormat="1" ht="14.25" outlineLevel="1">
      <c r="A144" s="314"/>
      <c r="B144" s="99"/>
      <c r="C144" s="100" t="s">
        <v>264</v>
      </c>
      <c r="D144" s="91"/>
      <c r="E144" s="43" t="s">
        <v>265</v>
      </c>
      <c r="F144" s="101">
        <v>12</v>
      </c>
      <c r="G144" s="102">
        <v>12</v>
      </c>
      <c r="H144" s="103">
        <v>0</v>
      </c>
      <c r="I144" s="101">
        <v>36</v>
      </c>
      <c r="J144" s="102">
        <v>36</v>
      </c>
      <c r="K144" s="103">
        <v>0</v>
      </c>
      <c r="M144" s="101">
        <v>0</v>
      </c>
      <c r="N144" s="102">
        <v>0</v>
      </c>
      <c r="O144" s="104">
        <v>0</v>
      </c>
      <c r="P144" s="103" t="s">
        <v>114</v>
      </c>
      <c r="Q144" s="101">
        <v>0</v>
      </c>
      <c r="R144" s="102">
        <v>0</v>
      </c>
      <c r="S144" s="104">
        <v>0</v>
      </c>
      <c r="T144" s="103" t="s">
        <v>114</v>
      </c>
      <c r="V144" s="105">
        <v>0</v>
      </c>
      <c r="W144" s="106">
        <v>0</v>
      </c>
      <c r="X144" s="107">
        <v>0</v>
      </c>
      <c r="Y144" s="105">
        <v>0</v>
      </c>
      <c r="Z144" s="106">
        <v>0</v>
      </c>
      <c r="AA144" s="107">
        <v>0</v>
      </c>
    </row>
    <row r="145" spans="1:27" s="43" customFormat="1" ht="14.25" outlineLevel="1">
      <c r="A145" s="314"/>
      <c r="B145" s="99"/>
      <c r="C145" s="100" t="s">
        <v>266</v>
      </c>
      <c r="D145" s="91"/>
      <c r="E145" s="43" t="s">
        <v>267</v>
      </c>
      <c r="F145" s="101">
        <v>567</v>
      </c>
      <c r="G145" s="102">
        <v>567</v>
      </c>
      <c r="H145" s="103">
        <v>0</v>
      </c>
      <c r="I145" s="101">
        <v>1697</v>
      </c>
      <c r="J145" s="102">
        <v>1697</v>
      </c>
      <c r="K145" s="103">
        <v>0</v>
      </c>
      <c r="M145" s="101">
        <v>0</v>
      </c>
      <c r="N145" s="102">
        <v>0</v>
      </c>
      <c r="O145" s="104">
        <v>0</v>
      </c>
      <c r="P145" s="103" t="s">
        <v>114</v>
      </c>
      <c r="Q145" s="101">
        <v>0</v>
      </c>
      <c r="R145" s="102">
        <v>0</v>
      </c>
      <c r="S145" s="104">
        <v>0</v>
      </c>
      <c r="T145" s="103" t="s">
        <v>114</v>
      </c>
      <c r="V145" s="105">
        <v>0</v>
      </c>
      <c r="W145" s="106">
        <v>0</v>
      </c>
      <c r="X145" s="107">
        <v>0</v>
      </c>
      <c r="Y145" s="105">
        <v>0</v>
      </c>
      <c r="Z145" s="106">
        <v>0</v>
      </c>
      <c r="AA145" s="107">
        <v>0</v>
      </c>
    </row>
    <row r="146" spans="1:27" s="43" customFormat="1" ht="14.25" outlineLevel="1">
      <c r="A146" s="314"/>
      <c r="B146" s="99"/>
      <c r="C146" s="100" t="s">
        <v>268</v>
      </c>
      <c r="D146" s="91"/>
      <c r="E146" s="43" t="s">
        <v>269</v>
      </c>
      <c r="F146" s="101">
        <v>26</v>
      </c>
      <c r="G146" s="102">
        <v>26</v>
      </c>
      <c r="H146" s="103">
        <v>0</v>
      </c>
      <c r="I146" s="101">
        <v>78</v>
      </c>
      <c r="J146" s="102">
        <v>78</v>
      </c>
      <c r="K146" s="103">
        <v>0</v>
      </c>
      <c r="M146" s="101">
        <v>0</v>
      </c>
      <c r="N146" s="102">
        <v>0</v>
      </c>
      <c r="O146" s="104">
        <v>0</v>
      </c>
      <c r="P146" s="103" t="s">
        <v>114</v>
      </c>
      <c r="Q146" s="101">
        <v>0</v>
      </c>
      <c r="R146" s="102">
        <v>0</v>
      </c>
      <c r="S146" s="104">
        <v>0</v>
      </c>
      <c r="T146" s="103" t="s">
        <v>114</v>
      </c>
      <c r="V146" s="105">
        <v>0</v>
      </c>
      <c r="W146" s="106">
        <v>0</v>
      </c>
      <c r="X146" s="107">
        <v>0</v>
      </c>
      <c r="Y146" s="105">
        <v>0</v>
      </c>
      <c r="Z146" s="106">
        <v>0</v>
      </c>
      <c r="AA146" s="107">
        <v>0</v>
      </c>
    </row>
    <row r="147" spans="1:27" s="43" customFormat="1" ht="14.25" outlineLevel="1">
      <c r="A147" s="314"/>
      <c r="B147" s="99"/>
      <c r="C147" s="100" t="s">
        <v>270</v>
      </c>
      <c r="D147" s="91"/>
      <c r="E147" s="43" t="s">
        <v>271</v>
      </c>
      <c r="F147" s="101">
        <v>20</v>
      </c>
      <c r="G147" s="102">
        <v>18</v>
      </c>
      <c r="H147" s="103">
        <v>0.11111111111111116</v>
      </c>
      <c r="I147" s="101">
        <v>52</v>
      </c>
      <c r="J147" s="102">
        <v>42</v>
      </c>
      <c r="K147" s="103">
        <v>0.23809523809523814</v>
      </c>
      <c r="M147" s="101">
        <v>0</v>
      </c>
      <c r="N147" s="102">
        <v>0</v>
      </c>
      <c r="O147" s="104">
        <v>0</v>
      </c>
      <c r="P147" s="103" t="s">
        <v>114</v>
      </c>
      <c r="Q147" s="101">
        <v>0</v>
      </c>
      <c r="R147" s="102">
        <v>0</v>
      </c>
      <c r="S147" s="104">
        <v>0</v>
      </c>
      <c r="T147" s="103" t="s">
        <v>114</v>
      </c>
      <c r="V147" s="105">
        <v>0</v>
      </c>
      <c r="W147" s="106">
        <v>0</v>
      </c>
      <c r="X147" s="107">
        <v>0</v>
      </c>
      <c r="Y147" s="105">
        <v>0</v>
      </c>
      <c r="Z147" s="106">
        <v>0</v>
      </c>
      <c r="AA147" s="107">
        <v>0</v>
      </c>
    </row>
    <row r="148" spans="1:27" s="43" customFormat="1" ht="14.25" outlineLevel="1">
      <c r="A148" s="314"/>
      <c r="B148" s="99"/>
      <c r="C148" s="100" t="s">
        <v>272</v>
      </c>
      <c r="D148" s="91"/>
      <c r="E148" s="43" t="s">
        <v>273</v>
      </c>
      <c r="F148" s="101">
        <v>180</v>
      </c>
      <c r="G148" s="102">
        <v>180</v>
      </c>
      <c r="H148" s="103">
        <v>0</v>
      </c>
      <c r="I148" s="101">
        <v>445</v>
      </c>
      <c r="J148" s="102">
        <v>445</v>
      </c>
      <c r="K148" s="103">
        <v>0</v>
      </c>
      <c r="M148" s="101">
        <v>4</v>
      </c>
      <c r="N148" s="102">
        <v>7</v>
      </c>
      <c r="O148" s="104">
        <v>-3</v>
      </c>
      <c r="P148" s="103">
        <v>-0.4285714285714286</v>
      </c>
      <c r="Q148" s="101">
        <v>8</v>
      </c>
      <c r="R148" s="102">
        <v>28</v>
      </c>
      <c r="S148" s="104">
        <v>-20</v>
      </c>
      <c r="T148" s="103">
        <v>-0.7142857142857143</v>
      </c>
      <c r="V148" s="105">
        <v>2.2222222222222223</v>
      </c>
      <c r="W148" s="106">
        <v>3.888888888888889</v>
      </c>
      <c r="X148" s="107">
        <v>-1.6666666666666665</v>
      </c>
      <c r="Y148" s="105">
        <v>1.7977528089887642</v>
      </c>
      <c r="Z148" s="106">
        <v>6.292134831460674</v>
      </c>
      <c r="AA148" s="107">
        <v>-4.49438202247191</v>
      </c>
    </row>
    <row r="149" spans="1:27" s="43" customFormat="1" ht="14.25" outlineLevel="1">
      <c r="A149" s="314"/>
      <c r="B149" s="99"/>
      <c r="C149" s="100" t="s">
        <v>274</v>
      </c>
      <c r="D149" s="91"/>
      <c r="E149" s="43" t="s">
        <v>275</v>
      </c>
      <c r="F149" s="101">
        <v>125</v>
      </c>
      <c r="G149" s="102">
        <v>167</v>
      </c>
      <c r="H149" s="103">
        <v>-0.25149700598802405</v>
      </c>
      <c r="I149" s="101">
        <v>375</v>
      </c>
      <c r="J149" s="102">
        <v>501</v>
      </c>
      <c r="K149" s="103">
        <v>-0.25149700598802394</v>
      </c>
      <c r="M149" s="101">
        <v>0</v>
      </c>
      <c r="N149" s="102">
        <v>0</v>
      </c>
      <c r="O149" s="104">
        <v>0</v>
      </c>
      <c r="P149" s="103" t="s">
        <v>114</v>
      </c>
      <c r="Q149" s="101">
        <v>0</v>
      </c>
      <c r="R149" s="102">
        <v>0</v>
      </c>
      <c r="S149" s="104">
        <v>0</v>
      </c>
      <c r="T149" s="103" t="s">
        <v>114</v>
      </c>
      <c r="V149" s="105">
        <v>0</v>
      </c>
      <c r="W149" s="106">
        <v>0</v>
      </c>
      <c r="X149" s="107">
        <v>0</v>
      </c>
      <c r="Y149" s="105">
        <v>0</v>
      </c>
      <c r="Z149" s="106">
        <v>0</v>
      </c>
      <c r="AA149" s="107">
        <v>0</v>
      </c>
    </row>
    <row r="150" spans="1:27" s="43" customFormat="1" ht="14.25" outlineLevel="1">
      <c r="A150" s="314"/>
      <c r="B150" s="99"/>
      <c r="C150" s="100" t="s">
        <v>276</v>
      </c>
      <c r="D150" s="91"/>
      <c r="E150" s="43" t="s">
        <v>277</v>
      </c>
      <c r="F150" s="101">
        <v>2</v>
      </c>
      <c r="G150" s="102">
        <v>2</v>
      </c>
      <c r="H150" s="103">
        <v>0</v>
      </c>
      <c r="I150" s="101">
        <v>6</v>
      </c>
      <c r="J150" s="102">
        <v>6</v>
      </c>
      <c r="K150" s="103">
        <v>0</v>
      </c>
      <c r="M150" s="101">
        <v>0</v>
      </c>
      <c r="N150" s="102">
        <v>0</v>
      </c>
      <c r="O150" s="104">
        <v>0</v>
      </c>
      <c r="P150" s="103" t="s">
        <v>114</v>
      </c>
      <c r="Q150" s="101">
        <v>0</v>
      </c>
      <c r="R150" s="102">
        <v>0</v>
      </c>
      <c r="S150" s="104">
        <v>0</v>
      </c>
      <c r="T150" s="103" t="s">
        <v>114</v>
      </c>
      <c r="V150" s="105">
        <v>0</v>
      </c>
      <c r="W150" s="106">
        <v>0</v>
      </c>
      <c r="X150" s="107">
        <v>0</v>
      </c>
      <c r="Y150" s="105">
        <v>0</v>
      </c>
      <c r="Z150" s="106">
        <v>0</v>
      </c>
      <c r="AA150" s="107">
        <v>0</v>
      </c>
    </row>
    <row r="151" spans="1:27" s="43" customFormat="1" ht="14.25" outlineLevel="1">
      <c r="A151" s="314"/>
      <c r="B151" s="99"/>
      <c r="C151" s="100" t="s">
        <v>278</v>
      </c>
      <c r="D151" s="91"/>
      <c r="E151" s="43" t="s">
        <v>279</v>
      </c>
      <c r="F151" s="101">
        <v>312</v>
      </c>
      <c r="G151" s="102">
        <v>507</v>
      </c>
      <c r="H151" s="103">
        <v>-0.3846153846153846</v>
      </c>
      <c r="I151" s="101">
        <v>918</v>
      </c>
      <c r="J151" s="102">
        <v>1416</v>
      </c>
      <c r="K151" s="103">
        <v>-0.35169491525423724</v>
      </c>
      <c r="M151" s="101">
        <v>30</v>
      </c>
      <c r="N151" s="102">
        <v>17</v>
      </c>
      <c r="O151" s="104">
        <v>13</v>
      </c>
      <c r="P151" s="103">
        <v>0.7647058823529411</v>
      </c>
      <c r="Q151" s="101">
        <v>75</v>
      </c>
      <c r="R151" s="102">
        <v>47</v>
      </c>
      <c r="S151" s="104">
        <v>28</v>
      </c>
      <c r="T151" s="103">
        <v>0.5957446808510638</v>
      </c>
      <c r="V151" s="105">
        <v>9.615384615384617</v>
      </c>
      <c r="W151" s="106">
        <v>3.353057199211045</v>
      </c>
      <c r="X151" s="107">
        <v>6.262327416173571</v>
      </c>
      <c r="Y151" s="105">
        <v>8.169934640522875</v>
      </c>
      <c r="Z151" s="106">
        <v>3.3192090395480225</v>
      </c>
      <c r="AA151" s="107">
        <v>4.850725600974853</v>
      </c>
    </row>
    <row r="152" spans="1:27" s="43" customFormat="1" ht="14.25" outlineLevel="1">
      <c r="A152" s="314"/>
      <c r="B152" s="99"/>
      <c r="C152" s="100" t="s">
        <v>280</v>
      </c>
      <c r="D152" s="91"/>
      <c r="E152" s="43" t="s">
        <v>281</v>
      </c>
      <c r="F152" s="101">
        <v>83</v>
      </c>
      <c r="G152" s="102">
        <v>83</v>
      </c>
      <c r="H152" s="103">
        <v>0</v>
      </c>
      <c r="I152" s="101">
        <v>249</v>
      </c>
      <c r="J152" s="102">
        <v>249</v>
      </c>
      <c r="K152" s="103">
        <v>0</v>
      </c>
      <c r="M152" s="101">
        <v>0</v>
      </c>
      <c r="N152" s="102">
        <v>0</v>
      </c>
      <c r="O152" s="104">
        <v>0</v>
      </c>
      <c r="P152" s="103" t="s">
        <v>114</v>
      </c>
      <c r="Q152" s="101">
        <v>0</v>
      </c>
      <c r="R152" s="102">
        <v>0</v>
      </c>
      <c r="S152" s="104">
        <v>0</v>
      </c>
      <c r="T152" s="103" t="s">
        <v>114</v>
      </c>
      <c r="V152" s="105">
        <v>0</v>
      </c>
      <c r="W152" s="106">
        <v>0</v>
      </c>
      <c r="X152" s="107">
        <v>0</v>
      </c>
      <c r="Y152" s="105">
        <v>0</v>
      </c>
      <c r="Z152" s="106">
        <v>0</v>
      </c>
      <c r="AA152" s="107">
        <v>0</v>
      </c>
    </row>
    <row r="153" spans="1:27" s="43" customFormat="1" ht="14.25" outlineLevel="1">
      <c r="A153" s="314"/>
      <c r="B153" s="99"/>
      <c r="C153" s="100" t="s">
        <v>282</v>
      </c>
      <c r="D153" s="91"/>
      <c r="E153" s="43" t="s">
        <v>283</v>
      </c>
      <c r="F153" s="101">
        <v>1025</v>
      </c>
      <c r="G153" s="102">
        <v>3167</v>
      </c>
      <c r="H153" s="103">
        <v>-0.6763498579096937</v>
      </c>
      <c r="I153" s="101">
        <v>3076</v>
      </c>
      <c r="J153" s="102">
        <v>9501</v>
      </c>
      <c r="K153" s="103">
        <v>-0.6762446058309652</v>
      </c>
      <c r="M153" s="101">
        <v>7</v>
      </c>
      <c r="N153" s="102">
        <v>12</v>
      </c>
      <c r="O153" s="104">
        <v>-5</v>
      </c>
      <c r="P153" s="103">
        <v>-0.41666666666666663</v>
      </c>
      <c r="Q153" s="101">
        <v>23</v>
      </c>
      <c r="R153" s="102">
        <v>29</v>
      </c>
      <c r="S153" s="104">
        <v>-6</v>
      </c>
      <c r="T153" s="103">
        <v>-0.2068965517241379</v>
      </c>
      <c r="V153" s="105">
        <v>0.6829268292682927</v>
      </c>
      <c r="W153" s="106">
        <v>0.3789074834227976</v>
      </c>
      <c r="X153" s="107">
        <v>0.3040193458454951</v>
      </c>
      <c r="Y153" s="105">
        <v>0.7477243172951885</v>
      </c>
      <c r="Z153" s="106">
        <v>0.3052310283128091</v>
      </c>
      <c r="AA153" s="107">
        <v>0.4424932889823794</v>
      </c>
    </row>
    <row r="154" spans="1:27" s="43" customFormat="1" ht="14.25" outlineLevel="1">
      <c r="A154" s="314"/>
      <c r="B154" s="99"/>
      <c r="C154" s="100" t="s">
        <v>284</v>
      </c>
      <c r="D154" s="91"/>
      <c r="E154" s="43" t="s">
        <v>285</v>
      </c>
      <c r="F154" s="101">
        <v>166</v>
      </c>
      <c r="G154" s="102">
        <v>166</v>
      </c>
      <c r="H154" s="103">
        <v>0</v>
      </c>
      <c r="I154" s="101">
        <v>498</v>
      </c>
      <c r="J154" s="102">
        <v>498</v>
      </c>
      <c r="K154" s="103">
        <v>0</v>
      </c>
      <c r="M154" s="101">
        <v>0</v>
      </c>
      <c r="N154" s="102">
        <v>0</v>
      </c>
      <c r="O154" s="104">
        <v>0</v>
      </c>
      <c r="P154" s="103" t="s">
        <v>114</v>
      </c>
      <c r="Q154" s="101">
        <v>0</v>
      </c>
      <c r="R154" s="102">
        <v>0</v>
      </c>
      <c r="S154" s="104">
        <v>0</v>
      </c>
      <c r="T154" s="103" t="s">
        <v>114</v>
      </c>
      <c r="V154" s="105">
        <v>0</v>
      </c>
      <c r="W154" s="106">
        <v>0</v>
      </c>
      <c r="X154" s="107">
        <v>0</v>
      </c>
      <c r="Y154" s="105">
        <v>0</v>
      </c>
      <c r="Z154" s="106">
        <v>0</v>
      </c>
      <c r="AA154" s="107">
        <v>0</v>
      </c>
    </row>
    <row r="155" spans="1:27" s="43" customFormat="1" ht="14.25" outlineLevel="1">
      <c r="A155" s="314"/>
      <c r="B155" s="99"/>
      <c r="C155" s="100" t="s">
        <v>286</v>
      </c>
      <c r="D155" s="91"/>
      <c r="E155" s="43" t="s">
        <v>287</v>
      </c>
      <c r="F155" s="101">
        <v>34</v>
      </c>
      <c r="G155" s="102">
        <v>34</v>
      </c>
      <c r="H155" s="103">
        <v>0</v>
      </c>
      <c r="I155" s="101">
        <v>102</v>
      </c>
      <c r="J155" s="102">
        <v>102</v>
      </c>
      <c r="K155" s="103">
        <v>0</v>
      </c>
      <c r="M155" s="101">
        <v>0</v>
      </c>
      <c r="N155" s="102">
        <v>0</v>
      </c>
      <c r="O155" s="104">
        <v>0</v>
      </c>
      <c r="P155" s="103" t="s">
        <v>114</v>
      </c>
      <c r="Q155" s="101">
        <v>0</v>
      </c>
      <c r="R155" s="102">
        <v>0</v>
      </c>
      <c r="S155" s="104">
        <v>0</v>
      </c>
      <c r="T155" s="103" t="s">
        <v>114</v>
      </c>
      <c r="V155" s="105">
        <v>0</v>
      </c>
      <c r="W155" s="106">
        <v>0</v>
      </c>
      <c r="X155" s="107">
        <v>0</v>
      </c>
      <c r="Y155" s="105">
        <v>0</v>
      </c>
      <c r="Z155" s="106">
        <v>0</v>
      </c>
      <c r="AA155" s="107">
        <v>0</v>
      </c>
    </row>
    <row r="156" spans="1:27" s="43" customFormat="1" ht="14.25" outlineLevel="1">
      <c r="A156" s="314"/>
      <c r="B156" s="99"/>
      <c r="C156" s="100" t="s">
        <v>288</v>
      </c>
      <c r="D156" s="91"/>
      <c r="E156" s="43" t="s">
        <v>289</v>
      </c>
      <c r="F156" s="101">
        <v>37</v>
      </c>
      <c r="G156" s="102">
        <v>37</v>
      </c>
      <c r="H156" s="103">
        <v>0</v>
      </c>
      <c r="I156" s="101">
        <v>111</v>
      </c>
      <c r="J156" s="102">
        <v>111</v>
      </c>
      <c r="K156" s="103">
        <v>0</v>
      </c>
      <c r="M156" s="101">
        <v>0</v>
      </c>
      <c r="N156" s="102">
        <v>7</v>
      </c>
      <c r="O156" s="104">
        <v>-7</v>
      </c>
      <c r="P156" s="103" t="s">
        <v>114</v>
      </c>
      <c r="Q156" s="101">
        <v>0</v>
      </c>
      <c r="R156" s="102">
        <v>21</v>
      </c>
      <c r="S156" s="104">
        <v>-21</v>
      </c>
      <c r="T156" s="103" t="s">
        <v>114</v>
      </c>
      <c r="V156" s="105">
        <v>0</v>
      </c>
      <c r="W156" s="106">
        <v>18.918918918918916</v>
      </c>
      <c r="X156" s="107">
        <v>-18.918918918918916</v>
      </c>
      <c r="Y156" s="105">
        <v>0</v>
      </c>
      <c r="Z156" s="106">
        <v>18.91891891891892</v>
      </c>
      <c r="AA156" s="107">
        <v>-18.91891891891892</v>
      </c>
    </row>
    <row r="157" spans="1:27" s="43" customFormat="1" ht="14.25" outlineLevel="1">
      <c r="A157" s="314"/>
      <c r="B157" s="99"/>
      <c r="C157" s="100" t="s">
        <v>290</v>
      </c>
      <c r="D157" s="91"/>
      <c r="E157" s="43" t="s">
        <v>291</v>
      </c>
      <c r="F157" s="101">
        <v>46</v>
      </c>
      <c r="G157" s="102">
        <v>46</v>
      </c>
      <c r="H157" s="103">
        <v>0</v>
      </c>
      <c r="I157" s="101">
        <v>138</v>
      </c>
      <c r="J157" s="102">
        <v>138</v>
      </c>
      <c r="K157" s="103">
        <v>0</v>
      </c>
      <c r="M157" s="101">
        <v>0</v>
      </c>
      <c r="N157" s="102">
        <v>0</v>
      </c>
      <c r="O157" s="104">
        <v>0</v>
      </c>
      <c r="P157" s="103" t="s">
        <v>114</v>
      </c>
      <c r="Q157" s="101">
        <v>0</v>
      </c>
      <c r="R157" s="102">
        <v>0</v>
      </c>
      <c r="S157" s="104">
        <v>0</v>
      </c>
      <c r="T157" s="103" t="s">
        <v>114</v>
      </c>
      <c r="V157" s="105">
        <v>0</v>
      </c>
      <c r="W157" s="106">
        <v>0</v>
      </c>
      <c r="X157" s="107">
        <v>0</v>
      </c>
      <c r="Y157" s="105">
        <v>0</v>
      </c>
      <c r="Z157" s="106">
        <v>0</v>
      </c>
      <c r="AA157" s="107">
        <v>0</v>
      </c>
    </row>
    <row r="158" spans="1:27" s="43" customFormat="1" ht="14.25" outlineLevel="1">
      <c r="A158" s="314"/>
      <c r="B158" s="99"/>
      <c r="C158" s="100" t="s">
        <v>292</v>
      </c>
      <c r="D158" s="91"/>
      <c r="E158" s="43" t="s">
        <v>293</v>
      </c>
      <c r="F158" s="101">
        <v>106</v>
      </c>
      <c r="G158" s="102">
        <v>106</v>
      </c>
      <c r="H158" s="103">
        <v>0</v>
      </c>
      <c r="I158" s="101">
        <v>318</v>
      </c>
      <c r="J158" s="102">
        <v>318</v>
      </c>
      <c r="K158" s="103">
        <v>0</v>
      </c>
      <c r="M158" s="101">
        <v>0</v>
      </c>
      <c r="N158" s="102">
        <v>0</v>
      </c>
      <c r="O158" s="104">
        <v>0</v>
      </c>
      <c r="P158" s="103" t="s">
        <v>114</v>
      </c>
      <c r="Q158" s="101">
        <v>0</v>
      </c>
      <c r="R158" s="102">
        <v>0</v>
      </c>
      <c r="S158" s="104">
        <v>0</v>
      </c>
      <c r="T158" s="103" t="s">
        <v>114</v>
      </c>
      <c r="V158" s="105">
        <v>0</v>
      </c>
      <c r="W158" s="106">
        <v>0</v>
      </c>
      <c r="X158" s="107">
        <v>0</v>
      </c>
      <c r="Y158" s="105">
        <v>0</v>
      </c>
      <c r="Z158" s="106">
        <v>0</v>
      </c>
      <c r="AA158" s="107">
        <v>0</v>
      </c>
    </row>
    <row r="159" spans="1:27" s="43" customFormat="1" ht="14.25" outlineLevel="1">
      <c r="A159" s="314"/>
      <c r="B159" s="99"/>
      <c r="C159" s="100" t="s">
        <v>294</v>
      </c>
      <c r="D159" s="91"/>
      <c r="E159" s="43" t="s">
        <v>295</v>
      </c>
      <c r="F159" s="101">
        <v>281</v>
      </c>
      <c r="G159" s="102">
        <v>234</v>
      </c>
      <c r="H159" s="103">
        <v>0.20085470085470103</v>
      </c>
      <c r="I159" s="101">
        <v>843</v>
      </c>
      <c r="J159" s="102">
        <v>702</v>
      </c>
      <c r="K159" s="103">
        <v>0.2008547008547008</v>
      </c>
      <c r="M159" s="101">
        <v>0</v>
      </c>
      <c r="N159" s="102">
        <v>0</v>
      </c>
      <c r="O159" s="104">
        <v>0</v>
      </c>
      <c r="P159" s="103" t="s">
        <v>114</v>
      </c>
      <c r="Q159" s="101">
        <v>0</v>
      </c>
      <c r="R159" s="102">
        <v>0</v>
      </c>
      <c r="S159" s="104">
        <v>0</v>
      </c>
      <c r="T159" s="103" t="s">
        <v>114</v>
      </c>
      <c r="V159" s="105">
        <v>0</v>
      </c>
      <c r="W159" s="106">
        <v>0</v>
      </c>
      <c r="X159" s="107">
        <v>0</v>
      </c>
      <c r="Y159" s="105">
        <v>0</v>
      </c>
      <c r="Z159" s="106">
        <v>0</v>
      </c>
      <c r="AA159" s="107">
        <v>0</v>
      </c>
    </row>
    <row r="160" spans="1:27" s="43" customFormat="1" ht="14.25" outlineLevel="1">
      <c r="A160" s="314"/>
      <c r="B160" s="99"/>
      <c r="C160" s="100" t="s">
        <v>296</v>
      </c>
      <c r="D160" s="91"/>
      <c r="E160" s="43" t="s">
        <v>297</v>
      </c>
      <c r="F160" s="101">
        <v>83</v>
      </c>
      <c r="G160" s="102">
        <v>75</v>
      </c>
      <c r="H160" s="103">
        <v>0.10666666666666647</v>
      </c>
      <c r="I160" s="101">
        <v>249</v>
      </c>
      <c r="J160" s="102">
        <v>225</v>
      </c>
      <c r="K160" s="103">
        <v>0.10666666666666691</v>
      </c>
      <c r="M160" s="101">
        <v>0</v>
      </c>
      <c r="N160" s="102">
        <v>0</v>
      </c>
      <c r="O160" s="104">
        <v>0</v>
      </c>
      <c r="P160" s="103" t="s">
        <v>114</v>
      </c>
      <c r="Q160" s="101">
        <v>0</v>
      </c>
      <c r="R160" s="102">
        <v>0</v>
      </c>
      <c r="S160" s="104">
        <v>0</v>
      </c>
      <c r="T160" s="103" t="s">
        <v>114</v>
      </c>
      <c r="V160" s="105">
        <v>0</v>
      </c>
      <c r="W160" s="106">
        <v>0</v>
      </c>
      <c r="X160" s="107">
        <v>0</v>
      </c>
      <c r="Y160" s="105">
        <v>0</v>
      </c>
      <c r="Z160" s="106">
        <v>0</v>
      </c>
      <c r="AA160" s="107">
        <v>0</v>
      </c>
    </row>
    <row r="161" spans="1:27" s="43" customFormat="1" ht="14.25" outlineLevel="1">
      <c r="A161" s="314"/>
      <c r="B161" s="99"/>
      <c r="C161" s="100" t="s">
        <v>298</v>
      </c>
      <c r="D161" s="91"/>
      <c r="E161" s="43" t="s">
        <v>299</v>
      </c>
      <c r="F161" s="101">
        <v>375</v>
      </c>
      <c r="G161" s="102">
        <v>943</v>
      </c>
      <c r="H161" s="103">
        <v>-0.6023329798515377</v>
      </c>
      <c r="I161" s="101">
        <v>1126</v>
      </c>
      <c r="J161" s="102">
        <v>2829</v>
      </c>
      <c r="K161" s="103">
        <v>-0.6019794980558502</v>
      </c>
      <c r="M161" s="101">
        <v>0</v>
      </c>
      <c r="N161" s="102">
        <v>0</v>
      </c>
      <c r="O161" s="104">
        <v>0</v>
      </c>
      <c r="P161" s="103" t="s">
        <v>114</v>
      </c>
      <c r="Q161" s="101">
        <v>0</v>
      </c>
      <c r="R161" s="102">
        <v>0</v>
      </c>
      <c r="S161" s="104">
        <v>0</v>
      </c>
      <c r="T161" s="103" t="s">
        <v>114</v>
      </c>
      <c r="V161" s="105">
        <v>0</v>
      </c>
      <c r="W161" s="106">
        <v>0</v>
      </c>
      <c r="X161" s="107">
        <v>0</v>
      </c>
      <c r="Y161" s="105">
        <v>0</v>
      </c>
      <c r="Z161" s="106">
        <v>0</v>
      </c>
      <c r="AA161" s="107">
        <v>0</v>
      </c>
    </row>
    <row r="162" spans="1:27" s="149" customFormat="1" ht="15">
      <c r="A162" s="314"/>
      <c r="B162" s="144"/>
      <c r="C162" s="223" t="s">
        <v>300</v>
      </c>
      <c r="D162" s="117"/>
      <c r="E162" s="43" t="s">
        <v>301</v>
      </c>
      <c r="F162" s="146">
        <v>59765</v>
      </c>
      <c r="G162" s="147">
        <v>62430</v>
      </c>
      <c r="H162" s="148">
        <v>-0.042687810347589394</v>
      </c>
      <c r="I162" s="146">
        <v>169471</v>
      </c>
      <c r="J162" s="147">
        <v>174253</v>
      </c>
      <c r="K162" s="148">
        <v>-0.02744285607708352</v>
      </c>
      <c r="M162" s="146">
        <v>967</v>
      </c>
      <c r="N162" s="147">
        <v>1468</v>
      </c>
      <c r="O162" s="150">
        <v>-501</v>
      </c>
      <c r="P162" s="148">
        <v>-0.34128065395095364</v>
      </c>
      <c r="Q162" s="146">
        <v>2784</v>
      </c>
      <c r="R162" s="147">
        <v>4908</v>
      </c>
      <c r="S162" s="150">
        <v>-2124</v>
      </c>
      <c r="T162" s="148">
        <v>-0.4327628361858191</v>
      </c>
      <c r="V162" s="151">
        <v>1.618003848406258</v>
      </c>
      <c r="W162" s="152">
        <v>2.3514336056383147</v>
      </c>
      <c r="X162" s="153">
        <v>-0.7334297572320567</v>
      </c>
      <c r="Y162" s="151">
        <v>1.6427589381074053</v>
      </c>
      <c r="Z162" s="152">
        <v>2.8165942623656406</v>
      </c>
      <c r="AA162" s="153">
        <v>-1.1738353242582353</v>
      </c>
    </row>
    <row r="163" spans="1:27" s="43" customFormat="1" ht="8.25" customHeight="1">
      <c r="A163" s="314"/>
      <c r="B163" s="91"/>
      <c r="D163" s="91"/>
      <c r="F163" s="102"/>
      <c r="G163" s="102"/>
      <c r="H163" s="229"/>
      <c r="I163" s="102"/>
      <c r="J163" s="102"/>
      <c r="K163" s="229"/>
      <c r="M163" s="102"/>
      <c r="N163" s="102"/>
      <c r="O163" s="104"/>
      <c r="P163" s="229"/>
      <c r="Q163" s="102"/>
      <c r="R163" s="102"/>
      <c r="S163" s="104"/>
      <c r="T163" s="229"/>
      <c r="V163" s="106"/>
      <c r="W163" s="106"/>
      <c r="X163" s="230"/>
      <c r="Y163" s="106"/>
      <c r="Z163" s="106"/>
      <c r="AA163" s="230"/>
    </row>
    <row r="164" spans="1:27" s="43" customFormat="1" ht="14.25" outlineLevel="1">
      <c r="A164" s="314"/>
      <c r="B164" s="89"/>
      <c r="C164" s="90" t="s">
        <v>302</v>
      </c>
      <c r="D164" s="91"/>
      <c r="E164" s="43" t="s">
        <v>303</v>
      </c>
      <c r="F164" s="92">
        <v>4478</v>
      </c>
      <c r="G164" s="93">
        <v>3349</v>
      </c>
      <c r="H164" s="94">
        <v>0.3371155568826514</v>
      </c>
      <c r="I164" s="92">
        <v>13434</v>
      </c>
      <c r="J164" s="93">
        <v>10049</v>
      </c>
      <c r="K164" s="94">
        <v>0.3368494377550004</v>
      </c>
      <c r="M164" s="92">
        <v>24</v>
      </c>
      <c r="N164" s="93">
        <v>28</v>
      </c>
      <c r="O164" s="95">
        <v>-4</v>
      </c>
      <c r="P164" s="94">
        <v>-0.1428571428571429</v>
      </c>
      <c r="Q164" s="92">
        <v>65</v>
      </c>
      <c r="R164" s="93">
        <v>58</v>
      </c>
      <c r="S164" s="95">
        <v>7</v>
      </c>
      <c r="T164" s="94">
        <v>0.1206896551724137</v>
      </c>
      <c r="V164" s="96">
        <v>0.5359535506922734</v>
      </c>
      <c r="W164" s="97">
        <v>0.8360704687966557</v>
      </c>
      <c r="X164" s="98">
        <v>-0.30011691810438235</v>
      </c>
      <c r="Y164" s="96">
        <v>0.48384695548608014</v>
      </c>
      <c r="Z164" s="97">
        <v>0.5771718578963081</v>
      </c>
      <c r="AA164" s="98">
        <v>-0.09332490241022795</v>
      </c>
    </row>
    <row r="165" spans="1:27" s="43" customFormat="1" ht="14.25" outlineLevel="1">
      <c r="A165" s="314"/>
      <c r="B165" s="99"/>
      <c r="C165" s="100" t="s">
        <v>304</v>
      </c>
      <c r="D165" s="91"/>
      <c r="E165" s="43" t="s">
        <v>305</v>
      </c>
      <c r="F165" s="101">
        <v>132</v>
      </c>
      <c r="G165" s="102">
        <v>132</v>
      </c>
      <c r="H165" s="103">
        <v>0</v>
      </c>
      <c r="I165" s="101">
        <v>396</v>
      </c>
      <c r="J165" s="102">
        <v>396</v>
      </c>
      <c r="K165" s="103">
        <v>0</v>
      </c>
      <c r="M165" s="101">
        <v>0</v>
      </c>
      <c r="N165" s="102">
        <v>0</v>
      </c>
      <c r="O165" s="104">
        <v>0</v>
      </c>
      <c r="P165" s="103" t="s">
        <v>114</v>
      </c>
      <c r="Q165" s="101">
        <v>0</v>
      </c>
      <c r="R165" s="102">
        <v>0</v>
      </c>
      <c r="S165" s="104">
        <v>0</v>
      </c>
      <c r="T165" s="103" t="s">
        <v>114</v>
      </c>
      <c r="V165" s="105">
        <v>0</v>
      </c>
      <c r="W165" s="106">
        <v>0</v>
      </c>
      <c r="X165" s="107">
        <v>0</v>
      </c>
      <c r="Y165" s="105">
        <v>0</v>
      </c>
      <c r="Z165" s="106">
        <v>0</v>
      </c>
      <c r="AA165" s="107">
        <v>0</v>
      </c>
    </row>
    <row r="166" spans="1:27" s="43" customFormat="1" ht="14.25" outlineLevel="1">
      <c r="A166" s="314"/>
      <c r="B166" s="99"/>
      <c r="C166" s="100" t="s">
        <v>306</v>
      </c>
      <c r="D166" s="91"/>
      <c r="E166" s="43" t="s">
        <v>307</v>
      </c>
      <c r="F166" s="101">
        <v>31464</v>
      </c>
      <c r="G166" s="102">
        <v>22600</v>
      </c>
      <c r="H166" s="103">
        <v>0.39221238938053093</v>
      </c>
      <c r="I166" s="101">
        <v>94392</v>
      </c>
      <c r="J166" s="102">
        <v>67707</v>
      </c>
      <c r="K166" s="103">
        <v>0.3941246843014756</v>
      </c>
      <c r="M166" s="101">
        <v>105</v>
      </c>
      <c r="N166" s="102">
        <v>316</v>
      </c>
      <c r="O166" s="104">
        <v>-211</v>
      </c>
      <c r="P166" s="103">
        <v>-0.6677215189873418</v>
      </c>
      <c r="Q166" s="101">
        <v>287</v>
      </c>
      <c r="R166" s="102">
        <v>563</v>
      </c>
      <c r="S166" s="104">
        <v>-276</v>
      </c>
      <c r="T166" s="103">
        <v>-0.49023090586145646</v>
      </c>
      <c r="V166" s="105">
        <v>0.3337147215865751</v>
      </c>
      <c r="W166" s="106">
        <v>1.3982300884955752</v>
      </c>
      <c r="X166" s="107">
        <v>-1.0645153669090002</v>
      </c>
      <c r="Y166" s="105">
        <v>0.30405119077887954</v>
      </c>
      <c r="Z166" s="106">
        <v>0.8315240669354719</v>
      </c>
      <c r="AA166" s="107">
        <v>-0.5274728761565923</v>
      </c>
    </row>
    <row r="167" spans="1:27" s="43" customFormat="1" ht="14.25" outlineLevel="1">
      <c r="A167" s="314"/>
      <c r="B167" s="99"/>
      <c r="C167" s="100" t="s">
        <v>308</v>
      </c>
      <c r="D167" s="91"/>
      <c r="E167" s="43" t="s">
        <v>309</v>
      </c>
      <c r="F167" s="101">
        <v>2036</v>
      </c>
      <c r="G167" s="102">
        <v>1566</v>
      </c>
      <c r="H167" s="103">
        <v>0.3001277139208176</v>
      </c>
      <c r="I167" s="101">
        <v>6108</v>
      </c>
      <c r="J167" s="102">
        <v>4698</v>
      </c>
      <c r="K167" s="103">
        <v>0.3001277139208174</v>
      </c>
      <c r="M167" s="101">
        <v>19</v>
      </c>
      <c r="N167" s="102">
        <v>26</v>
      </c>
      <c r="O167" s="104">
        <v>-7</v>
      </c>
      <c r="P167" s="103">
        <v>-0.2692307692307693</v>
      </c>
      <c r="Q167" s="101">
        <v>59</v>
      </c>
      <c r="R167" s="102">
        <v>79</v>
      </c>
      <c r="S167" s="104">
        <v>-20</v>
      </c>
      <c r="T167" s="103">
        <v>-0.25316455696202533</v>
      </c>
      <c r="V167" s="105">
        <v>0.9332023575638507</v>
      </c>
      <c r="W167" s="106">
        <v>1.6602809706257986</v>
      </c>
      <c r="X167" s="107">
        <v>-0.7270786130619479</v>
      </c>
      <c r="Y167" s="105">
        <v>0.965946299934512</v>
      </c>
      <c r="Z167" s="106">
        <v>1.6815666240953597</v>
      </c>
      <c r="AA167" s="107">
        <v>-0.7156203241608478</v>
      </c>
    </row>
    <row r="168" spans="1:27" s="43" customFormat="1" ht="14.25" outlineLevel="1">
      <c r="A168" s="314"/>
      <c r="B168" s="99"/>
      <c r="C168" s="100" t="s">
        <v>310</v>
      </c>
      <c r="D168" s="91"/>
      <c r="E168" s="43" t="s">
        <v>311</v>
      </c>
      <c r="F168" s="101">
        <v>70</v>
      </c>
      <c r="G168" s="102">
        <v>69</v>
      </c>
      <c r="H168" s="103">
        <v>0.014492753623188248</v>
      </c>
      <c r="I168" s="101">
        <v>204</v>
      </c>
      <c r="J168" s="102">
        <v>199</v>
      </c>
      <c r="K168" s="103">
        <v>0.025125628140703515</v>
      </c>
      <c r="M168" s="101">
        <v>0</v>
      </c>
      <c r="N168" s="102">
        <v>0</v>
      </c>
      <c r="O168" s="104">
        <v>0</v>
      </c>
      <c r="P168" s="103" t="s">
        <v>114</v>
      </c>
      <c r="Q168" s="101">
        <v>0</v>
      </c>
      <c r="R168" s="102">
        <v>0</v>
      </c>
      <c r="S168" s="104">
        <v>0</v>
      </c>
      <c r="T168" s="103" t="s">
        <v>114</v>
      </c>
      <c r="V168" s="105">
        <v>0</v>
      </c>
      <c r="W168" s="106">
        <v>0</v>
      </c>
      <c r="X168" s="107">
        <v>0</v>
      </c>
      <c r="Y168" s="105">
        <v>0</v>
      </c>
      <c r="Z168" s="106">
        <v>0</v>
      </c>
      <c r="AA168" s="107">
        <v>0</v>
      </c>
    </row>
    <row r="169" spans="1:27" s="43" customFormat="1" ht="14.25" outlineLevel="1">
      <c r="A169" s="314"/>
      <c r="B169" s="99"/>
      <c r="C169" s="100" t="s">
        <v>312</v>
      </c>
      <c r="D169" s="91"/>
      <c r="E169" s="43" t="s">
        <v>313</v>
      </c>
      <c r="F169" s="101">
        <v>109</v>
      </c>
      <c r="G169" s="102">
        <v>67</v>
      </c>
      <c r="H169" s="103">
        <v>0.6268656716417909</v>
      </c>
      <c r="I169" s="101">
        <v>327</v>
      </c>
      <c r="J169" s="102">
        <v>201</v>
      </c>
      <c r="K169" s="103">
        <v>0.6268656716417913</v>
      </c>
      <c r="M169" s="101">
        <v>2</v>
      </c>
      <c r="N169" s="102">
        <v>0</v>
      </c>
      <c r="O169" s="104">
        <v>2</v>
      </c>
      <c r="P169" s="103" t="s">
        <v>114</v>
      </c>
      <c r="Q169" s="101">
        <v>3</v>
      </c>
      <c r="R169" s="102">
        <v>3</v>
      </c>
      <c r="S169" s="104">
        <v>0</v>
      </c>
      <c r="T169" s="103">
        <v>0</v>
      </c>
      <c r="V169" s="105">
        <v>1.834862385321101</v>
      </c>
      <c r="W169" s="106">
        <v>0</v>
      </c>
      <c r="X169" s="107">
        <v>1.834862385321101</v>
      </c>
      <c r="Y169" s="105">
        <v>0.9174311926605505</v>
      </c>
      <c r="Z169" s="106">
        <v>1.492537313432836</v>
      </c>
      <c r="AA169" s="107">
        <v>-0.5751061207722854</v>
      </c>
    </row>
    <row r="170" spans="1:27" s="43" customFormat="1" ht="14.25" outlineLevel="1">
      <c r="A170" s="314"/>
      <c r="B170" s="99"/>
      <c r="C170" s="100" t="s">
        <v>314</v>
      </c>
      <c r="D170" s="91"/>
      <c r="E170" s="43" t="s">
        <v>315</v>
      </c>
      <c r="F170" s="101">
        <v>68</v>
      </c>
      <c r="G170" s="102">
        <v>61</v>
      </c>
      <c r="H170" s="103">
        <v>0.11475409836065587</v>
      </c>
      <c r="I170" s="101">
        <v>204</v>
      </c>
      <c r="J170" s="102">
        <v>183</v>
      </c>
      <c r="K170" s="103">
        <v>0.11475409836065587</v>
      </c>
      <c r="M170" s="101">
        <v>0</v>
      </c>
      <c r="N170" s="102">
        <v>0</v>
      </c>
      <c r="O170" s="104">
        <v>0</v>
      </c>
      <c r="P170" s="103" t="s">
        <v>114</v>
      </c>
      <c r="Q170" s="101">
        <v>0</v>
      </c>
      <c r="R170" s="102">
        <v>0</v>
      </c>
      <c r="S170" s="104">
        <v>0</v>
      </c>
      <c r="T170" s="103" t="s">
        <v>114</v>
      </c>
      <c r="V170" s="105">
        <v>0</v>
      </c>
      <c r="W170" s="106">
        <v>0</v>
      </c>
      <c r="X170" s="107">
        <v>0</v>
      </c>
      <c r="Y170" s="105">
        <v>0</v>
      </c>
      <c r="Z170" s="106">
        <v>0</v>
      </c>
      <c r="AA170" s="107">
        <v>0</v>
      </c>
    </row>
    <row r="171" spans="1:27" s="43" customFormat="1" ht="14.25" outlineLevel="1">
      <c r="A171" s="314"/>
      <c r="B171" s="99"/>
      <c r="C171" s="100" t="s">
        <v>316</v>
      </c>
      <c r="D171" s="91"/>
      <c r="E171" s="43" t="s">
        <v>317</v>
      </c>
      <c r="F171" s="101">
        <v>376</v>
      </c>
      <c r="G171" s="102">
        <v>230</v>
      </c>
      <c r="H171" s="103">
        <v>0.6347826086956521</v>
      </c>
      <c r="I171" s="101">
        <v>1128</v>
      </c>
      <c r="J171" s="102">
        <v>690</v>
      </c>
      <c r="K171" s="103">
        <v>0.6347826086956521</v>
      </c>
      <c r="M171" s="101">
        <v>9</v>
      </c>
      <c r="N171" s="102">
        <v>3</v>
      </c>
      <c r="O171" s="104">
        <v>6</v>
      </c>
      <c r="P171" s="103">
        <v>2</v>
      </c>
      <c r="Q171" s="101">
        <v>14</v>
      </c>
      <c r="R171" s="102">
        <v>5</v>
      </c>
      <c r="S171" s="104">
        <v>9</v>
      </c>
      <c r="T171" s="103">
        <v>1.8</v>
      </c>
      <c r="V171" s="105">
        <v>2.393617021276596</v>
      </c>
      <c r="W171" s="106">
        <v>1.3043478260869565</v>
      </c>
      <c r="X171" s="107">
        <v>1.0892691951896394</v>
      </c>
      <c r="Y171" s="105">
        <v>1.2411347517730498</v>
      </c>
      <c r="Z171" s="106">
        <v>0.7246376811594203</v>
      </c>
      <c r="AA171" s="107">
        <v>0.5164970706136295</v>
      </c>
    </row>
    <row r="172" spans="1:27" s="43" customFormat="1" ht="14.25" outlineLevel="1">
      <c r="A172" s="314"/>
      <c r="B172" s="99"/>
      <c r="C172" s="100" t="s">
        <v>318</v>
      </c>
      <c r="D172" s="91"/>
      <c r="E172" s="43" t="s">
        <v>319</v>
      </c>
      <c r="F172" s="101">
        <v>87</v>
      </c>
      <c r="G172" s="102">
        <v>83</v>
      </c>
      <c r="H172" s="103">
        <v>0.04819277108433728</v>
      </c>
      <c r="I172" s="101">
        <v>257</v>
      </c>
      <c r="J172" s="102">
        <v>249</v>
      </c>
      <c r="K172" s="103">
        <v>0.032128514056224855</v>
      </c>
      <c r="M172" s="101">
        <v>0</v>
      </c>
      <c r="N172" s="102">
        <v>0</v>
      </c>
      <c r="O172" s="104">
        <v>0</v>
      </c>
      <c r="P172" s="103" t="s">
        <v>114</v>
      </c>
      <c r="Q172" s="101">
        <v>0</v>
      </c>
      <c r="R172" s="102">
        <v>0</v>
      </c>
      <c r="S172" s="104">
        <v>0</v>
      </c>
      <c r="T172" s="103" t="s">
        <v>114</v>
      </c>
      <c r="V172" s="105">
        <v>0</v>
      </c>
      <c r="W172" s="106">
        <v>0</v>
      </c>
      <c r="X172" s="107">
        <v>0</v>
      </c>
      <c r="Y172" s="105">
        <v>0</v>
      </c>
      <c r="Z172" s="106">
        <v>0</v>
      </c>
      <c r="AA172" s="107">
        <v>0</v>
      </c>
    </row>
    <row r="173" spans="1:27" s="43" customFormat="1" ht="14.25" outlineLevel="1">
      <c r="A173" s="314"/>
      <c r="B173" s="99"/>
      <c r="C173" s="100" t="s">
        <v>320</v>
      </c>
      <c r="D173" s="91"/>
      <c r="E173" s="43" t="s">
        <v>321</v>
      </c>
      <c r="F173" s="101">
        <v>518</v>
      </c>
      <c r="G173" s="102">
        <v>317</v>
      </c>
      <c r="H173" s="103">
        <v>0.6340694006309149</v>
      </c>
      <c r="I173" s="101">
        <v>1554</v>
      </c>
      <c r="J173" s="102">
        <v>951</v>
      </c>
      <c r="K173" s="103">
        <v>0.6340694006309147</v>
      </c>
      <c r="M173" s="101">
        <v>22</v>
      </c>
      <c r="N173" s="102">
        <v>15</v>
      </c>
      <c r="O173" s="104">
        <v>7</v>
      </c>
      <c r="P173" s="103">
        <v>0.46666666666666656</v>
      </c>
      <c r="Q173" s="101">
        <v>90</v>
      </c>
      <c r="R173" s="102">
        <v>58</v>
      </c>
      <c r="S173" s="104">
        <v>32</v>
      </c>
      <c r="T173" s="103">
        <v>0.5517241379310345</v>
      </c>
      <c r="V173" s="105">
        <v>4.247104247104247</v>
      </c>
      <c r="W173" s="106">
        <v>4.73186119873817</v>
      </c>
      <c r="X173" s="107">
        <v>-0.4847569516339236</v>
      </c>
      <c r="Y173" s="105">
        <v>5.7915057915057915</v>
      </c>
      <c r="Z173" s="106">
        <v>6.098843322818086</v>
      </c>
      <c r="AA173" s="107">
        <v>-0.30733753131229413</v>
      </c>
    </row>
    <row r="174" spans="1:27" s="149" customFormat="1" ht="15" outlineLevel="1">
      <c r="A174" s="314"/>
      <c r="B174" s="192"/>
      <c r="C174" s="100" t="s">
        <v>322</v>
      </c>
      <c r="D174" s="91"/>
      <c r="E174" s="43" t="s">
        <v>323</v>
      </c>
      <c r="F174" s="101">
        <v>8956</v>
      </c>
      <c r="G174" s="102">
        <v>6700</v>
      </c>
      <c r="H174" s="103">
        <v>0.3367164179104476</v>
      </c>
      <c r="I174" s="101">
        <v>26868</v>
      </c>
      <c r="J174" s="102">
        <v>20100</v>
      </c>
      <c r="K174" s="103">
        <v>0.3367164179104476</v>
      </c>
      <c r="L174" s="43"/>
      <c r="M174" s="101">
        <v>42</v>
      </c>
      <c r="N174" s="102">
        <v>52</v>
      </c>
      <c r="O174" s="104">
        <v>-10</v>
      </c>
      <c r="P174" s="103">
        <v>-0.1923076923076923</v>
      </c>
      <c r="Q174" s="101">
        <v>141</v>
      </c>
      <c r="R174" s="102">
        <v>139</v>
      </c>
      <c r="S174" s="104">
        <v>2</v>
      </c>
      <c r="T174" s="103">
        <v>0.014388489208633004</v>
      </c>
      <c r="U174" s="43"/>
      <c r="V174" s="105">
        <v>0.4689593568557392</v>
      </c>
      <c r="W174" s="106">
        <v>0.7761194029850746</v>
      </c>
      <c r="X174" s="107">
        <v>-0.30716004612933545</v>
      </c>
      <c r="Y174" s="105">
        <v>0.5247878517195177</v>
      </c>
      <c r="Z174" s="106">
        <v>0.6915422885572139</v>
      </c>
      <c r="AA174" s="107">
        <v>-0.1667544368376962</v>
      </c>
    </row>
    <row r="175" spans="1:27" s="43" customFormat="1" ht="14.25" outlineLevel="1">
      <c r="A175" s="314"/>
      <c r="B175" s="99"/>
      <c r="C175" s="100" t="s">
        <v>324</v>
      </c>
      <c r="D175" s="91"/>
      <c r="E175" s="43" t="s">
        <v>325</v>
      </c>
      <c r="F175" s="101">
        <v>14167</v>
      </c>
      <c r="G175" s="102">
        <v>12168</v>
      </c>
      <c r="H175" s="103">
        <v>0.16428336620644313</v>
      </c>
      <c r="I175" s="101">
        <v>42168</v>
      </c>
      <c r="J175" s="102">
        <v>32293</v>
      </c>
      <c r="K175" s="103">
        <v>0.3057938252872139</v>
      </c>
      <c r="M175" s="101">
        <v>206</v>
      </c>
      <c r="N175" s="102">
        <v>127</v>
      </c>
      <c r="O175" s="104">
        <v>79</v>
      </c>
      <c r="P175" s="103">
        <v>0.6220472440944882</v>
      </c>
      <c r="Q175" s="101">
        <v>606</v>
      </c>
      <c r="R175" s="102">
        <v>319</v>
      </c>
      <c r="S175" s="104">
        <v>287</v>
      </c>
      <c r="T175" s="103">
        <v>0.8996865203761755</v>
      </c>
      <c r="V175" s="105">
        <v>1.4540834333309804</v>
      </c>
      <c r="W175" s="106">
        <v>1.0437212360289283</v>
      </c>
      <c r="X175" s="107">
        <v>0.41036219730205215</v>
      </c>
      <c r="Y175" s="105">
        <v>1.4371087080250426</v>
      </c>
      <c r="Z175" s="106">
        <v>0.9878301799151519</v>
      </c>
      <c r="AA175" s="107">
        <v>0.4492785281098908</v>
      </c>
    </row>
    <row r="176" spans="1:27" s="43" customFormat="1" ht="14.25" outlineLevel="1">
      <c r="A176" s="314"/>
      <c r="B176" s="99"/>
      <c r="C176" s="100" t="s">
        <v>326</v>
      </c>
      <c r="D176" s="91"/>
      <c r="E176" s="43" t="s">
        <v>327</v>
      </c>
      <c r="F176" s="101">
        <v>59</v>
      </c>
      <c r="G176" s="102">
        <v>59</v>
      </c>
      <c r="H176" s="103">
        <v>0</v>
      </c>
      <c r="I176" s="101">
        <v>177</v>
      </c>
      <c r="J176" s="102">
        <v>177</v>
      </c>
      <c r="K176" s="103">
        <v>0</v>
      </c>
      <c r="M176" s="101">
        <v>0</v>
      </c>
      <c r="N176" s="102">
        <v>0</v>
      </c>
      <c r="O176" s="104">
        <v>0</v>
      </c>
      <c r="P176" s="103" t="s">
        <v>114</v>
      </c>
      <c r="Q176" s="101">
        <v>0</v>
      </c>
      <c r="R176" s="102">
        <v>0</v>
      </c>
      <c r="S176" s="104">
        <v>0</v>
      </c>
      <c r="T176" s="103" t="s">
        <v>114</v>
      </c>
      <c r="V176" s="105">
        <v>0</v>
      </c>
      <c r="W176" s="106">
        <v>0</v>
      </c>
      <c r="X176" s="107">
        <v>0</v>
      </c>
      <c r="Y176" s="105">
        <v>0</v>
      </c>
      <c r="Z176" s="106">
        <v>0</v>
      </c>
      <c r="AA176" s="107">
        <v>0</v>
      </c>
    </row>
    <row r="177" spans="1:27" s="43" customFormat="1" ht="14.25" outlineLevel="1">
      <c r="A177" s="314"/>
      <c r="B177" s="99"/>
      <c r="C177" s="100" t="s">
        <v>328</v>
      </c>
      <c r="D177" s="91"/>
      <c r="E177" s="43" t="s">
        <v>329</v>
      </c>
      <c r="F177" s="101">
        <v>291</v>
      </c>
      <c r="G177" s="102">
        <v>178</v>
      </c>
      <c r="H177" s="103">
        <v>0.6348314606741572</v>
      </c>
      <c r="I177" s="101">
        <v>871</v>
      </c>
      <c r="J177" s="102">
        <v>534</v>
      </c>
      <c r="K177" s="103">
        <v>0.6310861423220973</v>
      </c>
      <c r="M177" s="101">
        <v>6</v>
      </c>
      <c r="N177" s="102">
        <v>7</v>
      </c>
      <c r="O177" s="104">
        <v>-1</v>
      </c>
      <c r="P177" s="103">
        <v>-0.1428571428571429</v>
      </c>
      <c r="Q177" s="101">
        <v>17</v>
      </c>
      <c r="R177" s="102">
        <v>20</v>
      </c>
      <c r="S177" s="104">
        <v>-3</v>
      </c>
      <c r="T177" s="103">
        <v>-0.15</v>
      </c>
      <c r="V177" s="105">
        <v>2.0618556701030926</v>
      </c>
      <c r="W177" s="106">
        <v>3.932584269662921</v>
      </c>
      <c r="X177" s="107">
        <v>-1.8707285995598286</v>
      </c>
      <c r="Y177" s="105">
        <v>1.951779563719862</v>
      </c>
      <c r="Z177" s="106">
        <v>3.7453183520599254</v>
      </c>
      <c r="AA177" s="107">
        <v>-1.7935387883400633</v>
      </c>
    </row>
    <row r="178" spans="1:27" s="43" customFormat="1" ht="14.25" outlineLevel="1">
      <c r="A178" s="314"/>
      <c r="B178" s="99"/>
      <c r="C178" s="100" t="s">
        <v>330</v>
      </c>
      <c r="D178" s="91"/>
      <c r="E178" s="43" t="s">
        <v>331</v>
      </c>
      <c r="F178" s="101">
        <v>368</v>
      </c>
      <c r="G178" s="102">
        <v>225</v>
      </c>
      <c r="H178" s="103">
        <v>0.6355555555555557</v>
      </c>
      <c r="I178" s="101">
        <v>1104</v>
      </c>
      <c r="J178" s="102">
        <v>674</v>
      </c>
      <c r="K178" s="103">
        <v>0.6379821958456973</v>
      </c>
      <c r="M178" s="101">
        <v>20</v>
      </c>
      <c r="N178" s="102">
        <v>18</v>
      </c>
      <c r="O178" s="104">
        <v>2</v>
      </c>
      <c r="P178" s="103">
        <v>0.11111111111111116</v>
      </c>
      <c r="Q178" s="101">
        <v>84</v>
      </c>
      <c r="R178" s="102">
        <v>59</v>
      </c>
      <c r="S178" s="104">
        <v>25</v>
      </c>
      <c r="T178" s="103">
        <v>0.423728813559322</v>
      </c>
      <c r="V178" s="105">
        <v>5.434782608695652</v>
      </c>
      <c r="W178" s="106">
        <v>8</v>
      </c>
      <c r="X178" s="107">
        <v>-2.5652173913043494</v>
      </c>
      <c r="Y178" s="105">
        <v>7.608695652173914</v>
      </c>
      <c r="Z178" s="106">
        <v>8.753709198813056</v>
      </c>
      <c r="AA178" s="107">
        <v>-1.1450135466391416</v>
      </c>
    </row>
    <row r="179" spans="1:27" s="43" customFormat="1" ht="14.25" outlineLevel="1">
      <c r="A179" s="314"/>
      <c r="B179" s="99"/>
      <c r="C179" s="100" t="s">
        <v>332</v>
      </c>
      <c r="D179" s="91"/>
      <c r="E179" s="43" t="s">
        <v>333</v>
      </c>
      <c r="F179" s="101">
        <v>58</v>
      </c>
      <c r="G179" s="102">
        <v>58</v>
      </c>
      <c r="H179" s="103">
        <v>0</v>
      </c>
      <c r="I179" s="101">
        <v>176</v>
      </c>
      <c r="J179" s="102">
        <v>176</v>
      </c>
      <c r="K179" s="103">
        <v>0</v>
      </c>
      <c r="M179" s="101">
        <v>0</v>
      </c>
      <c r="N179" s="102">
        <v>0</v>
      </c>
      <c r="O179" s="104">
        <v>0</v>
      </c>
      <c r="P179" s="103" t="s">
        <v>114</v>
      </c>
      <c r="Q179" s="101">
        <v>0</v>
      </c>
      <c r="R179" s="102">
        <v>0</v>
      </c>
      <c r="S179" s="104">
        <v>0</v>
      </c>
      <c r="T179" s="103" t="s">
        <v>114</v>
      </c>
      <c r="V179" s="105">
        <v>0</v>
      </c>
      <c r="W179" s="106">
        <v>0</v>
      </c>
      <c r="X179" s="107">
        <v>0</v>
      </c>
      <c r="Y179" s="105">
        <v>0</v>
      </c>
      <c r="Z179" s="106">
        <v>0</v>
      </c>
      <c r="AA179" s="107">
        <v>0</v>
      </c>
    </row>
    <row r="180" spans="1:27" s="43" customFormat="1" ht="14.25" outlineLevel="1">
      <c r="A180" s="314"/>
      <c r="B180" s="99"/>
      <c r="C180" s="100" t="s">
        <v>334</v>
      </c>
      <c r="D180" s="91"/>
      <c r="E180" s="43" t="s">
        <v>335</v>
      </c>
      <c r="F180" s="101">
        <v>20</v>
      </c>
      <c r="G180" s="102">
        <v>20</v>
      </c>
      <c r="H180" s="103">
        <v>0</v>
      </c>
      <c r="I180" s="101">
        <v>60</v>
      </c>
      <c r="J180" s="102">
        <v>60</v>
      </c>
      <c r="K180" s="103">
        <v>0</v>
      </c>
      <c r="M180" s="101">
        <v>0</v>
      </c>
      <c r="N180" s="102">
        <v>0</v>
      </c>
      <c r="O180" s="104">
        <v>0</v>
      </c>
      <c r="P180" s="103" t="s">
        <v>114</v>
      </c>
      <c r="Q180" s="101">
        <v>0</v>
      </c>
      <c r="R180" s="102">
        <v>0</v>
      </c>
      <c r="S180" s="104">
        <v>0</v>
      </c>
      <c r="T180" s="103" t="s">
        <v>114</v>
      </c>
      <c r="V180" s="105">
        <v>0</v>
      </c>
      <c r="W180" s="106">
        <v>0</v>
      </c>
      <c r="X180" s="107">
        <v>0</v>
      </c>
      <c r="Y180" s="105">
        <v>0</v>
      </c>
      <c r="Z180" s="106">
        <v>0</v>
      </c>
      <c r="AA180" s="107">
        <v>0</v>
      </c>
    </row>
    <row r="181" spans="1:27" s="43" customFormat="1" ht="14.25" outlineLevel="1">
      <c r="A181" s="314"/>
      <c r="B181" s="99"/>
      <c r="C181" s="100" t="s">
        <v>336</v>
      </c>
      <c r="D181" s="91"/>
      <c r="E181" s="43" t="s">
        <v>337</v>
      </c>
      <c r="F181" s="101">
        <v>3333</v>
      </c>
      <c r="G181" s="102">
        <v>1667</v>
      </c>
      <c r="H181" s="103">
        <v>0.999400119976005</v>
      </c>
      <c r="I181" s="101">
        <v>9999</v>
      </c>
      <c r="J181" s="102">
        <v>5001</v>
      </c>
      <c r="K181" s="103">
        <v>0.9994001199760052</v>
      </c>
      <c r="M181" s="101">
        <v>0</v>
      </c>
      <c r="N181" s="102">
        <v>0</v>
      </c>
      <c r="O181" s="104">
        <v>0</v>
      </c>
      <c r="P181" s="103" t="s">
        <v>114</v>
      </c>
      <c r="Q181" s="101">
        <v>0</v>
      </c>
      <c r="R181" s="102">
        <v>0</v>
      </c>
      <c r="S181" s="104">
        <v>0</v>
      </c>
      <c r="T181" s="103" t="s">
        <v>114</v>
      </c>
      <c r="V181" s="105">
        <v>0</v>
      </c>
      <c r="W181" s="106">
        <v>0</v>
      </c>
      <c r="X181" s="107">
        <v>0</v>
      </c>
      <c r="Y181" s="105">
        <v>0</v>
      </c>
      <c r="Z181" s="106">
        <v>0</v>
      </c>
      <c r="AA181" s="107">
        <v>0</v>
      </c>
    </row>
    <row r="182" spans="1:27" s="43" customFormat="1" ht="14.25" outlineLevel="1">
      <c r="A182" s="314"/>
      <c r="B182" s="99"/>
      <c r="C182" s="100" t="s">
        <v>338</v>
      </c>
      <c r="D182" s="91"/>
      <c r="E182" s="43" t="s">
        <v>339</v>
      </c>
      <c r="F182" s="101">
        <v>915</v>
      </c>
      <c r="G182" s="102">
        <v>833</v>
      </c>
      <c r="H182" s="103">
        <v>0.09843937575030015</v>
      </c>
      <c r="I182" s="101">
        <v>2745</v>
      </c>
      <c r="J182" s="102">
        <v>2501</v>
      </c>
      <c r="K182" s="103">
        <v>0.09756097560975618</v>
      </c>
      <c r="M182" s="101">
        <v>0</v>
      </c>
      <c r="N182" s="102">
        <v>2</v>
      </c>
      <c r="O182" s="104">
        <v>-2</v>
      </c>
      <c r="P182" s="103" t="s">
        <v>114</v>
      </c>
      <c r="Q182" s="101">
        <v>0</v>
      </c>
      <c r="R182" s="102">
        <v>2</v>
      </c>
      <c r="S182" s="104">
        <v>-2</v>
      </c>
      <c r="T182" s="103" t="s">
        <v>114</v>
      </c>
      <c r="V182" s="105">
        <v>0</v>
      </c>
      <c r="W182" s="106">
        <v>0.24009603841536614</v>
      </c>
      <c r="X182" s="107">
        <v>-0.24009603841536614</v>
      </c>
      <c r="Y182" s="105">
        <v>0</v>
      </c>
      <c r="Z182" s="106">
        <v>0.07996801279488205</v>
      </c>
      <c r="AA182" s="107">
        <v>-0.07996801279488205</v>
      </c>
    </row>
    <row r="183" spans="1:27" s="149" customFormat="1" ht="15" outlineLevel="1">
      <c r="A183" s="314"/>
      <c r="B183" s="192"/>
      <c r="C183" s="100" t="s">
        <v>340</v>
      </c>
      <c r="D183" s="91"/>
      <c r="E183" s="43" t="s">
        <v>341</v>
      </c>
      <c r="F183" s="101">
        <v>7436</v>
      </c>
      <c r="G183" s="102">
        <v>6280</v>
      </c>
      <c r="H183" s="103">
        <v>0.18407643312101896</v>
      </c>
      <c r="I183" s="101">
        <v>22308</v>
      </c>
      <c r="J183" s="102">
        <v>18840</v>
      </c>
      <c r="K183" s="103">
        <v>0.18407643312101918</v>
      </c>
      <c r="L183" s="43"/>
      <c r="M183" s="101">
        <v>27</v>
      </c>
      <c r="N183" s="102">
        <v>18</v>
      </c>
      <c r="O183" s="104">
        <v>9</v>
      </c>
      <c r="P183" s="103">
        <v>0.5</v>
      </c>
      <c r="Q183" s="101">
        <v>78</v>
      </c>
      <c r="R183" s="102">
        <v>121</v>
      </c>
      <c r="S183" s="104">
        <v>-43</v>
      </c>
      <c r="T183" s="103">
        <v>-0.3553719008264463</v>
      </c>
      <c r="U183" s="43"/>
      <c r="V183" s="105">
        <v>0.3630984400215169</v>
      </c>
      <c r="W183" s="106">
        <v>0.28662420382165604</v>
      </c>
      <c r="X183" s="107">
        <v>0.07647423619986088</v>
      </c>
      <c r="Y183" s="105">
        <v>0.34965034965034963</v>
      </c>
      <c r="Z183" s="106">
        <v>0.6422505307855627</v>
      </c>
      <c r="AA183" s="107">
        <v>-0.2926001811352131</v>
      </c>
    </row>
    <row r="184" spans="1:27" s="43" customFormat="1" ht="14.25" outlineLevel="1">
      <c r="A184" s="314"/>
      <c r="B184" s="99"/>
      <c r="C184" s="100" t="s">
        <v>342</v>
      </c>
      <c r="D184" s="91"/>
      <c r="E184" s="43" t="s">
        <v>343</v>
      </c>
      <c r="F184" s="101">
        <v>1110</v>
      </c>
      <c r="G184" s="102">
        <v>1625</v>
      </c>
      <c r="H184" s="103">
        <v>-0.31692307692307686</v>
      </c>
      <c r="I184" s="101">
        <v>3064</v>
      </c>
      <c r="J184" s="102">
        <v>4060</v>
      </c>
      <c r="K184" s="103">
        <v>-0.24532019704433494</v>
      </c>
      <c r="M184" s="101">
        <v>80</v>
      </c>
      <c r="N184" s="102">
        <v>105</v>
      </c>
      <c r="O184" s="104">
        <v>-25</v>
      </c>
      <c r="P184" s="103">
        <v>-0.23809523809523814</v>
      </c>
      <c r="Q184" s="101">
        <v>220</v>
      </c>
      <c r="R184" s="102">
        <v>302</v>
      </c>
      <c r="S184" s="104">
        <v>-82</v>
      </c>
      <c r="T184" s="103">
        <v>-0.2715231788079471</v>
      </c>
      <c r="V184" s="105">
        <v>7.207207207207207</v>
      </c>
      <c r="W184" s="106">
        <v>6.461538461538462</v>
      </c>
      <c r="X184" s="107">
        <v>0.7456687456687456</v>
      </c>
      <c r="Y184" s="105">
        <v>7.180156657963447</v>
      </c>
      <c r="Z184" s="106">
        <v>7.438423645320198</v>
      </c>
      <c r="AA184" s="107">
        <v>-0.2582669873567518</v>
      </c>
    </row>
    <row r="185" spans="1:27" s="43" customFormat="1" ht="14.25" outlineLevel="1">
      <c r="A185" s="314"/>
      <c r="B185" s="99"/>
      <c r="C185" s="100" t="s">
        <v>344</v>
      </c>
      <c r="D185" s="91"/>
      <c r="E185" s="43" t="s">
        <v>345</v>
      </c>
      <c r="F185" s="101">
        <v>4125</v>
      </c>
      <c r="G185" s="102">
        <v>4000</v>
      </c>
      <c r="H185" s="103">
        <v>0.03125</v>
      </c>
      <c r="I185" s="101">
        <v>12375</v>
      </c>
      <c r="J185" s="102">
        <v>12000</v>
      </c>
      <c r="K185" s="103">
        <v>0.03125</v>
      </c>
      <c r="M185" s="101">
        <v>18</v>
      </c>
      <c r="N185" s="102">
        <v>0</v>
      </c>
      <c r="O185" s="104">
        <v>18</v>
      </c>
      <c r="P185" s="103" t="s">
        <v>114</v>
      </c>
      <c r="Q185" s="101">
        <v>132</v>
      </c>
      <c r="R185" s="102">
        <v>0</v>
      </c>
      <c r="S185" s="104">
        <v>132</v>
      </c>
      <c r="T185" s="103" t="s">
        <v>114</v>
      </c>
      <c r="V185" s="105">
        <v>0.4363636363636364</v>
      </c>
      <c r="W185" s="106">
        <v>0</v>
      </c>
      <c r="X185" s="107">
        <v>0.4363636363636364</v>
      </c>
      <c r="Y185" s="105">
        <v>1.0666666666666667</v>
      </c>
      <c r="Z185" s="106">
        <v>0</v>
      </c>
      <c r="AA185" s="107">
        <v>1.0666666666666667</v>
      </c>
    </row>
    <row r="186" spans="1:27" s="43" customFormat="1" ht="14.25" outlineLevel="1">
      <c r="A186" s="314"/>
      <c r="B186" s="99"/>
      <c r="C186" s="100" t="s">
        <v>346</v>
      </c>
      <c r="D186" s="91"/>
      <c r="E186" s="43" t="s">
        <v>347</v>
      </c>
      <c r="F186" s="101">
        <v>167</v>
      </c>
      <c r="G186" s="102">
        <v>102</v>
      </c>
      <c r="H186" s="103">
        <v>0.6372549019607845</v>
      </c>
      <c r="I186" s="101">
        <v>501</v>
      </c>
      <c r="J186" s="102">
        <v>306</v>
      </c>
      <c r="K186" s="103">
        <v>0.6372549019607843</v>
      </c>
      <c r="M186" s="101">
        <v>14</v>
      </c>
      <c r="N186" s="102">
        <v>0</v>
      </c>
      <c r="O186" s="104">
        <v>14</v>
      </c>
      <c r="P186" s="103" t="s">
        <v>114</v>
      </c>
      <c r="Q186" s="101">
        <v>18</v>
      </c>
      <c r="R186" s="102">
        <v>0</v>
      </c>
      <c r="S186" s="104">
        <v>18</v>
      </c>
      <c r="T186" s="103" t="s">
        <v>114</v>
      </c>
      <c r="V186" s="105">
        <v>8.383233532934131</v>
      </c>
      <c r="W186" s="106">
        <v>0</v>
      </c>
      <c r="X186" s="107">
        <v>8.383233532934131</v>
      </c>
      <c r="Y186" s="105">
        <v>3.592814371257485</v>
      </c>
      <c r="Z186" s="106">
        <v>0</v>
      </c>
      <c r="AA186" s="107">
        <v>3.592814371257485</v>
      </c>
    </row>
    <row r="187" spans="1:27" s="43" customFormat="1" ht="14.25" outlineLevel="1">
      <c r="A187" s="314"/>
      <c r="B187" s="99"/>
      <c r="C187" s="100" t="s">
        <v>348</v>
      </c>
      <c r="D187" s="91"/>
      <c r="E187" s="43" t="s">
        <v>349</v>
      </c>
      <c r="F187" s="101">
        <v>46</v>
      </c>
      <c r="G187" s="102">
        <v>43</v>
      </c>
      <c r="H187" s="103">
        <v>0.06976744186046524</v>
      </c>
      <c r="I187" s="101">
        <v>134</v>
      </c>
      <c r="J187" s="102">
        <v>129</v>
      </c>
      <c r="K187" s="103">
        <v>0.03875968992248069</v>
      </c>
      <c r="M187" s="101">
        <v>0</v>
      </c>
      <c r="N187" s="102">
        <v>0</v>
      </c>
      <c r="O187" s="104">
        <v>0</v>
      </c>
      <c r="P187" s="103" t="s">
        <v>114</v>
      </c>
      <c r="Q187" s="101">
        <v>0</v>
      </c>
      <c r="R187" s="102">
        <v>0</v>
      </c>
      <c r="S187" s="104">
        <v>0</v>
      </c>
      <c r="T187" s="103" t="s">
        <v>114</v>
      </c>
      <c r="V187" s="105">
        <v>0</v>
      </c>
      <c r="W187" s="106">
        <v>0</v>
      </c>
      <c r="X187" s="107">
        <v>0</v>
      </c>
      <c r="Y187" s="105">
        <v>0</v>
      </c>
      <c r="Z187" s="106">
        <v>0</v>
      </c>
      <c r="AA187" s="107">
        <v>0</v>
      </c>
    </row>
    <row r="188" spans="1:27" s="43" customFormat="1" ht="14.25" outlineLevel="1">
      <c r="A188" s="314"/>
      <c r="B188" s="99"/>
      <c r="C188" s="100" t="s">
        <v>350</v>
      </c>
      <c r="D188" s="91"/>
      <c r="E188" s="43" t="s">
        <v>351</v>
      </c>
      <c r="F188" s="101">
        <v>33</v>
      </c>
      <c r="G188" s="102">
        <v>31</v>
      </c>
      <c r="H188" s="103">
        <v>0.06451612903225823</v>
      </c>
      <c r="I188" s="101">
        <v>99</v>
      </c>
      <c r="J188" s="102">
        <v>93</v>
      </c>
      <c r="K188" s="103">
        <v>0.06451612903225823</v>
      </c>
      <c r="M188" s="101">
        <v>0</v>
      </c>
      <c r="N188" s="102">
        <v>0</v>
      </c>
      <c r="O188" s="104">
        <v>0</v>
      </c>
      <c r="P188" s="103" t="s">
        <v>114</v>
      </c>
      <c r="Q188" s="101">
        <v>0</v>
      </c>
      <c r="R188" s="102">
        <v>0</v>
      </c>
      <c r="S188" s="104">
        <v>0</v>
      </c>
      <c r="T188" s="103" t="s">
        <v>114</v>
      </c>
      <c r="V188" s="105">
        <v>0</v>
      </c>
      <c r="W188" s="106">
        <v>0</v>
      </c>
      <c r="X188" s="107">
        <v>0</v>
      </c>
      <c r="Y188" s="105">
        <v>0</v>
      </c>
      <c r="Z188" s="106">
        <v>0</v>
      </c>
      <c r="AA188" s="107">
        <v>0</v>
      </c>
    </row>
    <row r="189" spans="1:27" s="43" customFormat="1" ht="14.25" outlineLevel="1">
      <c r="A189" s="314"/>
      <c r="B189" s="99"/>
      <c r="C189" s="100" t="s">
        <v>352</v>
      </c>
      <c r="D189" s="91"/>
      <c r="E189" s="43" t="s">
        <v>353</v>
      </c>
      <c r="F189" s="101">
        <v>3085</v>
      </c>
      <c r="G189" s="102">
        <v>3160</v>
      </c>
      <c r="H189" s="103">
        <v>-0.02373417721518989</v>
      </c>
      <c r="I189" s="101">
        <v>9255</v>
      </c>
      <c r="J189" s="102">
        <v>9480</v>
      </c>
      <c r="K189" s="103">
        <v>-0.02373417721519</v>
      </c>
      <c r="M189" s="101">
        <v>19</v>
      </c>
      <c r="N189" s="102">
        <v>13</v>
      </c>
      <c r="O189" s="104">
        <v>6</v>
      </c>
      <c r="P189" s="103">
        <v>0.46153846153846145</v>
      </c>
      <c r="Q189" s="101">
        <v>57</v>
      </c>
      <c r="R189" s="102">
        <v>40</v>
      </c>
      <c r="S189" s="104">
        <v>17</v>
      </c>
      <c r="T189" s="103">
        <v>0.425</v>
      </c>
      <c r="V189" s="105">
        <v>0.6158833063209076</v>
      </c>
      <c r="W189" s="106">
        <v>0.41139240506329117</v>
      </c>
      <c r="X189" s="107">
        <v>0.20449090125761643</v>
      </c>
      <c r="Y189" s="105">
        <v>0.6158833063209077</v>
      </c>
      <c r="Z189" s="106">
        <v>0.42194092827004215</v>
      </c>
      <c r="AA189" s="107">
        <v>0.19394237805086556</v>
      </c>
    </row>
    <row r="190" spans="1:27" s="43" customFormat="1" ht="14.25" outlineLevel="1">
      <c r="A190" s="314"/>
      <c r="B190" s="99"/>
      <c r="C190" s="100" t="s">
        <v>354</v>
      </c>
      <c r="D190" s="91"/>
      <c r="E190" s="43" t="s">
        <v>355</v>
      </c>
      <c r="F190" s="101">
        <v>758</v>
      </c>
      <c r="G190" s="102">
        <v>758</v>
      </c>
      <c r="H190" s="103">
        <v>0</v>
      </c>
      <c r="I190" s="101">
        <v>2274</v>
      </c>
      <c r="J190" s="102">
        <v>2274</v>
      </c>
      <c r="K190" s="103">
        <v>0</v>
      </c>
      <c r="M190" s="101">
        <v>0</v>
      </c>
      <c r="N190" s="102">
        <v>0</v>
      </c>
      <c r="O190" s="104">
        <v>0</v>
      </c>
      <c r="P190" s="103" t="s">
        <v>114</v>
      </c>
      <c r="Q190" s="101">
        <v>0</v>
      </c>
      <c r="R190" s="102">
        <v>0</v>
      </c>
      <c r="S190" s="104">
        <v>0</v>
      </c>
      <c r="T190" s="103" t="s">
        <v>114</v>
      </c>
      <c r="V190" s="105">
        <v>0</v>
      </c>
      <c r="W190" s="106">
        <v>0</v>
      </c>
      <c r="X190" s="107">
        <v>0</v>
      </c>
      <c r="Y190" s="105">
        <v>0</v>
      </c>
      <c r="Z190" s="106">
        <v>0</v>
      </c>
      <c r="AA190" s="107">
        <v>0</v>
      </c>
    </row>
    <row r="191" spans="1:27" s="43" customFormat="1" ht="14.25" outlineLevel="1">
      <c r="A191" s="314"/>
      <c r="B191" s="99"/>
      <c r="C191" s="100" t="s">
        <v>356</v>
      </c>
      <c r="D191" s="91"/>
      <c r="E191" s="43" t="s">
        <v>357</v>
      </c>
      <c r="F191" s="101">
        <v>3110</v>
      </c>
      <c r="G191" s="102">
        <v>1815</v>
      </c>
      <c r="H191" s="103">
        <v>0.7134986225895317</v>
      </c>
      <c r="I191" s="101">
        <v>9330</v>
      </c>
      <c r="J191" s="102">
        <v>5445</v>
      </c>
      <c r="K191" s="103">
        <v>0.7134986225895317</v>
      </c>
      <c r="M191" s="101">
        <v>30</v>
      </c>
      <c r="N191" s="102">
        <v>44</v>
      </c>
      <c r="O191" s="104">
        <v>-14</v>
      </c>
      <c r="P191" s="103">
        <v>-0.31818181818181823</v>
      </c>
      <c r="Q191" s="101">
        <v>69</v>
      </c>
      <c r="R191" s="102">
        <v>94</v>
      </c>
      <c r="S191" s="104">
        <v>-25</v>
      </c>
      <c r="T191" s="103">
        <v>-0.26595744680851063</v>
      </c>
      <c r="V191" s="105">
        <v>0.964630225080386</v>
      </c>
      <c r="W191" s="106">
        <v>2.4242424242424243</v>
      </c>
      <c r="X191" s="107">
        <v>-1.4596121991620383</v>
      </c>
      <c r="Y191" s="105">
        <v>0.7395498392282959</v>
      </c>
      <c r="Z191" s="106">
        <v>1.726354453627181</v>
      </c>
      <c r="AA191" s="107">
        <v>-0.9868046143988852</v>
      </c>
    </row>
    <row r="192" spans="1:27" s="43" customFormat="1" ht="14.25" outlineLevel="1">
      <c r="A192" s="314"/>
      <c r="B192" s="99"/>
      <c r="C192" s="100" t="s">
        <v>358</v>
      </c>
      <c r="D192" s="91"/>
      <c r="E192" s="43" t="s">
        <v>359</v>
      </c>
      <c r="F192" s="101">
        <v>135</v>
      </c>
      <c r="G192" s="102">
        <v>134</v>
      </c>
      <c r="H192" s="103">
        <v>0.00746268656716409</v>
      </c>
      <c r="I192" s="101">
        <v>405</v>
      </c>
      <c r="J192" s="102">
        <v>402</v>
      </c>
      <c r="K192" s="103">
        <v>0.00746268656716409</v>
      </c>
      <c r="M192" s="101">
        <v>0</v>
      </c>
      <c r="N192" s="102">
        <v>0</v>
      </c>
      <c r="O192" s="104">
        <v>0</v>
      </c>
      <c r="P192" s="103" t="s">
        <v>114</v>
      </c>
      <c r="Q192" s="101">
        <v>0</v>
      </c>
      <c r="R192" s="102">
        <v>0</v>
      </c>
      <c r="S192" s="104">
        <v>0</v>
      </c>
      <c r="T192" s="103" t="s">
        <v>114</v>
      </c>
      <c r="V192" s="105">
        <v>0</v>
      </c>
      <c r="W192" s="106">
        <v>0</v>
      </c>
      <c r="X192" s="107">
        <v>0</v>
      </c>
      <c r="Y192" s="105">
        <v>0</v>
      </c>
      <c r="Z192" s="106">
        <v>0</v>
      </c>
      <c r="AA192" s="107">
        <v>0</v>
      </c>
    </row>
    <row r="193" spans="1:27" s="43" customFormat="1" ht="14.25" outlineLevel="1">
      <c r="A193" s="314"/>
      <c r="B193" s="99"/>
      <c r="C193" s="100" t="s">
        <v>360</v>
      </c>
      <c r="D193" s="91"/>
      <c r="E193" s="43" t="s">
        <v>361</v>
      </c>
      <c r="F193" s="101">
        <v>35</v>
      </c>
      <c r="G193" s="102">
        <v>35</v>
      </c>
      <c r="H193" s="103">
        <v>0</v>
      </c>
      <c r="I193" s="101">
        <v>105</v>
      </c>
      <c r="J193" s="102">
        <v>105</v>
      </c>
      <c r="K193" s="103">
        <v>0</v>
      </c>
      <c r="M193" s="101">
        <v>0</v>
      </c>
      <c r="N193" s="102">
        <v>0</v>
      </c>
      <c r="O193" s="104">
        <v>0</v>
      </c>
      <c r="P193" s="103" t="s">
        <v>114</v>
      </c>
      <c r="Q193" s="101">
        <v>0</v>
      </c>
      <c r="R193" s="102">
        <v>0</v>
      </c>
      <c r="S193" s="104">
        <v>0</v>
      </c>
      <c r="T193" s="103" t="s">
        <v>114</v>
      </c>
      <c r="V193" s="105">
        <v>0</v>
      </c>
      <c r="W193" s="106">
        <v>0</v>
      </c>
      <c r="X193" s="107">
        <v>0</v>
      </c>
      <c r="Y193" s="105">
        <v>0</v>
      </c>
      <c r="Z193" s="106">
        <v>0</v>
      </c>
      <c r="AA193" s="107">
        <v>0</v>
      </c>
    </row>
    <row r="194" spans="1:27" s="43" customFormat="1" ht="14.25" outlineLevel="1">
      <c r="A194" s="314"/>
      <c r="B194" s="99"/>
      <c r="C194" s="100" t="s">
        <v>362</v>
      </c>
      <c r="D194" s="91"/>
      <c r="E194" s="43" t="s">
        <v>363</v>
      </c>
      <c r="F194" s="101">
        <v>41</v>
      </c>
      <c r="G194" s="102">
        <v>42</v>
      </c>
      <c r="H194" s="103">
        <v>-0.023809523809523836</v>
      </c>
      <c r="I194" s="101">
        <v>126</v>
      </c>
      <c r="J194" s="102">
        <v>128</v>
      </c>
      <c r="K194" s="103">
        <v>-0.015625</v>
      </c>
      <c r="M194" s="101">
        <v>0</v>
      </c>
      <c r="N194" s="102">
        <v>0</v>
      </c>
      <c r="O194" s="104">
        <v>0</v>
      </c>
      <c r="P194" s="103" t="s">
        <v>114</v>
      </c>
      <c r="Q194" s="101">
        <v>0</v>
      </c>
      <c r="R194" s="102">
        <v>0</v>
      </c>
      <c r="S194" s="104">
        <v>0</v>
      </c>
      <c r="T194" s="103" t="s">
        <v>114</v>
      </c>
      <c r="V194" s="105">
        <v>0</v>
      </c>
      <c r="W194" s="106">
        <v>0</v>
      </c>
      <c r="X194" s="107">
        <v>0</v>
      </c>
      <c r="Y194" s="105">
        <v>0</v>
      </c>
      <c r="Z194" s="106">
        <v>0</v>
      </c>
      <c r="AA194" s="107">
        <v>0</v>
      </c>
    </row>
    <row r="195" spans="1:27" s="43" customFormat="1" ht="14.25" outlineLevel="1">
      <c r="A195" s="314"/>
      <c r="B195" s="99"/>
      <c r="C195" s="100" t="s">
        <v>364</v>
      </c>
      <c r="D195" s="91"/>
      <c r="E195" s="43" t="s">
        <v>365</v>
      </c>
      <c r="F195" s="101">
        <v>233</v>
      </c>
      <c r="G195" s="102">
        <v>552</v>
      </c>
      <c r="H195" s="103">
        <v>-0.5778985507246377</v>
      </c>
      <c r="I195" s="101">
        <v>1103</v>
      </c>
      <c r="J195" s="102">
        <v>1501</v>
      </c>
      <c r="K195" s="103">
        <v>-0.2651565622918054</v>
      </c>
      <c r="M195" s="101">
        <v>19</v>
      </c>
      <c r="N195" s="102">
        <v>42</v>
      </c>
      <c r="O195" s="104">
        <v>-23</v>
      </c>
      <c r="P195" s="103">
        <v>-0.5476190476190477</v>
      </c>
      <c r="Q195" s="101">
        <v>57</v>
      </c>
      <c r="R195" s="102">
        <v>88</v>
      </c>
      <c r="S195" s="104">
        <v>-31</v>
      </c>
      <c r="T195" s="103">
        <v>-0.3522727272727273</v>
      </c>
      <c r="V195" s="105">
        <v>8.15450643776824</v>
      </c>
      <c r="W195" s="106">
        <v>7.608695652173914</v>
      </c>
      <c r="X195" s="107">
        <v>0.5458107855943268</v>
      </c>
      <c r="Y195" s="105">
        <v>5.167724388032639</v>
      </c>
      <c r="Z195" s="106">
        <v>5.862758161225849</v>
      </c>
      <c r="AA195" s="107">
        <v>-0.6950337731932104</v>
      </c>
    </row>
    <row r="196" spans="1:27" s="43" customFormat="1" ht="14.25" outlineLevel="1">
      <c r="A196" s="314"/>
      <c r="B196" s="99"/>
      <c r="C196" s="100" t="s">
        <v>366</v>
      </c>
      <c r="D196" s="91"/>
      <c r="E196" s="43" t="s">
        <v>367</v>
      </c>
      <c r="F196" s="101">
        <v>80</v>
      </c>
      <c r="G196" s="102">
        <v>80</v>
      </c>
      <c r="H196" s="103">
        <v>0</v>
      </c>
      <c r="I196" s="101">
        <v>240</v>
      </c>
      <c r="J196" s="102">
        <v>240</v>
      </c>
      <c r="K196" s="103">
        <v>0</v>
      </c>
      <c r="M196" s="101">
        <v>0</v>
      </c>
      <c r="N196" s="102">
        <v>0</v>
      </c>
      <c r="O196" s="104">
        <v>0</v>
      </c>
      <c r="P196" s="103" t="s">
        <v>114</v>
      </c>
      <c r="Q196" s="101">
        <v>0</v>
      </c>
      <c r="R196" s="102">
        <v>0</v>
      </c>
      <c r="S196" s="104">
        <v>0</v>
      </c>
      <c r="T196" s="103" t="s">
        <v>114</v>
      </c>
      <c r="V196" s="105">
        <v>0</v>
      </c>
      <c r="W196" s="106">
        <v>0</v>
      </c>
      <c r="X196" s="107">
        <v>0</v>
      </c>
      <c r="Y196" s="105">
        <v>0</v>
      </c>
      <c r="Z196" s="106">
        <v>0</v>
      </c>
      <c r="AA196" s="107">
        <v>0</v>
      </c>
    </row>
    <row r="197" spans="1:27" s="43" customFormat="1" ht="14.25" outlineLevel="1">
      <c r="A197" s="314"/>
      <c r="B197" s="99"/>
      <c r="C197" s="100" t="s">
        <v>368</v>
      </c>
      <c r="D197" s="91"/>
      <c r="E197" s="43" t="s">
        <v>369</v>
      </c>
      <c r="F197" s="101">
        <v>342</v>
      </c>
      <c r="G197" s="102">
        <v>247</v>
      </c>
      <c r="H197" s="103">
        <v>0.3846153846153846</v>
      </c>
      <c r="I197" s="101">
        <v>905</v>
      </c>
      <c r="J197" s="102">
        <v>677</v>
      </c>
      <c r="K197" s="103">
        <v>0.33677991137370755</v>
      </c>
      <c r="M197" s="101">
        <v>0</v>
      </c>
      <c r="N197" s="102">
        <v>0</v>
      </c>
      <c r="O197" s="104">
        <v>0</v>
      </c>
      <c r="P197" s="103" t="s">
        <v>114</v>
      </c>
      <c r="Q197" s="101">
        <v>0</v>
      </c>
      <c r="R197" s="102">
        <v>0</v>
      </c>
      <c r="S197" s="104">
        <v>0</v>
      </c>
      <c r="T197" s="103" t="s">
        <v>114</v>
      </c>
      <c r="V197" s="105">
        <v>0</v>
      </c>
      <c r="W197" s="106">
        <v>0</v>
      </c>
      <c r="X197" s="107">
        <v>0</v>
      </c>
      <c r="Y197" s="105">
        <v>0</v>
      </c>
      <c r="Z197" s="106">
        <v>0</v>
      </c>
      <c r="AA197" s="107">
        <v>0</v>
      </c>
    </row>
    <row r="198" spans="1:27" s="43" customFormat="1" ht="14.25" outlineLevel="1">
      <c r="A198" s="314"/>
      <c r="B198" s="99"/>
      <c r="C198" s="100" t="s">
        <v>370</v>
      </c>
      <c r="D198" s="91"/>
      <c r="E198" s="43" t="s">
        <v>371</v>
      </c>
      <c r="F198" s="101">
        <v>3333</v>
      </c>
      <c r="G198" s="102">
        <v>7331</v>
      </c>
      <c r="H198" s="103">
        <v>-0.5453553403355613</v>
      </c>
      <c r="I198" s="101">
        <v>9999</v>
      </c>
      <c r="J198" s="102">
        <v>11106</v>
      </c>
      <c r="K198" s="103">
        <v>-0.09967585089140996</v>
      </c>
      <c r="M198" s="101">
        <v>173</v>
      </c>
      <c r="N198" s="102">
        <v>200</v>
      </c>
      <c r="O198" s="104">
        <v>-27</v>
      </c>
      <c r="P198" s="103">
        <v>-0.135</v>
      </c>
      <c r="Q198" s="101">
        <v>390</v>
      </c>
      <c r="R198" s="102">
        <v>494</v>
      </c>
      <c r="S198" s="104">
        <v>-104</v>
      </c>
      <c r="T198" s="103">
        <v>-0.21052631578947367</v>
      </c>
      <c r="V198" s="105">
        <v>5.1905190519051905</v>
      </c>
      <c r="W198" s="106">
        <v>2.728140772063839</v>
      </c>
      <c r="X198" s="107">
        <v>2.4623782798413516</v>
      </c>
      <c r="Y198" s="105">
        <v>3.9003900390039004</v>
      </c>
      <c r="Z198" s="106">
        <v>4.448046101206555</v>
      </c>
      <c r="AA198" s="107">
        <v>-0.5476560622026545</v>
      </c>
    </row>
    <row r="199" spans="1:27" s="43" customFormat="1" ht="14.25" outlineLevel="1">
      <c r="A199" s="314"/>
      <c r="B199" s="99"/>
      <c r="C199" s="100" t="s">
        <v>372</v>
      </c>
      <c r="D199" s="91"/>
      <c r="E199" s="43" t="s">
        <v>373</v>
      </c>
      <c r="F199" s="101">
        <v>37</v>
      </c>
      <c r="G199" s="102">
        <v>33</v>
      </c>
      <c r="H199" s="103">
        <v>0.1212121212121211</v>
      </c>
      <c r="I199" s="101">
        <v>111</v>
      </c>
      <c r="J199" s="102">
        <v>99</v>
      </c>
      <c r="K199" s="103">
        <v>0.1212121212121211</v>
      </c>
      <c r="M199" s="101">
        <v>0</v>
      </c>
      <c r="N199" s="102">
        <v>0</v>
      </c>
      <c r="O199" s="104">
        <v>0</v>
      </c>
      <c r="P199" s="103" t="s">
        <v>114</v>
      </c>
      <c r="Q199" s="101">
        <v>0</v>
      </c>
      <c r="R199" s="102">
        <v>0</v>
      </c>
      <c r="S199" s="104">
        <v>0</v>
      </c>
      <c r="T199" s="103" t="s">
        <v>114</v>
      </c>
      <c r="V199" s="105">
        <v>0</v>
      </c>
      <c r="W199" s="106">
        <v>0</v>
      </c>
      <c r="X199" s="107">
        <v>0</v>
      </c>
      <c r="Y199" s="105">
        <v>0</v>
      </c>
      <c r="Z199" s="106">
        <v>0</v>
      </c>
      <c r="AA199" s="107">
        <v>0</v>
      </c>
    </row>
    <row r="200" spans="1:27" s="43" customFormat="1" ht="14.25" outlineLevel="1">
      <c r="A200" s="314"/>
      <c r="B200" s="99"/>
      <c r="C200" s="100" t="s">
        <v>374</v>
      </c>
      <c r="D200" s="91"/>
      <c r="E200" s="43" t="s">
        <v>375</v>
      </c>
      <c r="F200" s="101">
        <v>77</v>
      </c>
      <c r="G200" s="102">
        <v>48</v>
      </c>
      <c r="H200" s="103">
        <v>0.6041666666666665</v>
      </c>
      <c r="I200" s="101">
        <v>231</v>
      </c>
      <c r="J200" s="102">
        <v>144</v>
      </c>
      <c r="K200" s="103">
        <v>0.6041666666666667</v>
      </c>
      <c r="M200" s="101">
        <v>0</v>
      </c>
      <c r="N200" s="102">
        <v>0</v>
      </c>
      <c r="O200" s="104">
        <v>0</v>
      </c>
      <c r="P200" s="103" t="s">
        <v>114</v>
      </c>
      <c r="Q200" s="101">
        <v>0</v>
      </c>
      <c r="R200" s="102">
        <v>0</v>
      </c>
      <c r="S200" s="104">
        <v>0</v>
      </c>
      <c r="T200" s="103" t="s">
        <v>114</v>
      </c>
      <c r="V200" s="105">
        <v>0</v>
      </c>
      <c r="W200" s="106">
        <v>0</v>
      </c>
      <c r="X200" s="107">
        <v>0</v>
      </c>
      <c r="Y200" s="105">
        <v>0</v>
      </c>
      <c r="Z200" s="106">
        <v>0</v>
      </c>
      <c r="AA200" s="107">
        <v>0</v>
      </c>
    </row>
    <row r="201" spans="1:27" s="43" customFormat="1" ht="14.25" outlineLevel="1">
      <c r="A201" s="314"/>
      <c r="B201" s="99"/>
      <c r="C201" s="100" t="s">
        <v>376</v>
      </c>
      <c r="D201" s="91"/>
      <c r="E201" s="43" t="s">
        <v>377</v>
      </c>
      <c r="F201" s="101">
        <v>833</v>
      </c>
      <c r="G201" s="102">
        <v>759</v>
      </c>
      <c r="H201" s="103">
        <v>0.0974967061923584</v>
      </c>
      <c r="I201" s="101">
        <v>2499</v>
      </c>
      <c r="J201" s="102">
        <v>2277</v>
      </c>
      <c r="K201" s="103">
        <v>0.0974967061923584</v>
      </c>
      <c r="M201" s="101">
        <v>0</v>
      </c>
      <c r="N201" s="102">
        <v>0</v>
      </c>
      <c r="O201" s="104">
        <v>0</v>
      </c>
      <c r="P201" s="103" t="s">
        <v>114</v>
      </c>
      <c r="Q201" s="101">
        <v>0</v>
      </c>
      <c r="R201" s="102">
        <v>0</v>
      </c>
      <c r="S201" s="104">
        <v>0</v>
      </c>
      <c r="T201" s="103" t="s">
        <v>114</v>
      </c>
      <c r="V201" s="105">
        <v>0</v>
      </c>
      <c r="W201" s="106">
        <v>0</v>
      </c>
      <c r="X201" s="107">
        <v>0</v>
      </c>
      <c r="Y201" s="105">
        <v>0</v>
      </c>
      <c r="Z201" s="106">
        <v>0</v>
      </c>
      <c r="AA201" s="107">
        <v>0</v>
      </c>
    </row>
    <row r="202" spans="1:27" s="149" customFormat="1" ht="15">
      <c r="A202" s="314"/>
      <c r="B202" s="144"/>
      <c r="C202" s="249" t="s">
        <v>378</v>
      </c>
      <c r="D202" s="250"/>
      <c r="E202" s="43" t="s">
        <v>379</v>
      </c>
      <c r="F202" s="146">
        <v>92521</v>
      </c>
      <c r="G202" s="147">
        <v>77457</v>
      </c>
      <c r="H202" s="148">
        <v>0.1944820997456651</v>
      </c>
      <c r="I202" s="146">
        <v>277236</v>
      </c>
      <c r="J202" s="147">
        <v>216145</v>
      </c>
      <c r="K202" s="148">
        <v>0.28263896921048404</v>
      </c>
      <c r="M202" s="146">
        <v>835</v>
      </c>
      <c r="N202" s="147">
        <v>1016</v>
      </c>
      <c r="O202" s="150">
        <v>-181</v>
      </c>
      <c r="P202" s="148">
        <v>-0.17814960629921262</v>
      </c>
      <c r="Q202" s="146">
        <v>2387</v>
      </c>
      <c r="R202" s="147">
        <v>2444</v>
      </c>
      <c r="S202" s="150">
        <v>-57</v>
      </c>
      <c r="T202" s="148">
        <v>-0.02332242225859249</v>
      </c>
      <c r="V202" s="151">
        <v>0.9024978113077033</v>
      </c>
      <c r="W202" s="152">
        <v>1.3116955213860593</v>
      </c>
      <c r="X202" s="153">
        <v>-0.4091977100783559</v>
      </c>
      <c r="Y202" s="151">
        <v>0.8609992930211086</v>
      </c>
      <c r="Z202" s="152">
        <v>1.130722431700942</v>
      </c>
      <c r="AA202" s="153">
        <v>-0.26972313867983355</v>
      </c>
    </row>
    <row r="203" spans="1:27" s="149" customFormat="1" ht="3.75" customHeight="1">
      <c r="A203" s="314"/>
      <c r="B203" s="117"/>
      <c r="C203" s="251"/>
      <c r="D203" s="117"/>
      <c r="F203" s="214"/>
      <c r="G203" s="214"/>
      <c r="H203" s="215"/>
      <c r="I203" s="214"/>
      <c r="J203" s="214"/>
      <c r="K203" s="215"/>
      <c r="M203" s="214"/>
      <c r="N203" s="214"/>
      <c r="O203" s="225"/>
      <c r="P203" s="215"/>
      <c r="Q203" s="214"/>
      <c r="R203" s="214"/>
      <c r="S203" s="225"/>
      <c r="T203" s="215"/>
      <c r="V203" s="219"/>
      <c r="W203" s="219"/>
      <c r="X203" s="220"/>
      <c r="Y203" s="219"/>
      <c r="Z203" s="219"/>
      <c r="AA203" s="220"/>
    </row>
    <row r="204" spans="1:27" s="149" customFormat="1" ht="15" customHeight="1">
      <c r="A204" s="314"/>
      <c r="B204" s="144"/>
      <c r="C204" s="223" t="s">
        <v>380</v>
      </c>
      <c r="D204" s="117"/>
      <c r="E204" s="43" t="s">
        <v>381</v>
      </c>
      <c r="F204" s="146">
        <v>13702</v>
      </c>
      <c r="G204" s="147">
        <v>10998</v>
      </c>
      <c r="H204" s="148">
        <v>0.24586288416075663</v>
      </c>
      <c r="I204" s="146">
        <v>43615</v>
      </c>
      <c r="J204" s="147">
        <v>35885</v>
      </c>
      <c r="K204" s="148">
        <v>0.2154103385815802</v>
      </c>
      <c r="M204" s="146">
        <v>704</v>
      </c>
      <c r="N204" s="147">
        <v>477</v>
      </c>
      <c r="O204" s="150">
        <v>227</v>
      </c>
      <c r="P204" s="148">
        <v>0.47589098532494756</v>
      </c>
      <c r="Q204" s="146">
        <v>1685</v>
      </c>
      <c r="R204" s="147">
        <v>1607</v>
      </c>
      <c r="S204" s="150">
        <v>78</v>
      </c>
      <c r="T204" s="148">
        <v>0.04853764779091474</v>
      </c>
      <c r="V204" s="151">
        <v>5.137936067727339</v>
      </c>
      <c r="W204" s="152">
        <v>4.3371522094926345</v>
      </c>
      <c r="X204" s="153">
        <v>0.8007838582347047</v>
      </c>
      <c r="Y204" s="151">
        <v>3.8633497649891093</v>
      </c>
      <c r="Z204" s="152">
        <v>4.478194231573081</v>
      </c>
      <c r="AA204" s="153">
        <v>-0.6148444665839716</v>
      </c>
    </row>
    <row r="205" spans="1:27" s="149" customFormat="1" ht="3.75" customHeight="1">
      <c r="A205" s="314"/>
      <c r="B205" s="117"/>
      <c r="C205" s="251"/>
      <c r="D205" s="117"/>
      <c r="F205" s="214"/>
      <c r="G205" s="214"/>
      <c r="H205" s="215"/>
      <c r="I205" s="214"/>
      <c r="J205" s="214"/>
      <c r="K205" s="215"/>
      <c r="M205" s="214"/>
      <c r="N205" s="214"/>
      <c r="O205" s="225"/>
      <c r="P205" s="215"/>
      <c r="Q205" s="214"/>
      <c r="R205" s="214"/>
      <c r="S205" s="225"/>
      <c r="T205" s="215"/>
      <c r="V205" s="219"/>
      <c r="W205" s="219"/>
      <c r="X205" s="220"/>
      <c r="Y205" s="219"/>
      <c r="Z205" s="219"/>
      <c r="AA205" s="220"/>
    </row>
    <row r="206" spans="1:27" s="149" customFormat="1" ht="15" customHeight="1">
      <c r="A206" s="314"/>
      <c r="B206" s="144"/>
      <c r="C206" s="223" t="s">
        <v>382</v>
      </c>
      <c r="D206" s="117"/>
      <c r="E206" s="43" t="s">
        <v>383</v>
      </c>
      <c r="F206" s="146">
        <v>112397</v>
      </c>
      <c r="G206" s="147">
        <v>91018</v>
      </c>
      <c r="H206" s="148">
        <v>0.23488760464962977</v>
      </c>
      <c r="I206" s="146">
        <v>298663</v>
      </c>
      <c r="J206" s="147">
        <v>265194</v>
      </c>
      <c r="K206" s="148">
        <v>0.1262057210947456</v>
      </c>
      <c r="M206" s="146">
        <v>286</v>
      </c>
      <c r="N206" s="147">
        <v>0</v>
      </c>
      <c r="O206" s="150">
        <v>286</v>
      </c>
      <c r="P206" s="148" t="s">
        <v>114</v>
      </c>
      <c r="Q206" s="146">
        <v>1331</v>
      </c>
      <c r="R206" s="147">
        <v>0</v>
      </c>
      <c r="S206" s="150">
        <v>1331</v>
      </c>
      <c r="T206" s="148" t="s">
        <v>114</v>
      </c>
      <c r="V206" s="151">
        <v>0.2544551900851446</v>
      </c>
      <c r="W206" s="152">
        <v>0</v>
      </c>
      <c r="X206" s="153">
        <v>0.2544551900851446</v>
      </c>
      <c r="Y206" s="151">
        <v>0.4456527926124093</v>
      </c>
      <c r="Z206" s="152">
        <v>0</v>
      </c>
      <c r="AA206" s="153">
        <v>0.4456527926124093</v>
      </c>
    </row>
    <row r="207" spans="1:27" s="149" customFormat="1" ht="6.75" customHeight="1">
      <c r="A207" s="314"/>
      <c r="B207" s="117"/>
      <c r="D207" s="117"/>
      <c r="F207" s="214"/>
      <c r="G207" s="214"/>
      <c r="H207" s="215"/>
      <c r="I207" s="214"/>
      <c r="J207" s="214"/>
      <c r="K207" s="215"/>
      <c r="M207" s="214"/>
      <c r="N207" s="214"/>
      <c r="O207" s="225"/>
      <c r="P207" s="215"/>
      <c r="Q207" s="214"/>
      <c r="R207" s="214"/>
      <c r="S207" s="225"/>
      <c r="T207" s="215"/>
      <c r="V207" s="219"/>
      <c r="W207" s="219"/>
      <c r="X207" s="220"/>
      <c r="Y207" s="219"/>
      <c r="Z207" s="219"/>
      <c r="AA207" s="220"/>
    </row>
    <row r="208" spans="1:27" s="43" customFormat="1" ht="15" customHeight="1" outlineLevel="1">
      <c r="A208" s="314"/>
      <c r="B208" s="89"/>
      <c r="C208" s="90" t="s">
        <v>384</v>
      </c>
      <c r="D208" s="91"/>
      <c r="E208" s="43" t="s">
        <v>385</v>
      </c>
      <c r="F208" s="92">
        <v>325</v>
      </c>
      <c r="G208" s="93">
        <v>333</v>
      </c>
      <c r="H208" s="94">
        <v>-0.024024024024024038</v>
      </c>
      <c r="I208" s="92">
        <v>975</v>
      </c>
      <c r="J208" s="93">
        <v>999</v>
      </c>
      <c r="K208" s="94">
        <v>-0.024024024024023816</v>
      </c>
      <c r="M208" s="92">
        <v>0</v>
      </c>
      <c r="N208" s="93">
        <v>0</v>
      </c>
      <c r="O208" s="95">
        <v>0</v>
      </c>
      <c r="P208" s="94" t="s">
        <v>114</v>
      </c>
      <c r="Q208" s="92">
        <v>0</v>
      </c>
      <c r="R208" s="93">
        <v>0</v>
      </c>
      <c r="S208" s="95">
        <v>0</v>
      </c>
      <c r="T208" s="94" t="s">
        <v>114</v>
      </c>
      <c r="V208" s="96">
        <v>0</v>
      </c>
      <c r="W208" s="97">
        <v>0</v>
      </c>
      <c r="X208" s="98">
        <v>0</v>
      </c>
      <c r="Y208" s="96">
        <v>0</v>
      </c>
      <c r="Z208" s="97">
        <v>0</v>
      </c>
      <c r="AA208" s="98">
        <v>0</v>
      </c>
    </row>
    <row r="209" spans="1:27" s="43" customFormat="1" ht="14.25" outlineLevel="1">
      <c r="A209" s="314"/>
      <c r="B209" s="99"/>
      <c r="C209" s="100" t="s">
        <v>386</v>
      </c>
      <c r="D209" s="91"/>
      <c r="E209" s="43" t="s">
        <v>387</v>
      </c>
      <c r="F209" s="101">
        <v>216</v>
      </c>
      <c r="G209" s="102">
        <v>216</v>
      </c>
      <c r="H209" s="103">
        <v>0</v>
      </c>
      <c r="I209" s="101">
        <v>648</v>
      </c>
      <c r="J209" s="102">
        <v>648</v>
      </c>
      <c r="K209" s="103">
        <v>0</v>
      </c>
      <c r="M209" s="101">
        <v>0</v>
      </c>
      <c r="N209" s="102">
        <v>0</v>
      </c>
      <c r="O209" s="104">
        <v>0</v>
      </c>
      <c r="P209" s="103" t="s">
        <v>114</v>
      </c>
      <c r="Q209" s="101">
        <v>0</v>
      </c>
      <c r="R209" s="102">
        <v>0</v>
      </c>
      <c r="S209" s="104">
        <v>0</v>
      </c>
      <c r="T209" s="103" t="s">
        <v>114</v>
      </c>
      <c r="V209" s="105">
        <v>0</v>
      </c>
      <c r="W209" s="106">
        <v>0</v>
      </c>
      <c r="X209" s="107">
        <v>0</v>
      </c>
      <c r="Y209" s="105">
        <v>0</v>
      </c>
      <c r="Z209" s="106">
        <v>0</v>
      </c>
      <c r="AA209" s="107">
        <v>0</v>
      </c>
    </row>
    <row r="210" spans="1:27" s="43" customFormat="1" ht="14.25" outlineLevel="1">
      <c r="A210" s="314"/>
      <c r="B210" s="99"/>
      <c r="C210" s="100" t="s">
        <v>388</v>
      </c>
      <c r="D210" s="91"/>
      <c r="E210" s="43" t="s">
        <v>389</v>
      </c>
      <c r="F210" s="101">
        <v>122834</v>
      </c>
      <c r="G210" s="102">
        <v>159201</v>
      </c>
      <c r="H210" s="103">
        <v>-0.22843449475819866</v>
      </c>
      <c r="I210" s="101">
        <v>379454</v>
      </c>
      <c r="J210" s="102">
        <v>377173</v>
      </c>
      <c r="K210" s="103">
        <v>0.006047622708942546</v>
      </c>
      <c r="M210" s="101">
        <v>0</v>
      </c>
      <c r="N210" s="102">
        <v>0</v>
      </c>
      <c r="O210" s="104">
        <v>0</v>
      </c>
      <c r="P210" s="103" t="s">
        <v>114</v>
      </c>
      <c r="Q210" s="101">
        <v>0</v>
      </c>
      <c r="R210" s="102">
        <v>0</v>
      </c>
      <c r="S210" s="104">
        <v>0</v>
      </c>
      <c r="T210" s="103" t="s">
        <v>114</v>
      </c>
      <c r="V210" s="105">
        <v>0</v>
      </c>
      <c r="W210" s="106">
        <v>0</v>
      </c>
      <c r="X210" s="107">
        <v>0</v>
      </c>
      <c r="Y210" s="105">
        <v>0</v>
      </c>
      <c r="Z210" s="106">
        <v>0</v>
      </c>
      <c r="AA210" s="107">
        <v>0</v>
      </c>
    </row>
    <row r="211" spans="1:27" s="43" customFormat="1" ht="14.25" outlineLevel="1">
      <c r="A211" s="314"/>
      <c r="B211" s="99"/>
      <c r="C211" s="100" t="s">
        <v>390</v>
      </c>
      <c r="D211" s="91"/>
      <c r="E211" s="43" t="s">
        <v>391</v>
      </c>
      <c r="F211" s="101">
        <v>267</v>
      </c>
      <c r="G211" s="102">
        <v>267</v>
      </c>
      <c r="H211" s="103">
        <v>0</v>
      </c>
      <c r="I211" s="101">
        <v>801</v>
      </c>
      <c r="J211" s="102">
        <v>801</v>
      </c>
      <c r="K211" s="103">
        <v>0</v>
      </c>
      <c r="M211" s="101">
        <v>0</v>
      </c>
      <c r="N211" s="102">
        <v>0</v>
      </c>
      <c r="O211" s="104">
        <v>0</v>
      </c>
      <c r="P211" s="103" t="s">
        <v>114</v>
      </c>
      <c r="Q211" s="101">
        <v>0</v>
      </c>
      <c r="R211" s="102">
        <v>0</v>
      </c>
      <c r="S211" s="104">
        <v>0</v>
      </c>
      <c r="T211" s="103" t="s">
        <v>114</v>
      </c>
      <c r="V211" s="105">
        <v>0</v>
      </c>
      <c r="W211" s="106">
        <v>0</v>
      </c>
      <c r="X211" s="107">
        <v>0</v>
      </c>
      <c r="Y211" s="105">
        <v>0</v>
      </c>
      <c r="Z211" s="106">
        <v>0</v>
      </c>
      <c r="AA211" s="107">
        <v>0</v>
      </c>
    </row>
    <row r="212" spans="1:27" s="43" customFormat="1" ht="14.25" outlineLevel="1">
      <c r="A212" s="314"/>
      <c r="B212" s="99"/>
      <c r="C212" s="100" t="s">
        <v>392</v>
      </c>
      <c r="D212" s="91"/>
      <c r="E212" s="43" t="s">
        <v>393</v>
      </c>
      <c r="F212" s="101">
        <v>19899</v>
      </c>
      <c r="G212" s="102">
        <v>18869</v>
      </c>
      <c r="H212" s="103">
        <v>0.05458688854735283</v>
      </c>
      <c r="I212" s="101">
        <v>51740</v>
      </c>
      <c r="J212" s="102">
        <v>47814</v>
      </c>
      <c r="K212" s="103">
        <v>0.08210984230560081</v>
      </c>
      <c r="M212" s="101">
        <v>0</v>
      </c>
      <c r="N212" s="102">
        <v>0</v>
      </c>
      <c r="O212" s="104">
        <v>0</v>
      </c>
      <c r="P212" s="103" t="s">
        <v>114</v>
      </c>
      <c r="Q212" s="101">
        <v>0</v>
      </c>
      <c r="R212" s="102">
        <v>0</v>
      </c>
      <c r="S212" s="104">
        <v>0</v>
      </c>
      <c r="T212" s="103" t="s">
        <v>114</v>
      </c>
      <c r="V212" s="105">
        <v>0</v>
      </c>
      <c r="W212" s="106">
        <v>0</v>
      </c>
      <c r="X212" s="107">
        <v>0</v>
      </c>
      <c r="Y212" s="105">
        <v>0</v>
      </c>
      <c r="Z212" s="106">
        <v>0</v>
      </c>
      <c r="AA212" s="107">
        <v>0</v>
      </c>
    </row>
    <row r="213" spans="1:27" s="43" customFormat="1" ht="14.25" outlineLevel="1">
      <c r="A213" s="314"/>
      <c r="B213" s="99"/>
      <c r="C213" s="100" t="s">
        <v>394</v>
      </c>
      <c r="D213" s="91"/>
      <c r="E213" s="43" t="s">
        <v>395</v>
      </c>
      <c r="F213" s="101">
        <v>378</v>
      </c>
      <c r="G213" s="102">
        <v>356</v>
      </c>
      <c r="H213" s="103">
        <v>0.061797752808988804</v>
      </c>
      <c r="I213" s="101">
        <v>1112</v>
      </c>
      <c r="J213" s="102">
        <v>1068</v>
      </c>
      <c r="K213" s="103">
        <v>0.04119850187265928</v>
      </c>
      <c r="M213" s="101">
        <v>0</v>
      </c>
      <c r="N213" s="102">
        <v>0</v>
      </c>
      <c r="O213" s="104">
        <v>0</v>
      </c>
      <c r="P213" s="103" t="s">
        <v>114</v>
      </c>
      <c r="Q213" s="101">
        <v>0</v>
      </c>
      <c r="R213" s="102">
        <v>0</v>
      </c>
      <c r="S213" s="104">
        <v>0</v>
      </c>
      <c r="T213" s="103" t="s">
        <v>114</v>
      </c>
      <c r="V213" s="105">
        <v>0</v>
      </c>
      <c r="W213" s="106">
        <v>0</v>
      </c>
      <c r="X213" s="107">
        <v>0</v>
      </c>
      <c r="Y213" s="105">
        <v>0</v>
      </c>
      <c r="Z213" s="106">
        <v>0</v>
      </c>
      <c r="AA213" s="107">
        <v>0</v>
      </c>
    </row>
    <row r="214" spans="1:27" s="149" customFormat="1" ht="15">
      <c r="A214" s="314"/>
      <c r="B214" s="144"/>
      <c r="C214" s="223" t="s">
        <v>396</v>
      </c>
      <c r="D214" s="117"/>
      <c r="E214" s="43" t="s">
        <v>397</v>
      </c>
      <c r="F214" s="146">
        <v>143919</v>
      </c>
      <c r="G214" s="147">
        <v>179242</v>
      </c>
      <c r="H214" s="148">
        <v>-0.19706876736479184</v>
      </c>
      <c r="I214" s="146">
        <v>434730</v>
      </c>
      <c r="J214" s="147">
        <v>428503</v>
      </c>
      <c r="K214" s="148">
        <v>0.014531986940581554</v>
      </c>
      <c r="M214" s="146">
        <v>0</v>
      </c>
      <c r="N214" s="147">
        <v>0</v>
      </c>
      <c r="O214" s="150">
        <v>0</v>
      </c>
      <c r="P214" s="148" t="s">
        <v>114</v>
      </c>
      <c r="Q214" s="146">
        <v>0</v>
      </c>
      <c r="R214" s="147">
        <v>0</v>
      </c>
      <c r="S214" s="150">
        <v>0</v>
      </c>
      <c r="T214" s="148" t="s">
        <v>114</v>
      </c>
      <c r="V214" s="151">
        <v>0</v>
      </c>
      <c r="W214" s="152">
        <v>0</v>
      </c>
      <c r="X214" s="153">
        <v>0</v>
      </c>
      <c r="Y214" s="151">
        <v>0</v>
      </c>
      <c r="Z214" s="152">
        <v>0</v>
      </c>
      <c r="AA214" s="153">
        <v>0</v>
      </c>
    </row>
    <row r="215" spans="1:27" s="43" customFormat="1" ht="7.5" customHeight="1">
      <c r="A215" s="314"/>
      <c r="B215" s="91"/>
      <c r="C215" s="241"/>
      <c r="D215" s="91"/>
      <c r="F215" s="102"/>
      <c r="G215" s="102"/>
      <c r="H215" s="229"/>
      <c r="I215" s="102"/>
      <c r="J215" s="102"/>
      <c r="K215" s="229"/>
      <c r="M215" s="102"/>
      <c r="N215" s="102"/>
      <c r="O215" s="104"/>
      <c r="P215" s="229"/>
      <c r="Q215" s="102"/>
      <c r="R215" s="102"/>
      <c r="S215" s="104"/>
      <c r="T215" s="229"/>
      <c r="V215" s="106"/>
      <c r="W215" s="106"/>
      <c r="X215" s="230"/>
      <c r="Y215" s="106"/>
      <c r="Z215" s="106"/>
      <c r="AA215" s="230"/>
    </row>
    <row r="216" spans="1:27" s="43" customFormat="1" ht="14.25" outlineLevel="1">
      <c r="A216" s="314"/>
      <c r="B216" s="89"/>
      <c r="C216" s="90" t="s">
        <v>398</v>
      </c>
      <c r="D216" s="91"/>
      <c r="E216" s="43" t="s">
        <v>399</v>
      </c>
      <c r="F216" s="92">
        <v>92489</v>
      </c>
      <c r="G216" s="93">
        <v>85203</v>
      </c>
      <c r="H216" s="94">
        <v>0.08551342088893588</v>
      </c>
      <c r="I216" s="92">
        <v>250340</v>
      </c>
      <c r="J216" s="93">
        <v>230338</v>
      </c>
      <c r="K216" s="94">
        <v>0.08683760386909656</v>
      </c>
      <c r="M216" s="92">
        <v>247</v>
      </c>
      <c r="N216" s="93">
        <v>264</v>
      </c>
      <c r="O216" s="95">
        <v>-17</v>
      </c>
      <c r="P216" s="94">
        <v>-0.06439393939393945</v>
      </c>
      <c r="Q216" s="92">
        <v>681</v>
      </c>
      <c r="R216" s="93">
        <v>766</v>
      </c>
      <c r="S216" s="95">
        <v>-85</v>
      </c>
      <c r="T216" s="94">
        <v>-0.11096605744125332</v>
      </c>
      <c r="V216" s="96">
        <v>0.2670587853690709</v>
      </c>
      <c r="W216" s="97">
        <v>0.3098482447801134</v>
      </c>
      <c r="X216" s="98">
        <v>-0.04278945941104251</v>
      </c>
      <c r="Y216" s="96">
        <v>0.27203003914676044</v>
      </c>
      <c r="Z216" s="97">
        <v>0.33255476734190625</v>
      </c>
      <c r="AA216" s="98">
        <v>-0.060524728195145816</v>
      </c>
    </row>
    <row r="217" spans="1:27" s="43" customFormat="1" ht="14.25" outlineLevel="1">
      <c r="A217" s="314"/>
      <c r="B217" s="99"/>
      <c r="C217" s="100" t="s">
        <v>400</v>
      </c>
      <c r="D217" s="91"/>
      <c r="E217" s="43" t="s">
        <v>401</v>
      </c>
      <c r="F217" s="101">
        <v>880</v>
      </c>
      <c r="G217" s="102">
        <v>922</v>
      </c>
      <c r="H217" s="103">
        <v>-0.045553145336225564</v>
      </c>
      <c r="I217" s="101">
        <v>2944</v>
      </c>
      <c r="J217" s="102">
        <v>2690</v>
      </c>
      <c r="K217" s="103">
        <v>0.09442379182156113</v>
      </c>
      <c r="M217" s="101">
        <v>5</v>
      </c>
      <c r="N217" s="102">
        <v>4</v>
      </c>
      <c r="O217" s="104">
        <v>1</v>
      </c>
      <c r="P217" s="103">
        <v>0.25</v>
      </c>
      <c r="Q217" s="101">
        <v>11</v>
      </c>
      <c r="R217" s="102">
        <v>11</v>
      </c>
      <c r="S217" s="104">
        <v>0</v>
      </c>
      <c r="T217" s="103">
        <v>0</v>
      </c>
      <c r="V217" s="105">
        <v>0.5681818181818182</v>
      </c>
      <c r="W217" s="106">
        <v>0.43383947939262474</v>
      </c>
      <c r="X217" s="107">
        <v>0.1343423387891935</v>
      </c>
      <c r="Y217" s="105">
        <v>0.3736413043478261</v>
      </c>
      <c r="Z217" s="106">
        <v>0.4089219330855018</v>
      </c>
      <c r="AA217" s="107">
        <v>-0.03528062873767568</v>
      </c>
    </row>
    <row r="218" spans="1:27" s="43" customFormat="1" ht="14.25" outlineLevel="1">
      <c r="A218" s="314"/>
      <c r="B218" s="99"/>
      <c r="C218" s="100" t="s">
        <v>402</v>
      </c>
      <c r="D218" s="91"/>
      <c r="E218" s="43" t="s">
        <v>403</v>
      </c>
      <c r="F218" s="101">
        <v>83</v>
      </c>
      <c r="G218" s="102">
        <v>100</v>
      </c>
      <c r="H218" s="103">
        <v>-0.17</v>
      </c>
      <c r="I218" s="101">
        <v>249</v>
      </c>
      <c r="J218" s="102">
        <v>300</v>
      </c>
      <c r="K218" s="103">
        <v>-0.17</v>
      </c>
      <c r="M218" s="101">
        <v>0</v>
      </c>
      <c r="N218" s="102">
        <v>0</v>
      </c>
      <c r="O218" s="104">
        <v>0</v>
      </c>
      <c r="P218" s="103" t="s">
        <v>114</v>
      </c>
      <c r="Q218" s="101">
        <v>0</v>
      </c>
      <c r="R218" s="102">
        <v>0</v>
      </c>
      <c r="S218" s="104">
        <v>0</v>
      </c>
      <c r="T218" s="103" t="s">
        <v>114</v>
      </c>
      <c r="V218" s="105">
        <v>0</v>
      </c>
      <c r="W218" s="106">
        <v>0</v>
      </c>
      <c r="X218" s="107">
        <v>0</v>
      </c>
      <c r="Y218" s="105">
        <v>0</v>
      </c>
      <c r="Z218" s="106">
        <v>0</v>
      </c>
      <c r="AA218" s="107">
        <v>0</v>
      </c>
    </row>
    <row r="219" spans="1:27" s="43" customFormat="1" ht="14.25" outlineLevel="1">
      <c r="A219" s="314"/>
      <c r="B219" s="99"/>
      <c r="C219" s="100" t="s">
        <v>404</v>
      </c>
      <c r="D219" s="91"/>
      <c r="E219" s="43" t="s">
        <v>405</v>
      </c>
      <c r="F219" s="101">
        <v>639200</v>
      </c>
      <c r="G219" s="102">
        <v>656007</v>
      </c>
      <c r="H219" s="103">
        <v>-0.025620153443484672</v>
      </c>
      <c r="I219" s="101">
        <v>1565145</v>
      </c>
      <c r="J219" s="102">
        <v>1605306</v>
      </c>
      <c r="K219" s="103">
        <v>-0.025017660184413426</v>
      </c>
      <c r="M219" s="101">
        <v>183</v>
      </c>
      <c r="N219" s="102">
        <v>343</v>
      </c>
      <c r="O219" s="104">
        <v>-160</v>
      </c>
      <c r="P219" s="103">
        <v>-0.46647230320699706</v>
      </c>
      <c r="Q219" s="101">
        <v>609</v>
      </c>
      <c r="R219" s="102">
        <v>888</v>
      </c>
      <c r="S219" s="104">
        <v>-279</v>
      </c>
      <c r="T219" s="103">
        <v>-0.31418918918918914</v>
      </c>
      <c r="V219" s="105">
        <v>0.028629536921151437</v>
      </c>
      <c r="W219" s="106">
        <v>0.052286027435682836</v>
      </c>
      <c r="X219" s="107">
        <v>-0.0236564905145314</v>
      </c>
      <c r="Y219" s="105">
        <v>0.03891013292698121</v>
      </c>
      <c r="Z219" s="106">
        <v>0.05531655646960767</v>
      </c>
      <c r="AA219" s="107">
        <v>-0.01640642354262646</v>
      </c>
    </row>
    <row r="220" spans="1:27" s="43" customFormat="1" ht="14.25" outlineLevel="1">
      <c r="A220" s="314"/>
      <c r="B220" s="99"/>
      <c r="C220" s="100" t="s">
        <v>406</v>
      </c>
      <c r="D220" s="91"/>
      <c r="E220" s="43" t="s">
        <v>407</v>
      </c>
      <c r="F220" s="101">
        <v>16</v>
      </c>
      <c r="G220" s="102">
        <v>16</v>
      </c>
      <c r="H220" s="103">
        <v>0</v>
      </c>
      <c r="I220" s="101">
        <v>48</v>
      </c>
      <c r="J220" s="102">
        <v>48</v>
      </c>
      <c r="K220" s="103">
        <v>0</v>
      </c>
      <c r="M220" s="101">
        <v>0</v>
      </c>
      <c r="N220" s="102">
        <v>0</v>
      </c>
      <c r="O220" s="104">
        <v>0</v>
      </c>
      <c r="P220" s="103" t="s">
        <v>114</v>
      </c>
      <c r="Q220" s="101">
        <v>0</v>
      </c>
      <c r="R220" s="102">
        <v>0</v>
      </c>
      <c r="S220" s="104">
        <v>0</v>
      </c>
      <c r="T220" s="103" t="s">
        <v>114</v>
      </c>
      <c r="V220" s="105">
        <v>0</v>
      </c>
      <c r="W220" s="106">
        <v>0</v>
      </c>
      <c r="X220" s="107">
        <v>0</v>
      </c>
      <c r="Y220" s="105">
        <v>0</v>
      </c>
      <c r="Z220" s="106">
        <v>0</v>
      </c>
      <c r="AA220" s="107">
        <v>0</v>
      </c>
    </row>
    <row r="221" spans="1:27" s="43" customFormat="1" ht="14.25" outlineLevel="1">
      <c r="A221" s="314"/>
      <c r="B221" s="99"/>
      <c r="C221" s="100" t="s">
        <v>408</v>
      </c>
      <c r="D221" s="91"/>
      <c r="E221" s="1" t="s">
        <v>409</v>
      </c>
      <c r="F221" s="101">
        <v>367</v>
      </c>
      <c r="G221" s="102">
        <v>367</v>
      </c>
      <c r="H221" s="103">
        <v>0</v>
      </c>
      <c r="I221" s="101">
        <v>1101</v>
      </c>
      <c r="J221" s="102">
        <v>1101</v>
      </c>
      <c r="K221" s="103">
        <v>0</v>
      </c>
      <c r="M221" s="101">
        <v>0</v>
      </c>
      <c r="N221" s="102">
        <v>0</v>
      </c>
      <c r="O221" s="104">
        <v>0</v>
      </c>
      <c r="P221" s="103" t="s">
        <v>114</v>
      </c>
      <c r="Q221" s="101">
        <v>0</v>
      </c>
      <c r="R221" s="102">
        <v>0</v>
      </c>
      <c r="S221" s="104">
        <v>0</v>
      </c>
      <c r="T221" s="103" t="s">
        <v>114</v>
      </c>
      <c r="V221" s="105">
        <v>0</v>
      </c>
      <c r="W221" s="106">
        <v>0</v>
      </c>
      <c r="X221" s="107">
        <v>0</v>
      </c>
      <c r="Y221" s="105">
        <v>0</v>
      </c>
      <c r="Z221" s="106">
        <v>0</v>
      </c>
      <c r="AA221" s="107">
        <v>0</v>
      </c>
    </row>
    <row r="222" spans="1:27" s="43" customFormat="1" ht="14.25" outlineLevel="1">
      <c r="A222" s="314"/>
      <c r="B222" s="99"/>
      <c r="C222" s="100" t="s">
        <v>410</v>
      </c>
      <c r="D222" s="91"/>
      <c r="E222" s="43" t="s">
        <v>411</v>
      </c>
      <c r="F222" s="101">
        <v>700</v>
      </c>
      <c r="G222" s="102">
        <v>624</v>
      </c>
      <c r="H222" s="103">
        <v>0.1217948717948718</v>
      </c>
      <c r="I222" s="101">
        <v>2166</v>
      </c>
      <c r="J222" s="102">
        <v>1784</v>
      </c>
      <c r="K222" s="103">
        <v>0.2141255605381167</v>
      </c>
      <c r="M222" s="101">
        <v>0</v>
      </c>
      <c r="N222" s="102">
        <v>0</v>
      </c>
      <c r="O222" s="104">
        <v>0</v>
      </c>
      <c r="P222" s="103" t="s">
        <v>114</v>
      </c>
      <c r="Q222" s="101">
        <v>0</v>
      </c>
      <c r="R222" s="102">
        <v>0</v>
      </c>
      <c r="S222" s="104">
        <v>0</v>
      </c>
      <c r="T222" s="103" t="s">
        <v>114</v>
      </c>
      <c r="V222" s="105">
        <v>0</v>
      </c>
      <c r="W222" s="106">
        <v>0</v>
      </c>
      <c r="X222" s="107">
        <v>0</v>
      </c>
      <c r="Y222" s="105">
        <v>0</v>
      </c>
      <c r="Z222" s="106">
        <v>0</v>
      </c>
      <c r="AA222" s="107">
        <v>0</v>
      </c>
    </row>
    <row r="223" spans="1:27" s="149" customFormat="1" ht="15" outlineLevel="1">
      <c r="A223" s="314"/>
      <c r="B223" s="192"/>
      <c r="C223" s="100" t="s">
        <v>412</v>
      </c>
      <c r="D223" s="91"/>
      <c r="E223" s="43" t="s">
        <v>413</v>
      </c>
      <c r="F223" s="101">
        <v>3400</v>
      </c>
      <c r="G223" s="102">
        <v>2130</v>
      </c>
      <c r="H223" s="103">
        <v>0.596244131455399</v>
      </c>
      <c r="I223" s="101">
        <v>7380</v>
      </c>
      <c r="J223" s="102">
        <v>5584</v>
      </c>
      <c r="K223" s="103">
        <v>0.32163323782234965</v>
      </c>
      <c r="L223" s="43"/>
      <c r="M223" s="101">
        <v>2</v>
      </c>
      <c r="N223" s="102">
        <v>2</v>
      </c>
      <c r="O223" s="104">
        <v>0</v>
      </c>
      <c r="P223" s="103">
        <v>0</v>
      </c>
      <c r="Q223" s="101">
        <v>7</v>
      </c>
      <c r="R223" s="102">
        <v>3</v>
      </c>
      <c r="S223" s="104">
        <v>4</v>
      </c>
      <c r="T223" s="103">
        <v>1.3333333333333335</v>
      </c>
      <c r="U223" s="43"/>
      <c r="V223" s="105">
        <v>0.0588235294117647</v>
      </c>
      <c r="W223" s="106">
        <v>0.09389671361502347</v>
      </c>
      <c r="X223" s="107">
        <v>-0.03507318420325877</v>
      </c>
      <c r="Y223" s="105">
        <v>0.09485094850948508</v>
      </c>
      <c r="Z223" s="106">
        <v>0.05372492836676217</v>
      </c>
      <c r="AA223" s="107">
        <v>0.041126020142722916</v>
      </c>
    </row>
    <row r="224" spans="1:27" s="83" customFormat="1" ht="14.25" outlineLevel="1">
      <c r="A224" s="314"/>
      <c r="B224" s="108"/>
      <c r="C224" s="100" t="s">
        <v>414</v>
      </c>
      <c r="D224" s="91"/>
      <c r="E224" s="43" t="s">
        <v>415</v>
      </c>
      <c r="F224" s="101">
        <v>4</v>
      </c>
      <c r="G224" s="102">
        <v>4</v>
      </c>
      <c r="H224" s="103">
        <v>0</v>
      </c>
      <c r="I224" s="101">
        <v>12</v>
      </c>
      <c r="J224" s="102">
        <v>12</v>
      </c>
      <c r="K224" s="103">
        <v>0</v>
      </c>
      <c r="L224" s="43"/>
      <c r="M224" s="101">
        <v>0</v>
      </c>
      <c r="N224" s="102">
        <v>0</v>
      </c>
      <c r="O224" s="104">
        <v>0</v>
      </c>
      <c r="P224" s="103" t="s">
        <v>114</v>
      </c>
      <c r="Q224" s="101">
        <v>0</v>
      </c>
      <c r="R224" s="102">
        <v>0</v>
      </c>
      <c r="S224" s="104">
        <v>0</v>
      </c>
      <c r="T224" s="103" t="s">
        <v>114</v>
      </c>
      <c r="U224" s="43"/>
      <c r="V224" s="105">
        <v>0</v>
      </c>
      <c r="W224" s="106">
        <v>0</v>
      </c>
      <c r="X224" s="107">
        <v>0</v>
      </c>
      <c r="Y224" s="105">
        <v>0</v>
      </c>
      <c r="Z224" s="106">
        <v>0</v>
      </c>
      <c r="AA224" s="107">
        <v>0</v>
      </c>
    </row>
    <row r="225" spans="1:27" s="43" customFormat="1" ht="14.25" outlineLevel="1">
      <c r="A225" s="314"/>
      <c r="B225" s="99"/>
      <c r="C225" s="100" t="s">
        <v>416</v>
      </c>
      <c r="D225" s="91"/>
      <c r="E225" s="43" t="s">
        <v>417</v>
      </c>
      <c r="F225" s="101">
        <v>6</v>
      </c>
      <c r="G225" s="102">
        <v>6</v>
      </c>
      <c r="H225" s="103">
        <v>0</v>
      </c>
      <c r="I225" s="101">
        <v>18</v>
      </c>
      <c r="J225" s="102">
        <v>18</v>
      </c>
      <c r="K225" s="103">
        <v>0</v>
      </c>
      <c r="M225" s="101">
        <v>0</v>
      </c>
      <c r="N225" s="102">
        <v>0</v>
      </c>
      <c r="O225" s="104">
        <v>0</v>
      </c>
      <c r="P225" s="103" t="s">
        <v>114</v>
      </c>
      <c r="Q225" s="101">
        <v>0</v>
      </c>
      <c r="R225" s="102">
        <v>0</v>
      </c>
      <c r="S225" s="104">
        <v>0</v>
      </c>
      <c r="T225" s="103" t="s">
        <v>114</v>
      </c>
      <c r="V225" s="105">
        <v>0</v>
      </c>
      <c r="W225" s="106">
        <v>0</v>
      </c>
      <c r="X225" s="107">
        <v>0</v>
      </c>
      <c r="Y225" s="105">
        <v>0</v>
      </c>
      <c r="Z225" s="106">
        <v>0</v>
      </c>
      <c r="AA225" s="107">
        <v>0</v>
      </c>
    </row>
    <row r="226" spans="1:27" s="43" customFormat="1" ht="14.25" outlineLevel="1">
      <c r="A226" s="314"/>
      <c r="B226" s="99"/>
      <c r="C226" s="100" t="s">
        <v>418</v>
      </c>
      <c r="D226" s="91"/>
      <c r="E226" s="43" t="s">
        <v>419</v>
      </c>
      <c r="F226" s="101">
        <v>47910</v>
      </c>
      <c r="G226" s="102">
        <v>56900</v>
      </c>
      <c r="H226" s="103">
        <v>-0.15799648506151143</v>
      </c>
      <c r="I226" s="101">
        <v>118311</v>
      </c>
      <c r="J226" s="102">
        <v>108601</v>
      </c>
      <c r="K226" s="103">
        <v>0.08940985810443736</v>
      </c>
      <c r="M226" s="101">
        <v>1</v>
      </c>
      <c r="N226" s="102">
        <v>4</v>
      </c>
      <c r="O226" s="104">
        <v>-3</v>
      </c>
      <c r="P226" s="103">
        <v>-0.75</v>
      </c>
      <c r="Q226" s="101">
        <v>1</v>
      </c>
      <c r="R226" s="102">
        <v>8</v>
      </c>
      <c r="S226" s="104">
        <v>-7</v>
      </c>
      <c r="T226" s="103">
        <v>-0.875</v>
      </c>
      <c r="V226" s="105">
        <v>0.002087246921310791</v>
      </c>
      <c r="W226" s="106">
        <v>0.0070298769771529</v>
      </c>
      <c r="X226" s="107">
        <v>-0.004942630055842109</v>
      </c>
      <c r="Y226" s="105">
        <v>0.0008452299448064846</v>
      </c>
      <c r="Z226" s="106">
        <v>0.00736641467389803</v>
      </c>
      <c r="AA226" s="107">
        <v>-0.006521184729091545</v>
      </c>
    </row>
    <row r="227" spans="1:27" s="149" customFormat="1" ht="15" outlineLevel="1">
      <c r="A227" s="314"/>
      <c r="B227" s="192"/>
      <c r="C227" s="100" t="s">
        <v>420</v>
      </c>
      <c r="D227" s="91"/>
      <c r="E227" s="43" t="s">
        <v>421</v>
      </c>
      <c r="F227" s="101">
        <v>719195</v>
      </c>
      <c r="G227" s="102">
        <v>815734</v>
      </c>
      <c r="H227" s="103">
        <v>-0.11834617657226487</v>
      </c>
      <c r="I227" s="101">
        <v>1537140</v>
      </c>
      <c r="J227" s="102">
        <v>1729710</v>
      </c>
      <c r="K227" s="103">
        <v>-0.11133080111695015</v>
      </c>
      <c r="L227" s="43"/>
      <c r="M227" s="101">
        <v>273</v>
      </c>
      <c r="N227" s="102">
        <v>400</v>
      </c>
      <c r="O227" s="104">
        <v>-127</v>
      </c>
      <c r="P227" s="103">
        <v>-0.3175</v>
      </c>
      <c r="Q227" s="101">
        <v>708</v>
      </c>
      <c r="R227" s="102">
        <v>846</v>
      </c>
      <c r="S227" s="104">
        <v>-138</v>
      </c>
      <c r="T227" s="103">
        <v>-0.16312056737588654</v>
      </c>
      <c r="U227" s="43"/>
      <c r="V227" s="105">
        <v>0.03795910705719589</v>
      </c>
      <c r="W227" s="106">
        <v>0.0490355924848051</v>
      </c>
      <c r="X227" s="107">
        <v>-0.011076485427609209</v>
      </c>
      <c r="Y227" s="105">
        <v>0.046059565166478</v>
      </c>
      <c r="Z227" s="106">
        <v>0.048909932878921904</v>
      </c>
      <c r="AA227" s="107">
        <v>-0.002850367712443902</v>
      </c>
    </row>
    <row r="228" spans="1:27" ht="14.25" outlineLevel="1">
      <c r="A228" s="314"/>
      <c r="B228" s="99"/>
      <c r="C228" s="100" t="s">
        <v>422</v>
      </c>
      <c r="D228" s="91"/>
      <c r="E228" s="43" t="s">
        <v>423</v>
      </c>
      <c r="F228" s="101">
        <v>12</v>
      </c>
      <c r="G228" s="102">
        <v>12</v>
      </c>
      <c r="H228" s="103">
        <v>0</v>
      </c>
      <c r="I228" s="101">
        <v>36</v>
      </c>
      <c r="J228" s="102">
        <v>36</v>
      </c>
      <c r="K228" s="103">
        <v>0</v>
      </c>
      <c r="L228" s="43"/>
      <c r="M228" s="101">
        <v>0</v>
      </c>
      <c r="N228" s="102">
        <v>0</v>
      </c>
      <c r="O228" s="104">
        <v>0</v>
      </c>
      <c r="P228" s="103" t="s">
        <v>114</v>
      </c>
      <c r="Q228" s="101">
        <v>0</v>
      </c>
      <c r="R228" s="102">
        <v>0</v>
      </c>
      <c r="S228" s="104">
        <v>0</v>
      </c>
      <c r="T228" s="103" t="s">
        <v>114</v>
      </c>
      <c r="U228" s="43"/>
      <c r="V228" s="105">
        <v>0</v>
      </c>
      <c r="W228" s="106">
        <v>0</v>
      </c>
      <c r="X228" s="107">
        <v>0</v>
      </c>
      <c r="Y228" s="105">
        <v>0</v>
      </c>
      <c r="Z228" s="106">
        <v>0</v>
      </c>
      <c r="AA228" s="107">
        <v>0</v>
      </c>
    </row>
    <row r="229" spans="1:27" s="43" customFormat="1" ht="14.25" outlineLevel="1">
      <c r="A229" s="314"/>
      <c r="B229" s="99"/>
      <c r="C229" s="100" t="s">
        <v>424</v>
      </c>
      <c r="D229" s="91"/>
      <c r="E229" s="43" t="s">
        <v>425</v>
      </c>
      <c r="F229" s="101">
        <v>150</v>
      </c>
      <c r="G229" s="102">
        <v>21</v>
      </c>
      <c r="H229" s="103">
        <v>6.142857142857143</v>
      </c>
      <c r="I229" s="101">
        <v>450</v>
      </c>
      <c r="J229" s="102">
        <v>63</v>
      </c>
      <c r="K229" s="103">
        <v>6.142857142857143</v>
      </c>
      <c r="M229" s="101">
        <v>0</v>
      </c>
      <c r="N229" s="102">
        <v>0</v>
      </c>
      <c r="O229" s="104">
        <v>0</v>
      </c>
      <c r="P229" s="103" t="s">
        <v>114</v>
      </c>
      <c r="Q229" s="101">
        <v>0</v>
      </c>
      <c r="R229" s="102">
        <v>0</v>
      </c>
      <c r="S229" s="104">
        <v>0</v>
      </c>
      <c r="T229" s="103" t="s">
        <v>114</v>
      </c>
      <c r="V229" s="105">
        <v>0</v>
      </c>
      <c r="W229" s="106">
        <v>0</v>
      </c>
      <c r="X229" s="107">
        <v>0</v>
      </c>
      <c r="Y229" s="105">
        <v>0</v>
      </c>
      <c r="Z229" s="106">
        <v>0</v>
      </c>
      <c r="AA229" s="107">
        <v>0</v>
      </c>
    </row>
    <row r="230" spans="1:27" s="43" customFormat="1" ht="14.25" outlineLevel="1">
      <c r="A230" s="314"/>
      <c r="B230" s="227"/>
      <c r="C230" s="100" t="s">
        <v>426</v>
      </c>
      <c r="D230" s="91"/>
      <c r="E230" s="83" t="s">
        <v>427</v>
      </c>
      <c r="F230" s="101">
        <v>47230</v>
      </c>
      <c r="G230" s="102">
        <v>45966</v>
      </c>
      <c r="H230" s="103">
        <v>0.0274985859113257</v>
      </c>
      <c r="I230" s="101">
        <v>118982</v>
      </c>
      <c r="J230" s="102">
        <v>123025</v>
      </c>
      <c r="K230" s="103">
        <v>-0.03286323917902856</v>
      </c>
      <c r="M230" s="101">
        <v>71</v>
      </c>
      <c r="N230" s="102">
        <v>103</v>
      </c>
      <c r="O230" s="104">
        <v>-32</v>
      </c>
      <c r="P230" s="103">
        <v>-0.3106796116504854</v>
      </c>
      <c r="Q230" s="101">
        <v>182</v>
      </c>
      <c r="R230" s="102">
        <v>325</v>
      </c>
      <c r="S230" s="104">
        <v>-143</v>
      </c>
      <c r="T230" s="103">
        <v>-0.44</v>
      </c>
      <c r="V230" s="105">
        <v>0.15032818124073682</v>
      </c>
      <c r="W230" s="106">
        <v>0.22407866684070835</v>
      </c>
      <c r="X230" s="107">
        <v>-0.07375048559997152</v>
      </c>
      <c r="Y230" s="105">
        <v>0.1529643139298381</v>
      </c>
      <c r="Z230" s="106">
        <v>0.2641739483844747</v>
      </c>
      <c r="AA230" s="107">
        <v>-0.11120963445463661</v>
      </c>
    </row>
    <row r="231" spans="1:27" s="43" customFormat="1" ht="14.25" outlineLevel="1">
      <c r="A231" s="314"/>
      <c r="B231" s="227"/>
      <c r="C231" s="100" t="s">
        <v>428</v>
      </c>
      <c r="D231" s="91"/>
      <c r="E231" s="43" t="s">
        <v>429</v>
      </c>
      <c r="F231" s="101">
        <v>150</v>
      </c>
      <c r="G231" s="102">
        <v>150</v>
      </c>
      <c r="H231" s="103">
        <v>0</v>
      </c>
      <c r="I231" s="101">
        <v>450</v>
      </c>
      <c r="J231" s="102">
        <v>450</v>
      </c>
      <c r="K231" s="103">
        <v>0</v>
      </c>
      <c r="M231" s="101">
        <v>0</v>
      </c>
      <c r="N231" s="102">
        <v>0</v>
      </c>
      <c r="O231" s="104">
        <v>0</v>
      </c>
      <c r="P231" s="103" t="s">
        <v>114</v>
      </c>
      <c r="Q231" s="101">
        <v>0</v>
      </c>
      <c r="R231" s="102">
        <v>0</v>
      </c>
      <c r="S231" s="104">
        <v>0</v>
      </c>
      <c r="T231" s="103" t="s">
        <v>114</v>
      </c>
      <c r="V231" s="105">
        <v>0</v>
      </c>
      <c r="W231" s="106">
        <v>0</v>
      </c>
      <c r="X231" s="107">
        <v>0</v>
      </c>
      <c r="Y231" s="105">
        <v>0</v>
      </c>
      <c r="Z231" s="106">
        <v>0</v>
      </c>
      <c r="AA231" s="107">
        <v>0</v>
      </c>
    </row>
    <row r="232" spans="1:27" s="43" customFormat="1" ht="14.25" outlineLevel="1">
      <c r="A232" s="314"/>
      <c r="B232" s="227"/>
      <c r="C232" s="100" t="s">
        <v>430</v>
      </c>
      <c r="D232" s="91"/>
      <c r="E232" s="43" t="s">
        <v>431</v>
      </c>
      <c r="F232" s="101">
        <v>486</v>
      </c>
      <c r="G232" s="102">
        <v>486</v>
      </c>
      <c r="H232" s="103">
        <v>0</v>
      </c>
      <c r="I232" s="101">
        <v>1458</v>
      </c>
      <c r="J232" s="102">
        <v>1458</v>
      </c>
      <c r="K232" s="103">
        <v>0</v>
      </c>
      <c r="M232" s="101">
        <v>0</v>
      </c>
      <c r="N232" s="102">
        <v>0</v>
      </c>
      <c r="O232" s="104">
        <v>0</v>
      </c>
      <c r="P232" s="103" t="s">
        <v>114</v>
      </c>
      <c r="Q232" s="101">
        <v>0</v>
      </c>
      <c r="R232" s="102">
        <v>0</v>
      </c>
      <c r="S232" s="104">
        <v>0</v>
      </c>
      <c r="T232" s="103" t="s">
        <v>114</v>
      </c>
      <c r="V232" s="105">
        <v>0</v>
      </c>
      <c r="W232" s="106">
        <v>0</v>
      </c>
      <c r="X232" s="107">
        <v>0</v>
      </c>
      <c r="Y232" s="105">
        <v>0</v>
      </c>
      <c r="Z232" s="106">
        <v>0</v>
      </c>
      <c r="AA232" s="107">
        <v>0</v>
      </c>
    </row>
    <row r="233" spans="1:27" s="43" customFormat="1" ht="14.25" outlineLevel="1">
      <c r="A233" s="314"/>
      <c r="B233" s="227"/>
      <c r="C233" s="100" t="s">
        <v>432</v>
      </c>
      <c r="D233" s="91"/>
      <c r="E233" s="43" t="s">
        <v>433</v>
      </c>
      <c r="F233" s="101">
        <v>208</v>
      </c>
      <c r="G233" s="102">
        <v>200</v>
      </c>
      <c r="H233" s="103">
        <v>0.039999999999999813</v>
      </c>
      <c r="I233" s="101">
        <v>624</v>
      </c>
      <c r="J233" s="102">
        <v>600</v>
      </c>
      <c r="K233" s="103">
        <v>0.03999999999999959</v>
      </c>
      <c r="M233" s="101">
        <v>0</v>
      </c>
      <c r="N233" s="102">
        <v>0</v>
      </c>
      <c r="O233" s="104">
        <v>0</v>
      </c>
      <c r="P233" s="103" t="s">
        <v>114</v>
      </c>
      <c r="Q233" s="101">
        <v>0</v>
      </c>
      <c r="R233" s="102">
        <v>0</v>
      </c>
      <c r="S233" s="104">
        <v>0</v>
      </c>
      <c r="T233" s="103" t="s">
        <v>114</v>
      </c>
      <c r="V233" s="105">
        <v>0</v>
      </c>
      <c r="W233" s="106">
        <v>0</v>
      </c>
      <c r="X233" s="107">
        <v>0</v>
      </c>
      <c r="Y233" s="105">
        <v>0</v>
      </c>
      <c r="Z233" s="106">
        <v>0</v>
      </c>
      <c r="AA233" s="107">
        <v>0</v>
      </c>
    </row>
    <row r="234" spans="1:27" s="43" customFormat="1" ht="14.25" outlineLevel="1">
      <c r="A234" s="314"/>
      <c r="B234" s="227"/>
      <c r="C234" s="100" t="s">
        <v>434</v>
      </c>
      <c r="D234" s="91"/>
      <c r="E234" s="43" t="s">
        <v>435</v>
      </c>
      <c r="F234" s="101">
        <v>9238</v>
      </c>
      <c r="G234" s="102">
        <v>9300</v>
      </c>
      <c r="H234" s="103">
        <v>-0.006666666666666821</v>
      </c>
      <c r="I234" s="101">
        <v>24786</v>
      </c>
      <c r="J234" s="102">
        <v>24824</v>
      </c>
      <c r="K234" s="103">
        <v>-0.0015307766677409296</v>
      </c>
      <c r="M234" s="101">
        <v>18</v>
      </c>
      <c r="N234" s="102">
        <v>20</v>
      </c>
      <c r="O234" s="104">
        <v>-2</v>
      </c>
      <c r="P234" s="103">
        <v>-0.1</v>
      </c>
      <c r="Q234" s="101">
        <v>52</v>
      </c>
      <c r="R234" s="102">
        <v>72</v>
      </c>
      <c r="S234" s="104">
        <v>-20</v>
      </c>
      <c r="T234" s="103">
        <v>-0.2777777777777778</v>
      </c>
      <c r="V234" s="105">
        <v>0.19484736956051094</v>
      </c>
      <c r="W234" s="106">
        <v>0.21505376344086022</v>
      </c>
      <c r="X234" s="107">
        <v>-0.020206393880349283</v>
      </c>
      <c r="Y234" s="105">
        <v>0.20979585249737753</v>
      </c>
      <c r="Z234" s="106">
        <v>0.29004189494038024</v>
      </c>
      <c r="AA234" s="107">
        <v>-0.08024604244300271</v>
      </c>
    </row>
    <row r="235" spans="1:27" s="43" customFormat="1" ht="14.25" outlineLevel="1">
      <c r="A235" s="314"/>
      <c r="B235" s="227"/>
      <c r="C235" s="100" t="s">
        <v>436</v>
      </c>
      <c r="D235" s="91"/>
      <c r="E235" s="43" t="s">
        <v>437</v>
      </c>
      <c r="F235" s="101">
        <v>283</v>
      </c>
      <c r="G235" s="102">
        <v>267</v>
      </c>
      <c r="H235" s="103">
        <v>0.05992509363295895</v>
      </c>
      <c r="I235" s="101">
        <v>849</v>
      </c>
      <c r="J235" s="102">
        <v>801</v>
      </c>
      <c r="K235" s="103">
        <v>0.059925093632958726</v>
      </c>
      <c r="M235" s="101">
        <v>0</v>
      </c>
      <c r="N235" s="102">
        <v>0</v>
      </c>
      <c r="O235" s="104">
        <v>0</v>
      </c>
      <c r="P235" s="103" t="s">
        <v>114</v>
      </c>
      <c r="Q235" s="101">
        <v>0</v>
      </c>
      <c r="R235" s="102">
        <v>0</v>
      </c>
      <c r="S235" s="104">
        <v>0</v>
      </c>
      <c r="T235" s="103" t="s">
        <v>114</v>
      </c>
      <c r="V235" s="105">
        <v>0</v>
      </c>
      <c r="W235" s="106">
        <v>0</v>
      </c>
      <c r="X235" s="107">
        <v>0</v>
      </c>
      <c r="Y235" s="105">
        <v>0</v>
      </c>
      <c r="Z235" s="106">
        <v>0</v>
      </c>
      <c r="AA235" s="107">
        <v>0</v>
      </c>
    </row>
    <row r="236" spans="1:27" s="43" customFormat="1" ht="14.25" outlineLevel="1">
      <c r="A236" s="314"/>
      <c r="B236" s="227"/>
      <c r="C236" s="100" t="s">
        <v>438</v>
      </c>
      <c r="D236" s="91"/>
      <c r="E236" s="43" t="s">
        <v>439</v>
      </c>
      <c r="F236" s="101">
        <v>8642</v>
      </c>
      <c r="G236" s="102">
        <v>8319</v>
      </c>
      <c r="H236" s="103">
        <v>0.03882678206515222</v>
      </c>
      <c r="I236" s="101">
        <v>19256</v>
      </c>
      <c r="J236" s="102">
        <v>22065</v>
      </c>
      <c r="K236" s="103">
        <v>-0.127305687740766</v>
      </c>
      <c r="M236" s="101">
        <v>0</v>
      </c>
      <c r="N236" s="102">
        <v>0</v>
      </c>
      <c r="O236" s="104">
        <v>0</v>
      </c>
      <c r="P236" s="103" t="s">
        <v>114</v>
      </c>
      <c r="Q236" s="101">
        <v>0</v>
      </c>
      <c r="R236" s="102">
        <v>0</v>
      </c>
      <c r="S236" s="104">
        <v>0</v>
      </c>
      <c r="T236" s="103" t="s">
        <v>114</v>
      </c>
      <c r="V236" s="105">
        <v>0</v>
      </c>
      <c r="W236" s="106">
        <v>0</v>
      </c>
      <c r="X236" s="107">
        <v>0</v>
      </c>
      <c r="Y236" s="105">
        <v>0</v>
      </c>
      <c r="Z236" s="106">
        <v>0</v>
      </c>
      <c r="AA236" s="107">
        <v>0</v>
      </c>
    </row>
    <row r="237" spans="1:27" s="43" customFormat="1" ht="14.25" outlineLevel="1">
      <c r="A237" s="314"/>
      <c r="B237" s="227"/>
      <c r="C237" s="100" t="s">
        <v>440</v>
      </c>
      <c r="D237" s="91"/>
      <c r="E237" s="43" t="s">
        <v>441</v>
      </c>
      <c r="F237" s="101">
        <v>8</v>
      </c>
      <c r="G237" s="102">
        <v>8</v>
      </c>
      <c r="H237" s="103">
        <v>0</v>
      </c>
      <c r="I237" s="101">
        <v>24</v>
      </c>
      <c r="J237" s="102">
        <v>24</v>
      </c>
      <c r="K237" s="103">
        <v>0</v>
      </c>
      <c r="M237" s="101">
        <v>0</v>
      </c>
      <c r="N237" s="102">
        <v>0</v>
      </c>
      <c r="O237" s="104">
        <v>0</v>
      </c>
      <c r="P237" s="103" t="s">
        <v>114</v>
      </c>
      <c r="Q237" s="101">
        <v>0</v>
      </c>
      <c r="R237" s="102">
        <v>0</v>
      </c>
      <c r="S237" s="104">
        <v>0</v>
      </c>
      <c r="T237" s="103" t="s">
        <v>114</v>
      </c>
      <c r="V237" s="105">
        <v>0</v>
      </c>
      <c r="W237" s="106">
        <v>0</v>
      </c>
      <c r="X237" s="107">
        <v>0</v>
      </c>
      <c r="Y237" s="105">
        <v>0</v>
      </c>
      <c r="Z237" s="106">
        <v>0</v>
      </c>
      <c r="AA237" s="107">
        <v>0</v>
      </c>
    </row>
    <row r="238" spans="1:27" s="43" customFormat="1" ht="14.25" outlineLevel="1">
      <c r="A238" s="314"/>
      <c r="B238" s="227"/>
      <c r="C238" s="100" t="s">
        <v>442</v>
      </c>
      <c r="D238" s="91"/>
      <c r="E238" s="43" t="s">
        <v>443</v>
      </c>
      <c r="F238" s="101">
        <v>8875</v>
      </c>
      <c r="G238" s="102">
        <v>12347</v>
      </c>
      <c r="H238" s="103">
        <v>-0.2812019113954807</v>
      </c>
      <c r="I238" s="101">
        <v>25864</v>
      </c>
      <c r="J238" s="102">
        <v>30227</v>
      </c>
      <c r="K238" s="103">
        <v>-0.1443411519502431</v>
      </c>
      <c r="M238" s="101">
        <v>140</v>
      </c>
      <c r="N238" s="102">
        <v>149</v>
      </c>
      <c r="O238" s="104">
        <v>-9</v>
      </c>
      <c r="P238" s="103">
        <v>-0.06040268456375841</v>
      </c>
      <c r="Q238" s="101">
        <v>397</v>
      </c>
      <c r="R238" s="102">
        <v>385</v>
      </c>
      <c r="S238" s="104">
        <v>12</v>
      </c>
      <c r="T238" s="103">
        <v>0.03116883116883118</v>
      </c>
      <c r="V238" s="105">
        <v>1.5774647887323943</v>
      </c>
      <c r="W238" s="106">
        <v>1.2067708755163198</v>
      </c>
      <c r="X238" s="107">
        <v>0.3706939132160745</v>
      </c>
      <c r="Y238" s="105">
        <v>1.534952056913084</v>
      </c>
      <c r="Z238" s="106">
        <v>1.2736957025176168</v>
      </c>
      <c r="AA238" s="107">
        <v>0.2612563543954671</v>
      </c>
    </row>
    <row r="239" spans="1:27" s="43" customFormat="1" ht="14.25" outlineLevel="1">
      <c r="A239" s="314"/>
      <c r="B239" s="227"/>
      <c r="C239" s="100" t="s">
        <v>444</v>
      </c>
      <c r="D239" s="91"/>
      <c r="E239" s="43" t="s">
        <v>445</v>
      </c>
      <c r="F239" s="101">
        <v>25675</v>
      </c>
      <c r="G239" s="102">
        <v>32643</v>
      </c>
      <c r="H239" s="103">
        <v>-0.21346077260055762</v>
      </c>
      <c r="I239" s="101">
        <v>87067</v>
      </c>
      <c r="J239" s="102">
        <v>110584</v>
      </c>
      <c r="K239" s="103">
        <v>-0.2126618679013239</v>
      </c>
      <c r="M239" s="101">
        <v>29</v>
      </c>
      <c r="N239" s="102">
        <v>23</v>
      </c>
      <c r="O239" s="104">
        <v>6</v>
      </c>
      <c r="P239" s="103">
        <v>0.26086956521739135</v>
      </c>
      <c r="Q239" s="101">
        <v>78</v>
      </c>
      <c r="R239" s="102">
        <v>81</v>
      </c>
      <c r="S239" s="104">
        <v>-3</v>
      </c>
      <c r="T239" s="103">
        <v>-0.03703703703703709</v>
      </c>
      <c r="V239" s="105">
        <v>0.11295034079844207</v>
      </c>
      <c r="W239" s="106">
        <v>0.07045921024415648</v>
      </c>
      <c r="X239" s="107">
        <v>0.04249113055428559</v>
      </c>
      <c r="Y239" s="105">
        <v>0.08958618075734778</v>
      </c>
      <c r="Z239" s="106">
        <v>0.07324748607393475</v>
      </c>
      <c r="AA239" s="107">
        <v>0.016338694683413035</v>
      </c>
    </row>
    <row r="240" spans="1:27" s="43" customFormat="1" ht="14.25" outlineLevel="1">
      <c r="A240" s="314"/>
      <c r="B240" s="227"/>
      <c r="C240" s="100" t="s">
        <v>446</v>
      </c>
      <c r="D240" s="91"/>
      <c r="E240" s="43" t="s">
        <v>447</v>
      </c>
      <c r="F240" s="101">
        <v>63167</v>
      </c>
      <c r="G240" s="102">
        <v>61659</v>
      </c>
      <c r="H240" s="103">
        <v>0.024457094665823353</v>
      </c>
      <c r="I240" s="101">
        <v>142037</v>
      </c>
      <c r="J240" s="102">
        <v>160046</v>
      </c>
      <c r="K240" s="103">
        <v>-0.11252389937892848</v>
      </c>
      <c r="M240" s="101">
        <v>0</v>
      </c>
      <c r="N240" s="102">
        <v>0</v>
      </c>
      <c r="O240" s="104">
        <v>0</v>
      </c>
      <c r="P240" s="103" t="s">
        <v>114</v>
      </c>
      <c r="Q240" s="101">
        <v>0</v>
      </c>
      <c r="R240" s="102">
        <v>0</v>
      </c>
      <c r="S240" s="104">
        <v>0</v>
      </c>
      <c r="T240" s="103" t="s">
        <v>114</v>
      </c>
      <c r="V240" s="105">
        <v>0</v>
      </c>
      <c r="W240" s="106">
        <v>0</v>
      </c>
      <c r="X240" s="107">
        <v>0</v>
      </c>
      <c r="Y240" s="105">
        <v>0</v>
      </c>
      <c r="Z240" s="106">
        <v>0</v>
      </c>
      <c r="AA240" s="107">
        <v>0</v>
      </c>
    </row>
    <row r="241" spans="1:27" s="43" customFormat="1" ht="14.25" outlineLevel="1">
      <c r="A241" s="314"/>
      <c r="B241" s="227"/>
      <c r="C241" s="100" t="s">
        <v>448</v>
      </c>
      <c r="D241" s="91"/>
      <c r="E241" s="43" t="s">
        <v>449</v>
      </c>
      <c r="F241" s="101">
        <v>6</v>
      </c>
      <c r="G241" s="102">
        <v>6</v>
      </c>
      <c r="H241" s="103">
        <v>0</v>
      </c>
      <c r="I241" s="101">
        <v>18</v>
      </c>
      <c r="J241" s="102">
        <v>18</v>
      </c>
      <c r="K241" s="103">
        <v>0</v>
      </c>
      <c r="M241" s="101">
        <v>0</v>
      </c>
      <c r="N241" s="102">
        <v>0</v>
      </c>
      <c r="O241" s="104">
        <v>0</v>
      </c>
      <c r="P241" s="103" t="s">
        <v>114</v>
      </c>
      <c r="Q241" s="101">
        <v>0</v>
      </c>
      <c r="R241" s="102">
        <v>0</v>
      </c>
      <c r="S241" s="104">
        <v>0</v>
      </c>
      <c r="T241" s="103" t="s">
        <v>114</v>
      </c>
      <c r="V241" s="105">
        <v>0</v>
      </c>
      <c r="W241" s="106">
        <v>0</v>
      </c>
      <c r="X241" s="107">
        <v>0</v>
      </c>
      <c r="Y241" s="105">
        <v>0</v>
      </c>
      <c r="Z241" s="106">
        <v>0</v>
      </c>
      <c r="AA241" s="107">
        <v>0</v>
      </c>
    </row>
    <row r="242" spans="1:27" s="43" customFormat="1" ht="14.25" outlineLevel="1">
      <c r="A242" s="314"/>
      <c r="B242" s="227"/>
      <c r="C242" s="100" t="s">
        <v>450</v>
      </c>
      <c r="D242" s="91"/>
      <c r="E242" s="43" t="s">
        <v>451</v>
      </c>
      <c r="F242" s="101">
        <v>6</v>
      </c>
      <c r="G242" s="102">
        <v>6</v>
      </c>
      <c r="H242" s="103">
        <v>0</v>
      </c>
      <c r="I242" s="101">
        <v>18</v>
      </c>
      <c r="J242" s="102">
        <v>18</v>
      </c>
      <c r="K242" s="103">
        <v>0</v>
      </c>
      <c r="M242" s="101">
        <v>0</v>
      </c>
      <c r="N242" s="102">
        <v>0</v>
      </c>
      <c r="O242" s="104">
        <v>0</v>
      </c>
      <c r="P242" s="103" t="s">
        <v>114</v>
      </c>
      <c r="Q242" s="101">
        <v>0</v>
      </c>
      <c r="R242" s="102">
        <v>0</v>
      </c>
      <c r="S242" s="104">
        <v>0</v>
      </c>
      <c r="T242" s="103" t="s">
        <v>114</v>
      </c>
      <c r="V242" s="105">
        <v>0</v>
      </c>
      <c r="W242" s="106">
        <v>0</v>
      </c>
      <c r="X242" s="107">
        <v>0</v>
      </c>
      <c r="Y242" s="105">
        <v>0</v>
      </c>
      <c r="Z242" s="106">
        <v>0</v>
      </c>
      <c r="AA242" s="107">
        <v>0</v>
      </c>
    </row>
    <row r="243" spans="1:27" s="43" customFormat="1" ht="14.25" outlineLevel="1">
      <c r="A243" s="314"/>
      <c r="B243" s="227"/>
      <c r="C243" s="100" t="s">
        <v>452</v>
      </c>
      <c r="D243" s="91"/>
      <c r="E243" s="43" t="s">
        <v>453</v>
      </c>
      <c r="F243" s="101">
        <v>3333</v>
      </c>
      <c r="G243" s="102">
        <v>3698</v>
      </c>
      <c r="H243" s="103">
        <v>-0.09870200108166582</v>
      </c>
      <c r="I243" s="101">
        <v>10512</v>
      </c>
      <c r="J243" s="102">
        <v>11094</v>
      </c>
      <c r="K243" s="103">
        <v>-0.05246078961600875</v>
      </c>
      <c r="M243" s="101">
        <v>0</v>
      </c>
      <c r="N243" s="102">
        <v>0</v>
      </c>
      <c r="O243" s="104">
        <v>0</v>
      </c>
      <c r="P243" s="103" t="s">
        <v>114</v>
      </c>
      <c r="Q243" s="101">
        <v>0</v>
      </c>
      <c r="R243" s="102">
        <v>0</v>
      </c>
      <c r="S243" s="104">
        <v>0</v>
      </c>
      <c r="T243" s="103" t="s">
        <v>114</v>
      </c>
      <c r="V243" s="105">
        <v>0</v>
      </c>
      <c r="W243" s="106">
        <v>0</v>
      </c>
      <c r="X243" s="107">
        <v>0</v>
      </c>
      <c r="Y243" s="105">
        <v>0</v>
      </c>
      <c r="Z243" s="106">
        <v>0</v>
      </c>
      <c r="AA243" s="107">
        <v>0</v>
      </c>
    </row>
    <row r="244" spans="1:27" s="149" customFormat="1" ht="15">
      <c r="A244" s="314"/>
      <c r="B244" s="252"/>
      <c r="C244" s="223" t="s">
        <v>454</v>
      </c>
      <c r="D244" s="117"/>
      <c r="E244" s="43" t="s">
        <v>455</v>
      </c>
      <c r="F244" s="146">
        <v>1671719</v>
      </c>
      <c r="G244" s="147">
        <v>1793101</v>
      </c>
      <c r="H244" s="148">
        <v>-0.06769390012051724</v>
      </c>
      <c r="I244" s="146">
        <v>3917285</v>
      </c>
      <c r="J244" s="147">
        <v>4170825</v>
      </c>
      <c r="K244" s="148">
        <v>-0.06078893264522023</v>
      </c>
      <c r="M244" s="146">
        <v>969</v>
      </c>
      <c r="N244" s="147">
        <v>1312</v>
      </c>
      <c r="O244" s="150">
        <v>-343</v>
      </c>
      <c r="P244" s="148">
        <v>-0.26143292682926833</v>
      </c>
      <c r="Q244" s="146">
        <v>2726</v>
      </c>
      <c r="R244" s="147">
        <v>3385</v>
      </c>
      <c r="S244" s="150">
        <v>-659</v>
      </c>
      <c r="T244" s="148">
        <v>-0.19468242245199407</v>
      </c>
      <c r="V244" s="151">
        <v>0.05796428706020566</v>
      </c>
      <c r="W244" s="152">
        <v>0.07316933067350917</v>
      </c>
      <c r="X244" s="153">
        <v>-0.015205043613303507</v>
      </c>
      <c r="Y244" s="151">
        <v>0.06958901381952041</v>
      </c>
      <c r="Z244" s="152">
        <v>0.08115900331469192</v>
      </c>
      <c r="AA244" s="153">
        <v>-0.011569989495171504</v>
      </c>
    </row>
    <row r="245" spans="1:27" s="43" customFormat="1" ht="7.5" customHeight="1">
      <c r="A245" s="314"/>
      <c r="C245" s="241"/>
      <c r="D245" s="91"/>
      <c r="F245" s="102"/>
      <c r="G245" s="102"/>
      <c r="H245" s="229"/>
      <c r="I245" s="102"/>
      <c r="J245" s="102"/>
      <c r="K245" s="229"/>
      <c r="M245" s="102"/>
      <c r="N245" s="102"/>
      <c r="O245" s="104"/>
      <c r="P245" s="229"/>
      <c r="Q245" s="102"/>
      <c r="R245" s="102"/>
      <c r="S245" s="104"/>
      <c r="T245" s="229"/>
      <c r="V245" s="106"/>
      <c r="W245" s="106"/>
      <c r="X245" s="230"/>
      <c r="Y245" s="106"/>
      <c r="Z245" s="106"/>
      <c r="AA245" s="230"/>
    </row>
    <row r="246" spans="1:27" s="149" customFormat="1" ht="15">
      <c r="A246" s="314"/>
      <c r="B246" s="144"/>
      <c r="C246" s="223" t="s">
        <v>456</v>
      </c>
      <c r="D246" s="117"/>
      <c r="E246" s="43" t="s">
        <v>457</v>
      </c>
      <c r="F246" s="146">
        <v>111056</v>
      </c>
      <c r="G246" s="147">
        <v>103327</v>
      </c>
      <c r="H246" s="148">
        <v>0.07480135879295835</v>
      </c>
      <c r="I246" s="146">
        <v>298974</v>
      </c>
      <c r="J246" s="147">
        <v>278647</v>
      </c>
      <c r="K246" s="148">
        <v>0.07294892821383336</v>
      </c>
      <c r="M246" s="146">
        <v>10607</v>
      </c>
      <c r="N246" s="147">
        <v>11002</v>
      </c>
      <c r="O246" s="150">
        <v>-395</v>
      </c>
      <c r="P246" s="148">
        <v>-0.03590256317033269</v>
      </c>
      <c r="Q246" s="146">
        <v>28912</v>
      </c>
      <c r="R246" s="147">
        <v>28606</v>
      </c>
      <c r="S246" s="150">
        <v>306</v>
      </c>
      <c r="T246" s="148">
        <v>0.010697056561560503</v>
      </c>
      <c r="V246" s="151">
        <v>9.551037314507996</v>
      </c>
      <c r="W246" s="152">
        <v>10.647749378187696</v>
      </c>
      <c r="X246" s="153">
        <v>-1.0967120636796999</v>
      </c>
      <c r="Y246" s="151">
        <v>9.670406122271501</v>
      </c>
      <c r="Z246" s="152">
        <v>10.266035521645666</v>
      </c>
      <c r="AA246" s="153">
        <v>-0.5956293993741646</v>
      </c>
    </row>
    <row r="247" spans="1:27" s="43" customFormat="1" ht="6.75" customHeight="1">
      <c r="A247" s="314"/>
      <c r="B247" s="91"/>
      <c r="C247" s="100"/>
      <c r="D247" s="91"/>
      <c r="F247" s="102"/>
      <c r="G247" s="102"/>
      <c r="H247" s="229"/>
      <c r="I247" s="102"/>
      <c r="J247" s="102"/>
      <c r="K247" s="229"/>
      <c r="M247" s="102"/>
      <c r="N247" s="102"/>
      <c r="O247" s="104"/>
      <c r="P247" s="229"/>
      <c r="Q247" s="102"/>
      <c r="R247" s="102"/>
      <c r="S247" s="104"/>
      <c r="T247" s="229"/>
      <c r="V247" s="106"/>
      <c r="W247" s="106"/>
      <c r="X247" s="230"/>
      <c r="Y247" s="106"/>
      <c r="Z247" s="106"/>
      <c r="AA247" s="230"/>
    </row>
    <row r="248" spans="1:30" s="43" customFormat="1" ht="14.25" outlineLevel="1">
      <c r="A248" s="314"/>
      <c r="B248" s="253"/>
      <c r="C248" s="90" t="s">
        <v>458</v>
      </c>
      <c r="D248" s="91"/>
      <c r="E248" s="43" t="s">
        <v>459</v>
      </c>
      <c r="F248" s="92">
        <v>75</v>
      </c>
      <c r="G248" s="93">
        <v>74</v>
      </c>
      <c r="H248" s="94">
        <v>0.01351351351351382</v>
      </c>
      <c r="I248" s="92">
        <v>265</v>
      </c>
      <c r="J248" s="93">
        <v>291</v>
      </c>
      <c r="K248" s="94">
        <v>-0.0893470790378007</v>
      </c>
      <c r="M248" s="92">
        <v>20</v>
      </c>
      <c r="N248" s="93">
        <v>22</v>
      </c>
      <c r="O248" s="95">
        <v>-2</v>
      </c>
      <c r="P248" s="94">
        <v>-0.09090909090909094</v>
      </c>
      <c r="Q248" s="92">
        <v>77</v>
      </c>
      <c r="R248" s="93">
        <v>76</v>
      </c>
      <c r="S248" s="95">
        <v>1</v>
      </c>
      <c r="T248" s="94">
        <v>0.013157894736842035</v>
      </c>
      <c r="V248" s="96">
        <v>26.66666666666666</v>
      </c>
      <c r="W248" s="97">
        <v>29.72972972972973</v>
      </c>
      <c r="X248" s="98">
        <v>-3.063063063063069</v>
      </c>
      <c r="Y248" s="96">
        <v>29.056603773584904</v>
      </c>
      <c r="Z248" s="97">
        <v>26.116838487972505</v>
      </c>
      <c r="AA248" s="98">
        <v>2.939765285612399</v>
      </c>
      <c r="AB248" s="254"/>
      <c r="AC248" s="254"/>
      <c r="AD248" s="254"/>
    </row>
    <row r="249" spans="1:30" s="43" customFormat="1" ht="14.25" outlineLevel="1">
      <c r="A249" s="314"/>
      <c r="B249" s="227"/>
      <c r="C249" s="100" t="s">
        <v>460</v>
      </c>
      <c r="D249" s="91"/>
      <c r="E249" s="43" t="s">
        <v>461</v>
      </c>
      <c r="F249" s="101">
        <v>1088</v>
      </c>
      <c r="G249" s="102">
        <v>1029</v>
      </c>
      <c r="H249" s="103">
        <v>0.057337220602526884</v>
      </c>
      <c r="I249" s="101">
        <v>2808</v>
      </c>
      <c r="J249" s="102">
        <v>2463</v>
      </c>
      <c r="K249" s="103">
        <v>0.1400730816077953</v>
      </c>
      <c r="M249" s="101">
        <v>119</v>
      </c>
      <c r="N249" s="102">
        <v>122</v>
      </c>
      <c r="O249" s="104">
        <v>-3</v>
      </c>
      <c r="P249" s="103">
        <v>-0.024590163934426257</v>
      </c>
      <c r="Q249" s="101">
        <v>325</v>
      </c>
      <c r="R249" s="102">
        <v>351</v>
      </c>
      <c r="S249" s="104">
        <v>-26</v>
      </c>
      <c r="T249" s="103">
        <v>-0.07407407407407407</v>
      </c>
      <c r="V249" s="105">
        <v>10.9375</v>
      </c>
      <c r="W249" s="106">
        <v>11.85617103984451</v>
      </c>
      <c r="X249" s="107">
        <v>-0.9186710398445097</v>
      </c>
      <c r="Y249" s="105">
        <v>11.574074074074074</v>
      </c>
      <c r="Z249" s="106">
        <v>14.250913520097441</v>
      </c>
      <c r="AA249" s="107">
        <v>-2.676839446023367</v>
      </c>
      <c r="AB249" s="254"/>
      <c r="AC249" s="254"/>
      <c r="AD249" s="254"/>
    </row>
    <row r="250" spans="1:30" s="43" customFormat="1" ht="14.25" outlineLevel="1">
      <c r="A250" s="314"/>
      <c r="B250" s="227"/>
      <c r="C250" s="100" t="s">
        <v>462</v>
      </c>
      <c r="D250" s="91"/>
      <c r="E250" s="43" t="s">
        <v>463</v>
      </c>
      <c r="F250" s="101">
        <v>2910</v>
      </c>
      <c r="G250" s="102">
        <v>2698</v>
      </c>
      <c r="H250" s="103">
        <v>0.07857672349888789</v>
      </c>
      <c r="I250" s="101">
        <v>7100</v>
      </c>
      <c r="J250" s="102">
        <v>7803</v>
      </c>
      <c r="K250" s="103">
        <v>-0.09009355376137385</v>
      </c>
      <c r="M250" s="101">
        <v>518</v>
      </c>
      <c r="N250" s="102">
        <v>534</v>
      </c>
      <c r="O250" s="104">
        <v>-16</v>
      </c>
      <c r="P250" s="103">
        <v>-0.029962546816479363</v>
      </c>
      <c r="Q250" s="101">
        <v>1205</v>
      </c>
      <c r="R250" s="102">
        <v>1854</v>
      </c>
      <c r="S250" s="104">
        <v>-649</v>
      </c>
      <c r="T250" s="103">
        <v>-0.3500539374325782</v>
      </c>
      <c r="V250" s="105">
        <v>17.800687285223372</v>
      </c>
      <c r="W250" s="106">
        <v>19.79243884358784</v>
      </c>
      <c r="X250" s="107">
        <v>-1.9917515583644665</v>
      </c>
      <c r="Y250" s="105">
        <v>16.971830985915492</v>
      </c>
      <c r="Z250" s="106">
        <v>23.760092272203</v>
      </c>
      <c r="AA250" s="107">
        <v>-6.788261286287508</v>
      </c>
      <c r="AB250" s="254"/>
      <c r="AC250" s="254"/>
      <c r="AD250" s="254"/>
    </row>
    <row r="251" spans="1:30" s="43" customFormat="1" ht="14.25" outlineLevel="1">
      <c r="A251" s="314"/>
      <c r="B251" s="227"/>
      <c r="C251" s="100" t="s">
        <v>464</v>
      </c>
      <c r="D251" s="91"/>
      <c r="E251" s="43" t="s">
        <v>465</v>
      </c>
      <c r="F251" s="101">
        <v>580</v>
      </c>
      <c r="G251" s="102">
        <v>606</v>
      </c>
      <c r="H251" s="103">
        <v>-0.04290429042904298</v>
      </c>
      <c r="I251" s="101">
        <v>1670</v>
      </c>
      <c r="J251" s="102">
        <v>1688</v>
      </c>
      <c r="K251" s="103">
        <v>-0.010663507109004655</v>
      </c>
      <c r="M251" s="101">
        <v>60</v>
      </c>
      <c r="N251" s="102">
        <v>101</v>
      </c>
      <c r="O251" s="104">
        <v>-41</v>
      </c>
      <c r="P251" s="103">
        <v>-0.40594059405940597</v>
      </c>
      <c r="Q251" s="101">
        <v>244</v>
      </c>
      <c r="R251" s="102">
        <v>258</v>
      </c>
      <c r="S251" s="104">
        <v>-14</v>
      </c>
      <c r="T251" s="103">
        <v>-0.054263565891472854</v>
      </c>
      <c r="V251" s="105">
        <v>10.344827586206895</v>
      </c>
      <c r="W251" s="106">
        <v>16.666666666666664</v>
      </c>
      <c r="X251" s="107">
        <v>-6.321839080459769</v>
      </c>
      <c r="Y251" s="105">
        <v>14.61077844311377</v>
      </c>
      <c r="Z251" s="106">
        <v>15.284360189573459</v>
      </c>
      <c r="AA251" s="107">
        <v>-0.6735817464596892</v>
      </c>
      <c r="AB251" s="254"/>
      <c r="AC251" s="254"/>
      <c r="AD251" s="254"/>
    </row>
    <row r="252" spans="1:30" s="149" customFormat="1" ht="15">
      <c r="A252" s="315"/>
      <c r="B252" s="252"/>
      <c r="C252" s="223" t="s">
        <v>466</v>
      </c>
      <c r="D252" s="117"/>
      <c r="E252" s="43" t="s">
        <v>466</v>
      </c>
      <c r="F252" s="146">
        <v>4653</v>
      </c>
      <c r="G252" s="147">
        <v>4407</v>
      </c>
      <c r="H252" s="148">
        <v>0.0558202859087813</v>
      </c>
      <c r="I252" s="146">
        <v>11843</v>
      </c>
      <c r="J252" s="147">
        <v>12245</v>
      </c>
      <c r="K252" s="148">
        <v>-0.03282972641894655</v>
      </c>
      <c r="M252" s="146">
        <v>717</v>
      </c>
      <c r="N252" s="147">
        <v>779</v>
      </c>
      <c r="O252" s="150">
        <v>-62</v>
      </c>
      <c r="P252" s="148">
        <v>-0.07958921694480103</v>
      </c>
      <c r="Q252" s="146">
        <v>1851</v>
      </c>
      <c r="R252" s="147">
        <v>2539</v>
      </c>
      <c r="S252" s="150">
        <v>-688</v>
      </c>
      <c r="T252" s="148">
        <v>-0.2709728239464356</v>
      </c>
      <c r="V252" s="151">
        <v>15.409413281753706</v>
      </c>
      <c r="W252" s="152">
        <v>17.676423871114135</v>
      </c>
      <c r="X252" s="153">
        <v>-2.2670105893604298</v>
      </c>
      <c r="Y252" s="151">
        <v>15.629485772186102</v>
      </c>
      <c r="Z252" s="152">
        <v>20.73499387505104</v>
      </c>
      <c r="AA252" s="153">
        <v>-5.1055081028649365</v>
      </c>
      <c r="AB252" s="255"/>
      <c r="AC252" s="255"/>
      <c r="AD252" s="255"/>
    </row>
    <row r="253" spans="1:30" s="165" customFormat="1" ht="15.75">
      <c r="A253" s="231"/>
      <c r="B253" s="232" t="s">
        <v>467</v>
      </c>
      <c r="C253" s="233"/>
      <c r="D253" s="57"/>
      <c r="E253" s="161" t="s">
        <v>468</v>
      </c>
      <c r="F253" s="234">
        <v>2209732</v>
      </c>
      <c r="G253" s="235">
        <v>2321980</v>
      </c>
      <c r="H253" s="236">
        <v>-0.048341501649454166</v>
      </c>
      <c r="I253" s="234">
        <v>5451817</v>
      </c>
      <c r="J253" s="235">
        <v>5581697</v>
      </c>
      <c r="K253" s="236">
        <v>-0.023268909079084743</v>
      </c>
      <c r="M253" s="234">
        <v>15085</v>
      </c>
      <c r="N253" s="235">
        <v>16054</v>
      </c>
      <c r="O253" s="237">
        <v>-969</v>
      </c>
      <c r="P253" s="236">
        <v>-0.0603587890868319</v>
      </c>
      <c r="Q253" s="234">
        <v>41676</v>
      </c>
      <c r="R253" s="235">
        <v>43489</v>
      </c>
      <c r="S253" s="237">
        <v>-1813</v>
      </c>
      <c r="T253" s="236">
        <v>-0.041688702890386065</v>
      </c>
      <c r="V253" s="238">
        <v>0.6826619698678389</v>
      </c>
      <c r="W253" s="239">
        <v>0.6913926907208502</v>
      </c>
      <c r="X253" s="240">
        <v>-0.008730720853011298</v>
      </c>
      <c r="Y253" s="238">
        <v>0.7644423868225951</v>
      </c>
      <c r="Z253" s="239">
        <v>0.7791358076226639</v>
      </c>
      <c r="AA253" s="240">
        <v>-0.014693420800068746</v>
      </c>
      <c r="AB253" s="256"/>
      <c r="AC253" s="256"/>
      <c r="AD253" s="256"/>
    </row>
    <row r="254" spans="4:30" s="43" customFormat="1" ht="12.75" customHeight="1">
      <c r="D254" s="91"/>
      <c r="E254" s="149"/>
      <c r="F254" s="102"/>
      <c r="G254" s="102"/>
      <c r="H254" s="229"/>
      <c r="I254" s="102"/>
      <c r="J254" s="102"/>
      <c r="K254" s="229"/>
      <c r="M254" s="102"/>
      <c r="N254" s="102"/>
      <c r="O254" s="104"/>
      <c r="P254" s="229"/>
      <c r="Q254" s="102"/>
      <c r="R254" s="102"/>
      <c r="S254" s="104"/>
      <c r="T254" s="229"/>
      <c r="V254" s="106"/>
      <c r="W254" s="106"/>
      <c r="X254" s="230"/>
      <c r="Y254" s="106"/>
      <c r="Z254" s="106"/>
      <c r="AA254" s="26"/>
      <c r="AB254" s="254"/>
      <c r="AC254" s="254"/>
      <c r="AD254" s="254"/>
    </row>
    <row r="255" spans="1:27" s="149" customFormat="1" ht="36" customHeight="1" outlineLevel="1">
      <c r="A255" s="316"/>
      <c r="B255" s="257"/>
      <c r="C255" s="258" t="s">
        <v>469</v>
      </c>
      <c r="D255" s="30"/>
      <c r="E255" s="43"/>
      <c r="F255" s="92">
        <v>134948</v>
      </c>
      <c r="G255" s="93">
        <v>151297</v>
      </c>
      <c r="H255" s="94">
        <v>-0.10805898332419017</v>
      </c>
      <c r="I255" s="92">
        <v>323160</v>
      </c>
      <c r="J255" s="93">
        <v>334855</v>
      </c>
      <c r="K255" s="94">
        <v>-0.03492556479670306</v>
      </c>
      <c r="L255" s="43"/>
      <c r="M255" s="92"/>
      <c r="N255" s="93"/>
      <c r="O255" s="95"/>
      <c r="P255" s="94"/>
      <c r="Q255" s="92"/>
      <c r="R255" s="93"/>
      <c r="S255" s="95"/>
      <c r="T255" s="94"/>
      <c r="U255" s="43"/>
      <c r="V255" s="96"/>
      <c r="W255" s="97"/>
      <c r="X255" s="98"/>
      <c r="Y255" s="96"/>
      <c r="Z255" s="97"/>
      <c r="AA255" s="259"/>
    </row>
    <row r="256" spans="1:27" s="43" customFormat="1" ht="36" customHeight="1" outlineLevel="1">
      <c r="A256" s="317"/>
      <c r="C256" s="260" t="s">
        <v>470</v>
      </c>
      <c r="D256" s="30"/>
      <c r="F256" s="261">
        <v>1542498</v>
      </c>
      <c r="G256" s="262">
        <v>1530909</v>
      </c>
      <c r="H256" s="263">
        <v>0.007570012326010289</v>
      </c>
      <c r="I256" s="261">
        <v>3888915</v>
      </c>
      <c r="J256" s="262">
        <v>3935636</v>
      </c>
      <c r="K256" s="263">
        <v>-0.01187127061547355</v>
      </c>
      <c r="L256" s="264"/>
      <c r="M256" s="261"/>
      <c r="N256" s="262"/>
      <c r="O256" s="265"/>
      <c r="P256" s="263"/>
      <c r="Q256" s="261"/>
      <c r="R256" s="262"/>
      <c r="S256" s="265"/>
      <c r="T256" s="263"/>
      <c r="U256" s="264"/>
      <c r="V256" s="266"/>
      <c r="W256" s="267"/>
      <c r="X256" s="268"/>
      <c r="Y256" s="266"/>
      <c r="Z256" s="267"/>
      <c r="AA256" s="269"/>
    </row>
    <row r="257" spans="1:27" s="165" customFormat="1" ht="15.75">
      <c r="A257" s="231"/>
      <c r="B257" s="232" t="s">
        <v>471</v>
      </c>
      <c r="C257" s="233"/>
      <c r="D257" s="57"/>
      <c r="E257" s="161"/>
      <c r="F257" s="270">
        <v>1677446</v>
      </c>
      <c r="G257" s="271">
        <v>1682206</v>
      </c>
      <c r="H257" s="272">
        <v>-0.00282961777570645</v>
      </c>
      <c r="I257" s="270">
        <v>4212075</v>
      </c>
      <c r="J257" s="271">
        <v>4270491</v>
      </c>
      <c r="K257" s="272">
        <v>-0.01367898913731469</v>
      </c>
      <c r="L257" s="273"/>
      <c r="M257" s="270"/>
      <c r="N257" s="271"/>
      <c r="O257" s="274"/>
      <c r="P257" s="272"/>
      <c r="Q257" s="270"/>
      <c r="R257" s="271"/>
      <c r="S257" s="274"/>
      <c r="T257" s="272"/>
      <c r="U257" s="273"/>
      <c r="V257" s="275">
        <v>0</v>
      </c>
      <c r="W257" s="276">
        <v>0</v>
      </c>
      <c r="X257" s="277">
        <v>0</v>
      </c>
      <c r="Y257" s="275">
        <v>0</v>
      </c>
      <c r="Z257" s="276">
        <v>0</v>
      </c>
      <c r="AA257" s="278">
        <v>0</v>
      </c>
    </row>
    <row r="258" spans="2:27" s="43" customFormat="1" ht="12.75" customHeight="1" thickBot="1">
      <c r="B258" s="91"/>
      <c r="D258" s="91"/>
      <c r="F258" s="102"/>
      <c r="G258" s="102"/>
      <c r="H258" s="229"/>
      <c r="I258" s="102"/>
      <c r="J258" s="102"/>
      <c r="K258" s="229" t="s">
        <v>114</v>
      </c>
      <c r="O258" s="104"/>
      <c r="P258" s="229"/>
      <c r="S258" s="104"/>
      <c r="T258" s="229" t="s">
        <v>114</v>
      </c>
      <c r="V258" s="106"/>
      <c r="W258" s="106"/>
      <c r="X258" s="26"/>
      <c r="Y258" s="106"/>
      <c r="Z258" s="106"/>
      <c r="AA258" s="26"/>
    </row>
    <row r="259" spans="1:27" s="165" customFormat="1" ht="20.25" customHeight="1">
      <c r="A259" s="279"/>
      <c r="B259" s="280" t="s">
        <v>472</v>
      </c>
      <c r="C259" s="281"/>
      <c r="D259" s="57"/>
      <c r="E259" s="161"/>
      <c r="F259" s="282">
        <v>5024016</v>
      </c>
      <c r="G259" s="283">
        <v>5050170</v>
      </c>
      <c r="H259" s="284">
        <v>-0.005178835563951156</v>
      </c>
      <c r="I259" s="282">
        <v>12270105</v>
      </c>
      <c r="J259" s="283">
        <v>12143882</v>
      </c>
      <c r="K259" s="284">
        <v>0.010393958044058627</v>
      </c>
      <c r="M259" s="282">
        <v>236494</v>
      </c>
      <c r="N259" s="283">
        <v>249415</v>
      </c>
      <c r="O259" s="285">
        <v>-12921</v>
      </c>
      <c r="P259" s="284">
        <v>-0.05180522422468581</v>
      </c>
      <c r="Q259" s="282">
        <v>594406</v>
      </c>
      <c r="R259" s="283">
        <v>617370</v>
      </c>
      <c r="S259" s="285">
        <v>-22964</v>
      </c>
      <c r="T259" s="284">
        <v>-0.03719649480862364</v>
      </c>
      <c r="V259" s="286">
        <v>4.704005719727006</v>
      </c>
      <c r="W259" s="287">
        <v>4.9166265690065885</v>
      </c>
      <c r="X259" s="288">
        <v>-0.21262084927958202</v>
      </c>
      <c r="Y259" s="286">
        <v>4.839860783587426</v>
      </c>
      <c r="Z259" s="287">
        <v>5.066559441206691</v>
      </c>
      <c r="AA259" s="288">
        <v>-0.22669865761926555</v>
      </c>
    </row>
    <row r="260" spans="1:27" s="165" customFormat="1" ht="19.5" customHeight="1">
      <c r="A260" s="289"/>
      <c r="B260" s="290" t="s">
        <v>473</v>
      </c>
      <c r="C260" s="291"/>
      <c r="D260" s="57"/>
      <c r="F260" s="292">
        <v>6701462.000000001</v>
      </c>
      <c r="G260" s="293">
        <v>6732376</v>
      </c>
      <c r="H260" s="294">
        <v>-0.004591840978578565</v>
      </c>
      <c r="I260" s="292">
        <v>16482180</v>
      </c>
      <c r="J260" s="293">
        <v>16414373</v>
      </c>
      <c r="K260" s="294">
        <v>0.004130952793627962</v>
      </c>
      <c r="M260" s="292">
        <v>236494</v>
      </c>
      <c r="N260" s="293">
        <v>249415</v>
      </c>
      <c r="O260" s="295">
        <v>-12921</v>
      </c>
      <c r="P260" s="294">
        <v>-0.05180522422468581</v>
      </c>
      <c r="Q260" s="292">
        <v>594406</v>
      </c>
      <c r="R260" s="293">
        <v>617370</v>
      </c>
      <c r="S260" s="295">
        <v>-22964</v>
      </c>
      <c r="T260" s="294">
        <v>-0.03719649480862364</v>
      </c>
      <c r="V260" s="296">
        <v>3.526543909373805</v>
      </c>
      <c r="W260" s="297">
        <v>3.688118429511364</v>
      </c>
      <c r="X260" s="298">
        <v>-0.16157452013755913</v>
      </c>
      <c r="Y260" s="296">
        <v>3.603018532742635</v>
      </c>
      <c r="Z260" s="297">
        <v>3.748403914057515</v>
      </c>
      <c r="AA260" s="298">
        <v>-0.1453853813148802</v>
      </c>
    </row>
    <row r="261" spans="1:75" s="161" customFormat="1" ht="16.5" thickBot="1">
      <c r="A261" s="299"/>
      <c r="B261" s="300" t="s">
        <v>474</v>
      </c>
      <c r="C261" s="301"/>
      <c r="D261" s="302"/>
      <c r="F261" s="303"/>
      <c r="G261" s="304"/>
      <c r="H261" s="305"/>
      <c r="I261" s="303"/>
      <c r="J261" s="304"/>
      <c r="K261" s="306"/>
      <c r="M261" s="303">
        <v>237695</v>
      </c>
      <c r="N261" s="304">
        <v>250862</v>
      </c>
      <c r="O261" s="307">
        <v>-13167</v>
      </c>
      <c r="P261" s="306">
        <v>-0.05248702473870093</v>
      </c>
      <c r="Q261" s="303">
        <v>597585</v>
      </c>
      <c r="R261" s="304">
        <v>621447</v>
      </c>
      <c r="S261" s="307">
        <v>-23862</v>
      </c>
      <c r="T261" s="306">
        <v>-0.03839748200570603</v>
      </c>
      <c r="U261" s="165"/>
      <c r="V261" s="308"/>
      <c r="W261" s="309"/>
      <c r="X261" s="310"/>
      <c r="Y261" s="308"/>
      <c r="Z261" s="309"/>
      <c r="AA261" s="310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</row>
    <row r="262" spans="1:75" s="43" customFormat="1" ht="14.25">
      <c r="A262" s="311" t="s">
        <v>475</v>
      </c>
      <c r="D262" s="91"/>
      <c r="F262" s="102"/>
      <c r="G262" s="102"/>
      <c r="H262" s="312"/>
      <c r="I262" s="102"/>
      <c r="J262" s="102"/>
      <c r="K262" s="312"/>
      <c r="P262" s="312"/>
      <c r="T262" s="312"/>
      <c r="V262" s="26"/>
      <c r="W262" s="26"/>
      <c r="Y262" s="26"/>
      <c r="Z262" s="26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s="43" customFormat="1" ht="14.25">
      <c r="A263" s="311" t="s">
        <v>476</v>
      </c>
      <c r="D263" s="91"/>
      <c r="F263" s="102"/>
      <c r="G263" s="102"/>
      <c r="H263" s="312"/>
      <c r="I263" s="102"/>
      <c r="J263" s="102"/>
      <c r="K263" s="312"/>
      <c r="P263" s="312"/>
      <c r="T263" s="312"/>
      <c r="V263" s="26"/>
      <c r="W263" s="26"/>
      <c r="Y263" s="26"/>
      <c r="Z263" s="26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s="43" customFormat="1" ht="14.25">
      <c r="A264" s="311"/>
      <c r="C264" s="43" t="s">
        <v>477</v>
      </c>
      <c r="D264" s="91"/>
      <c r="F264" s="102"/>
      <c r="G264" s="102"/>
      <c r="H264" s="312"/>
      <c r="I264" s="102"/>
      <c r="J264" s="102"/>
      <c r="K264" s="312"/>
      <c r="M264" s="102">
        <f>M261-M55</f>
        <v>69257</v>
      </c>
      <c r="N264" s="102">
        <f>N261-N55</f>
        <v>65045</v>
      </c>
      <c r="O264" s="102">
        <f>M264-N264</f>
        <v>4212</v>
      </c>
      <c r="P264" s="312">
        <f>M264/N264-1</f>
        <v>0.06475516949803972</v>
      </c>
      <c r="Q264" s="102">
        <f>Q261-Q55</f>
        <v>180434</v>
      </c>
      <c r="R264" s="102">
        <f>R261-R55</f>
        <v>165408</v>
      </c>
      <c r="S264" s="102">
        <f>Q264-R264</f>
        <v>15026</v>
      </c>
      <c r="T264" s="312">
        <f>Q264/R264-1</f>
        <v>0.09084203907912558</v>
      </c>
      <c r="V264" s="26"/>
      <c r="W264" s="26"/>
      <c r="Y264" s="26"/>
      <c r="Z264" s="26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43" customFormat="1" ht="15" hidden="1">
      <c r="B265" s="91"/>
      <c r="D265" s="91"/>
      <c r="E265" s="149"/>
      <c r="F265" s="102"/>
      <c r="G265" s="102"/>
      <c r="H265" s="312"/>
      <c r="I265" s="102"/>
      <c r="J265" s="102"/>
      <c r="K265" s="312"/>
      <c r="P265" s="312"/>
      <c r="T265" s="312"/>
      <c r="V265" s="26"/>
      <c r="W265" s="26"/>
      <c r="Y265" s="26"/>
      <c r="Z265" s="26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43" customFormat="1" ht="14.25" hidden="1">
      <c r="B266" s="91"/>
      <c r="D266" s="91"/>
      <c r="F266" s="102"/>
      <c r="G266" s="102"/>
      <c r="H266" s="312"/>
      <c r="I266" s="102"/>
      <c r="J266" s="102"/>
      <c r="K266" s="312"/>
      <c r="P266" s="312"/>
      <c r="T266" s="312"/>
      <c r="V266" s="26"/>
      <c r="W266" s="26"/>
      <c r="Y266" s="26"/>
      <c r="Z266" s="26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43" customFormat="1" ht="14.25" hidden="1">
      <c r="B267" s="91"/>
      <c r="D267" s="91"/>
      <c r="F267" s="102"/>
      <c r="G267" s="102"/>
      <c r="H267" s="312"/>
      <c r="I267" s="102"/>
      <c r="J267" s="102"/>
      <c r="K267" s="312"/>
      <c r="P267" s="312"/>
      <c r="T267" s="312"/>
      <c r="V267" s="26"/>
      <c r="W267" s="26"/>
      <c r="Y267" s="26"/>
      <c r="Z267" s="26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43" customFormat="1" ht="14.25" hidden="1">
      <c r="B268" s="91"/>
      <c r="D268" s="91"/>
      <c r="F268" s="102"/>
      <c r="G268" s="102"/>
      <c r="H268" s="312"/>
      <c r="I268" s="102"/>
      <c r="J268" s="102"/>
      <c r="K268" s="312"/>
      <c r="P268" s="312"/>
      <c r="T268" s="312"/>
      <c r="V268" s="26"/>
      <c r="W268" s="26"/>
      <c r="Y268" s="26"/>
      <c r="Z268" s="26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43" customFormat="1" ht="14.25" hidden="1">
      <c r="B269" s="91"/>
      <c r="D269" s="91"/>
      <c r="F269" s="102"/>
      <c r="G269" s="102"/>
      <c r="H269" s="312"/>
      <c r="I269" s="102"/>
      <c r="J269" s="102"/>
      <c r="K269" s="312"/>
      <c r="P269" s="312"/>
      <c r="T269" s="312"/>
      <c r="V269" s="26"/>
      <c r="W269" s="26"/>
      <c r="Y269" s="26"/>
      <c r="Z269" s="26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43" customFormat="1" ht="14.25" hidden="1">
      <c r="B270" s="91"/>
      <c r="D270" s="91"/>
      <c r="F270" s="102"/>
      <c r="G270" s="102"/>
      <c r="H270" s="312"/>
      <c r="I270" s="102"/>
      <c r="J270" s="102"/>
      <c r="K270" s="312"/>
      <c r="P270" s="312"/>
      <c r="T270" s="312"/>
      <c r="V270" s="26"/>
      <c r="W270" s="26"/>
      <c r="Y270" s="26"/>
      <c r="Z270" s="26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43" customFormat="1" ht="14.25" hidden="1">
      <c r="B271" s="91"/>
      <c r="D271" s="91"/>
      <c r="F271" s="102"/>
      <c r="G271" s="102"/>
      <c r="H271" s="312"/>
      <c r="I271" s="102"/>
      <c r="J271" s="102"/>
      <c r="K271" s="312"/>
      <c r="P271" s="312"/>
      <c r="T271" s="312"/>
      <c r="V271" s="26"/>
      <c r="W271" s="26"/>
      <c r="Y271" s="26"/>
      <c r="Z271" s="26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43" customFormat="1" ht="14.25" hidden="1">
      <c r="B272" s="91"/>
      <c r="D272" s="91"/>
      <c r="F272" s="102"/>
      <c r="G272" s="102"/>
      <c r="H272" s="312"/>
      <c r="I272" s="102"/>
      <c r="J272" s="102"/>
      <c r="K272" s="312"/>
      <c r="P272" s="312"/>
      <c r="T272" s="312"/>
      <c r="V272" s="26"/>
      <c r="W272" s="26"/>
      <c r="Y272" s="26"/>
      <c r="Z272" s="26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43" customFormat="1" ht="14.25" hidden="1">
      <c r="B273" s="91"/>
      <c r="D273" s="91"/>
      <c r="F273" s="102"/>
      <c r="G273" s="102"/>
      <c r="H273" s="312"/>
      <c r="I273" s="102"/>
      <c r="J273" s="102"/>
      <c r="K273" s="312"/>
      <c r="P273" s="312"/>
      <c r="T273" s="312"/>
      <c r="V273" s="26"/>
      <c r="W273" s="26"/>
      <c r="Y273" s="26"/>
      <c r="Z273" s="26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43" customFormat="1" ht="14.25" hidden="1">
      <c r="B274" s="91"/>
      <c r="D274" s="91"/>
      <c r="F274" s="102"/>
      <c r="G274" s="102"/>
      <c r="H274" s="312"/>
      <c r="I274" s="102"/>
      <c r="J274" s="102"/>
      <c r="K274" s="312"/>
      <c r="P274" s="312"/>
      <c r="T274" s="312"/>
      <c r="V274" s="26"/>
      <c r="W274" s="26"/>
      <c r="Y274" s="26"/>
      <c r="Z274" s="26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43" customFormat="1" ht="14.25" hidden="1">
      <c r="B275" s="91"/>
      <c r="D275" s="91"/>
      <c r="F275" s="102"/>
      <c r="G275" s="102"/>
      <c r="H275" s="312"/>
      <c r="I275" s="102"/>
      <c r="J275" s="102"/>
      <c r="K275" s="312"/>
      <c r="P275" s="312"/>
      <c r="T275" s="312"/>
      <c r="V275" s="26"/>
      <c r="W275" s="26"/>
      <c r="Y275" s="26"/>
      <c r="Z275" s="26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43" customFormat="1" ht="14.25" hidden="1">
      <c r="B276" s="91"/>
      <c r="D276" s="91"/>
      <c r="F276" s="102"/>
      <c r="G276" s="102"/>
      <c r="H276" s="312"/>
      <c r="I276" s="102"/>
      <c r="J276" s="102"/>
      <c r="K276" s="312"/>
      <c r="P276" s="312"/>
      <c r="T276" s="312"/>
      <c r="V276" s="26"/>
      <c r="W276" s="26"/>
      <c r="Y276" s="26"/>
      <c r="Z276" s="26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75" s="43" customFormat="1" ht="14.25" hidden="1">
      <c r="B277" s="91"/>
      <c r="D277" s="91"/>
      <c r="F277" s="102"/>
      <c r="G277" s="102"/>
      <c r="H277" s="312"/>
      <c r="I277" s="102"/>
      <c r="J277" s="102"/>
      <c r="K277" s="312"/>
      <c r="P277" s="312"/>
      <c r="T277" s="312"/>
      <c r="V277" s="26"/>
      <c r="W277" s="26"/>
      <c r="Y277" s="26"/>
      <c r="Z277" s="26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2:26" s="43" customFormat="1" ht="14.25" hidden="1">
      <c r="B278" s="91"/>
      <c r="D278" s="91"/>
      <c r="F278" s="102"/>
      <c r="G278" s="102"/>
      <c r="H278" s="312"/>
      <c r="I278" s="102"/>
      <c r="J278" s="102"/>
      <c r="K278" s="312"/>
      <c r="P278" s="312"/>
      <c r="T278" s="312"/>
      <c r="V278" s="26"/>
      <c r="W278" s="26"/>
      <c r="Y278" s="26"/>
      <c r="Z278" s="26"/>
    </row>
    <row r="279" spans="2:26" s="43" customFormat="1" ht="14.25" hidden="1">
      <c r="B279" s="91"/>
      <c r="D279" s="91"/>
      <c r="F279" s="102"/>
      <c r="G279" s="102"/>
      <c r="H279" s="312"/>
      <c r="I279" s="102"/>
      <c r="J279" s="102"/>
      <c r="K279" s="312"/>
      <c r="P279" s="312"/>
      <c r="T279" s="312"/>
      <c r="V279" s="26"/>
      <c r="W279" s="26"/>
      <c r="Y279" s="26"/>
      <c r="Z279" s="26"/>
    </row>
    <row r="280" spans="2:26" s="43" customFormat="1" ht="14.25" hidden="1">
      <c r="B280" s="91"/>
      <c r="D280" s="91"/>
      <c r="F280" s="102"/>
      <c r="G280" s="102"/>
      <c r="H280" s="312"/>
      <c r="I280" s="102"/>
      <c r="J280" s="102"/>
      <c r="K280" s="312"/>
      <c r="P280" s="312"/>
      <c r="T280" s="312"/>
      <c r="V280" s="26"/>
      <c r="W280" s="26"/>
      <c r="Y280" s="26"/>
      <c r="Z280" s="26"/>
    </row>
    <row r="281" spans="2:26" s="43" customFormat="1" ht="14.25" hidden="1">
      <c r="B281" s="91"/>
      <c r="D281" s="91"/>
      <c r="F281" s="102"/>
      <c r="G281" s="102"/>
      <c r="H281" s="312"/>
      <c r="I281" s="102"/>
      <c r="J281" s="102"/>
      <c r="K281" s="312"/>
      <c r="P281" s="312"/>
      <c r="T281" s="312"/>
      <c r="V281" s="26"/>
      <c r="W281" s="26"/>
      <c r="Y281" s="26"/>
      <c r="Z281" s="26"/>
    </row>
    <row r="282" spans="2:26" s="43" customFormat="1" ht="14.25" hidden="1">
      <c r="B282" s="91"/>
      <c r="D282" s="91"/>
      <c r="F282" s="102"/>
      <c r="G282" s="102"/>
      <c r="H282" s="312"/>
      <c r="I282" s="102"/>
      <c r="J282" s="102"/>
      <c r="K282" s="312"/>
      <c r="P282" s="312"/>
      <c r="T282" s="312"/>
      <c r="V282" s="26"/>
      <c r="W282" s="26"/>
      <c r="Y282" s="26"/>
      <c r="Z282" s="26"/>
    </row>
    <row r="283" spans="2:26" s="43" customFormat="1" ht="14.25" hidden="1">
      <c r="B283" s="91"/>
      <c r="D283" s="91"/>
      <c r="F283" s="102"/>
      <c r="G283" s="102"/>
      <c r="H283" s="312"/>
      <c r="I283" s="102"/>
      <c r="J283" s="102"/>
      <c r="K283" s="312"/>
      <c r="P283" s="312"/>
      <c r="T283" s="312"/>
      <c r="V283" s="26"/>
      <c r="W283" s="26"/>
      <c r="Y283" s="26"/>
      <c r="Z283" s="26"/>
    </row>
    <row r="284" spans="2:26" s="43" customFormat="1" ht="14.25" hidden="1">
      <c r="B284" s="91"/>
      <c r="D284" s="91"/>
      <c r="F284" s="102"/>
      <c r="G284" s="102"/>
      <c r="H284" s="312"/>
      <c r="I284" s="102"/>
      <c r="J284" s="102"/>
      <c r="K284" s="312"/>
      <c r="P284" s="312"/>
      <c r="T284" s="312"/>
      <c r="V284" s="26"/>
      <c r="W284" s="26"/>
      <c r="Y284" s="26"/>
      <c r="Z284" s="26"/>
    </row>
    <row r="285" spans="2:26" s="43" customFormat="1" ht="14.25" hidden="1">
      <c r="B285" s="91"/>
      <c r="D285" s="91"/>
      <c r="F285" s="102"/>
      <c r="G285" s="102"/>
      <c r="H285" s="312"/>
      <c r="I285" s="102"/>
      <c r="J285" s="102"/>
      <c r="K285" s="312"/>
      <c r="P285" s="312"/>
      <c r="T285" s="312"/>
      <c r="V285" s="26"/>
      <c r="W285" s="26"/>
      <c r="Y285" s="26"/>
      <c r="Z285" s="26"/>
    </row>
    <row r="286" spans="2:26" s="43" customFormat="1" ht="14.25" hidden="1">
      <c r="B286" s="91"/>
      <c r="D286" s="91"/>
      <c r="F286" s="102"/>
      <c r="G286" s="102"/>
      <c r="H286" s="312"/>
      <c r="I286" s="102"/>
      <c r="J286" s="102"/>
      <c r="K286" s="312"/>
      <c r="P286" s="312"/>
      <c r="T286" s="312"/>
      <c r="V286" s="26"/>
      <c r="W286" s="26"/>
      <c r="Y286" s="26"/>
      <c r="Z286" s="26"/>
    </row>
    <row r="287" spans="2:26" s="43" customFormat="1" ht="14.25" hidden="1">
      <c r="B287" s="91"/>
      <c r="D287" s="91"/>
      <c r="F287" s="102"/>
      <c r="G287" s="102"/>
      <c r="H287" s="312"/>
      <c r="I287" s="102"/>
      <c r="J287" s="102"/>
      <c r="K287" s="312"/>
      <c r="P287" s="312"/>
      <c r="T287" s="312"/>
      <c r="V287" s="26"/>
      <c r="W287" s="26"/>
      <c r="Y287" s="26"/>
      <c r="Z287" s="26"/>
    </row>
    <row r="288" spans="2:26" s="43" customFormat="1" ht="14.25" hidden="1">
      <c r="B288" s="91"/>
      <c r="D288" s="91"/>
      <c r="F288" s="102"/>
      <c r="G288" s="102"/>
      <c r="H288" s="312"/>
      <c r="I288" s="102"/>
      <c r="J288" s="102"/>
      <c r="K288" s="312"/>
      <c r="P288" s="312"/>
      <c r="T288" s="312"/>
      <c r="V288" s="26"/>
      <c r="W288" s="26"/>
      <c r="Y288" s="26"/>
      <c r="Z288" s="26"/>
    </row>
    <row r="289" spans="1:21" ht="14.25" hidden="1">
      <c r="A289" s="43"/>
      <c r="B289" s="91"/>
      <c r="C289" s="43"/>
      <c r="D289" s="91"/>
      <c r="E289" s="43"/>
      <c r="F289" s="102"/>
      <c r="G289" s="102"/>
      <c r="H289" s="312"/>
      <c r="I289" s="102"/>
      <c r="J289" s="102"/>
      <c r="K289" s="312"/>
      <c r="L289" s="43"/>
      <c r="M289" s="43"/>
      <c r="N289" s="43"/>
      <c r="O289" s="43"/>
      <c r="P289" s="312"/>
      <c r="Q289" s="43"/>
      <c r="R289" s="43"/>
      <c r="S289" s="43"/>
      <c r="T289" s="312"/>
      <c r="U289" s="43"/>
    </row>
    <row r="290" spans="1:21" ht="14.25" hidden="1">
      <c r="A290" s="43"/>
      <c r="B290" s="91"/>
      <c r="C290" s="43"/>
      <c r="D290" s="91"/>
      <c r="E290" s="43"/>
      <c r="F290" s="102"/>
      <c r="G290" s="102"/>
      <c r="H290" s="312"/>
      <c r="I290" s="102"/>
      <c r="J290" s="102"/>
      <c r="K290" s="312"/>
      <c r="L290" s="43"/>
      <c r="M290" s="43"/>
      <c r="N290" s="43"/>
      <c r="O290" s="43"/>
      <c r="P290" s="312"/>
      <c r="Q290" s="43"/>
      <c r="R290" s="43"/>
      <c r="S290" s="43"/>
      <c r="T290" s="312"/>
      <c r="U290" s="43"/>
    </row>
    <row r="291" spans="1:21" ht="14.25" hidden="1">
      <c r="A291" s="43"/>
      <c r="B291" s="91"/>
      <c r="C291" s="43"/>
      <c r="D291" s="91"/>
      <c r="E291" s="43"/>
      <c r="F291" s="102"/>
      <c r="G291" s="102"/>
      <c r="H291" s="312"/>
      <c r="I291" s="102"/>
      <c r="J291" s="102"/>
      <c r="K291" s="312"/>
      <c r="L291" s="43"/>
      <c r="M291" s="43"/>
      <c r="N291" s="43"/>
      <c r="O291" s="43"/>
      <c r="P291" s="312"/>
      <c r="Q291" s="43"/>
      <c r="R291" s="43"/>
      <c r="S291" s="43"/>
      <c r="T291" s="312"/>
      <c r="U291" s="43"/>
    </row>
    <row r="292" spans="1:21" ht="14.25" hidden="1">
      <c r="A292" s="43"/>
      <c r="B292" s="91"/>
      <c r="C292" s="43"/>
      <c r="D292" s="91"/>
      <c r="E292" s="43"/>
      <c r="F292" s="102"/>
      <c r="G292" s="102"/>
      <c r="H292" s="312"/>
      <c r="I292" s="102"/>
      <c r="J292" s="102"/>
      <c r="K292" s="312"/>
      <c r="L292" s="43"/>
      <c r="M292" s="43"/>
      <c r="N292" s="43"/>
      <c r="O292" s="43"/>
      <c r="P292" s="312"/>
      <c r="Q292" s="43"/>
      <c r="R292" s="43"/>
      <c r="S292" s="43"/>
      <c r="T292" s="312"/>
      <c r="U292" s="43"/>
    </row>
    <row r="293" spans="1:21" ht="14.25" hidden="1">
      <c r="A293" s="43"/>
      <c r="B293" s="91"/>
      <c r="C293" s="43"/>
      <c r="D293" s="91"/>
      <c r="E293" s="43"/>
      <c r="F293" s="102"/>
      <c r="G293" s="102"/>
      <c r="H293" s="312"/>
      <c r="I293" s="102"/>
      <c r="J293" s="102"/>
      <c r="K293" s="312"/>
      <c r="L293" s="43"/>
      <c r="M293" s="43"/>
      <c r="N293" s="43"/>
      <c r="O293" s="43"/>
      <c r="P293" s="312"/>
      <c r="Q293" s="43"/>
      <c r="R293" s="43"/>
      <c r="S293" s="43"/>
      <c r="T293" s="312"/>
      <c r="U293" s="43"/>
    </row>
    <row r="294" spans="1:21" ht="14.25" hidden="1">
      <c r="A294" s="43"/>
      <c r="B294" s="91"/>
      <c r="C294" s="43"/>
      <c r="D294" s="91"/>
      <c r="E294" s="43"/>
      <c r="F294" s="102"/>
      <c r="G294" s="102"/>
      <c r="H294" s="312"/>
      <c r="I294" s="102"/>
      <c r="J294" s="102"/>
      <c r="K294" s="312"/>
      <c r="L294" s="43"/>
      <c r="M294" s="43"/>
      <c r="N294" s="43"/>
      <c r="O294" s="43"/>
      <c r="P294" s="312"/>
      <c r="Q294" s="43"/>
      <c r="R294" s="43"/>
      <c r="S294" s="43"/>
      <c r="T294" s="312"/>
      <c r="U294" s="43"/>
    </row>
    <row r="295" spans="1:21" ht="14.25" hidden="1">
      <c r="A295" s="43"/>
      <c r="B295" s="91"/>
      <c r="C295" s="43"/>
      <c r="D295" s="91"/>
      <c r="E295" s="43"/>
      <c r="F295" s="102"/>
      <c r="G295" s="102"/>
      <c r="H295" s="312"/>
      <c r="I295" s="102"/>
      <c r="J295" s="102"/>
      <c r="K295" s="312"/>
      <c r="L295" s="43"/>
      <c r="M295" s="43"/>
      <c r="N295" s="43"/>
      <c r="O295" s="43"/>
      <c r="P295" s="312"/>
      <c r="Q295" s="43"/>
      <c r="R295" s="43"/>
      <c r="S295" s="43"/>
      <c r="T295" s="312"/>
      <c r="U295" s="43"/>
    </row>
    <row r="296" spans="1:21" ht="14.25" hidden="1">
      <c r="A296" s="43"/>
      <c r="B296" s="91"/>
      <c r="C296" s="43"/>
      <c r="D296" s="91"/>
      <c r="E296" s="43"/>
      <c r="F296" s="102"/>
      <c r="G296" s="102"/>
      <c r="H296" s="312"/>
      <c r="I296" s="102"/>
      <c r="J296" s="102"/>
      <c r="K296" s="312"/>
      <c r="L296" s="43"/>
      <c r="M296" s="43"/>
      <c r="N296" s="43"/>
      <c r="O296" s="43"/>
      <c r="P296" s="312"/>
      <c r="Q296" s="43"/>
      <c r="R296" s="43"/>
      <c r="S296" s="43"/>
      <c r="T296" s="312"/>
      <c r="U296" s="43"/>
    </row>
    <row r="297" spans="1:21" ht="14.25" hidden="1">
      <c r="A297" s="43"/>
      <c r="B297" s="91"/>
      <c r="C297" s="43"/>
      <c r="D297" s="91"/>
      <c r="E297" s="43"/>
      <c r="F297" s="102"/>
      <c r="G297" s="102"/>
      <c r="H297" s="312"/>
      <c r="I297" s="102"/>
      <c r="J297" s="102"/>
      <c r="K297" s="312"/>
      <c r="L297" s="43"/>
      <c r="M297" s="43"/>
      <c r="N297" s="43"/>
      <c r="O297" s="43"/>
      <c r="P297" s="312"/>
      <c r="Q297" s="43"/>
      <c r="R297" s="43"/>
      <c r="S297" s="43"/>
      <c r="T297" s="312"/>
      <c r="U297" s="43"/>
    </row>
    <row r="298" spans="1:21" ht="14.25" hidden="1">
      <c r="A298" s="43"/>
      <c r="B298" s="91"/>
      <c r="C298" s="43"/>
      <c r="D298" s="91"/>
      <c r="E298" s="43"/>
      <c r="F298" s="102"/>
      <c r="G298" s="102"/>
      <c r="H298" s="312"/>
      <c r="I298" s="102"/>
      <c r="J298" s="102"/>
      <c r="K298" s="312"/>
      <c r="L298" s="43"/>
      <c r="M298" s="43"/>
      <c r="N298" s="43"/>
      <c r="O298" s="43"/>
      <c r="P298" s="312"/>
      <c r="Q298" s="43"/>
      <c r="R298" s="43"/>
      <c r="S298" s="43"/>
      <c r="T298" s="312"/>
      <c r="U298" s="43"/>
    </row>
    <row r="299" spans="1:21" ht="14.25" hidden="1">
      <c r="A299" s="43"/>
      <c r="B299" s="91"/>
      <c r="C299" s="43"/>
      <c r="D299" s="91"/>
      <c r="E299" s="43"/>
      <c r="F299" s="102"/>
      <c r="G299" s="102"/>
      <c r="H299" s="312"/>
      <c r="I299" s="102"/>
      <c r="J299" s="102"/>
      <c r="K299" s="312"/>
      <c r="L299" s="43"/>
      <c r="M299" s="43"/>
      <c r="N299" s="43"/>
      <c r="O299" s="43"/>
      <c r="P299" s="312"/>
      <c r="Q299" s="43"/>
      <c r="R299" s="43"/>
      <c r="S299" s="43"/>
      <c r="T299" s="312"/>
      <c r="U299" s="43"/>
    </row>
    <row r="300" spans="1:21" ht="14.25" hidden="1">
      <c r="A300" s="43"/>
      <c r="B300" s="91"/>
      <c r="C300" s="43"/>
      <c r="D300" s="91"/>
      <c r="E300" s="43"/>
      <c r="F300" s="102"/>
      <c r="G300" s="102"/>
      <c r="H300" s="312"/>
      <c r="I300" s="102"/>
      <c r="J300" s="102"/>
      <c r="K300" s="312"/>
      <c r="L300" s="43"/>
      <c r="M300" s="43"/>
      <c r="N300" s="43"/>
      <c r="O300" s="43"/>
      <c r="P300" s="312"/>
      <c r="Q300" s="43"/>
      <c r="R300" s="43"/>
      <c r="S300" s="43"/>
      <c r="T300" s="312"/>
      <c r="U300" s="43"/>
    </row>
    <row r="301" spans="1:21" ht="14.25" hidden="1">
      <c r="A301" s="43"/>
      <c r="B301" s="91"/>
      <c r="C301" s="43"/>
      <c r="D301" s="91"/>
      <c r="E301" s="43"/>
      <c r="F301" s="102"/>
      <c r="G301" s="102"/>
      <c r="H301" s="312"/>
      <c r="I301" s="102"/>
      <c r="J301" s="102"/>
      <c r="K301" s="312"/>
      <c r="L301" s="43"/>
      <c r="M301" s="43"/>
      <c r="N301" s="43"/>
      <c r="O301" s="43"/>
      <c r="P301" s="312"/>
      <c r="Q301" s="43"/>
      <c r="R301" s="43"/>
      <c r="S301" s="43"/>
      <c r="T301" s="312"/>
      <c r="U301" s="43"/>
    </row>
    <row r="302" spans="1:21" ht="14.25" hidden="1">
      <c r="A302" s="43"/>
      <c r="B302" s="91"/>
      <c r="C302" s="43"/>
      <c r="D302" s="91"/>
      <c r="E302" s="43"/>
      <c r="F302" s="102"/>
      <c r="G302" s="102"/>
      <c r="H302" s="312"/>
      <c r="I302" s="102"/>
      <c r="J302" s="102"/>
      <c r="K302" s="312"/>
      <c r="L302" s="43"/>
      <c r="M302" s="43"/>
      <c r="N302" s="43"/>
      <c r="O302" s="43"/>
      <c r="P302" s="312"/>
      <c r="Q302" s="43"/>
      <c r="R302" s="43"/>
      <c r="S302" s="43"/>
      <c r="T302" s="312"/>
      <c r="U302" s="43"/>
    </row>
    <row r="303" spans="1:21" ht="14.25" hidden="1">
      <c r="A303" s="43"/>
      <c r="B303" s="91"/>
      <c r="C303" s="43"/>
      <c r="D303" s="91"/>
      <c r="E303" s="43"/>
      <c r="F303" s="102"/>
      <c r="G303" s="102"/>
      <c r="H303" s="312"/>
      <c r="I303" s="102"/>
      <c r="J303" s="102"/>
      <c r="K303" s="312"/>
      <c r="L303" s="43"/>
      <c r="M303" s="43"/>
      <c r="N303" s="43"/>
      <c r="O303" s="43"/>
      <c r="P303" s="312"/>
      <c r="Q303" s="43"/>
      <c r="R303" s="43"/>
      <c r="S303" s="43"/>
      <c r="T303" s="312"/>
      <c r="U303" s="43"/>
    </row>
    <row r="304" spans="1:21" ht="14.25" hidden="1">
      <c r="A304" s="43"/>
      <c r="B304" s="91"/>
      <c r="C304" s="43"/>
      <c r="D304" s="91"/>
      <c r="E304" s="43"/>
      <c r="F304" s="102"/>
      <c r="G304" s="102"/>
      <c r="H304" s="312"/>
      <c r="I304" s="102"/>
      <c r="J304" s="102"/>
      <c r="K304" s="312"/>
      <c r="L304" s="43"/>
      <c r="M304" s="43"/>
      <c r="N304" s="43"/>
      <c r="O304" s="43"/>
      <c r="P304" s="312"/>
      <c r="Q304" s="43"/>
      <c r="R304" s="43"/>
      <c r="S304" s="43"/>
      <c r="T304" s="312"/>
      <c r="U304" s="43"/>
    </row>
    <row r="305" spans="1:21" ht="14.25" hidden="1">
      <c r="A305" s="43"/>
      <c r="B305" s="91"/>
      <c r="C305" s="43"/>
      <c r="D305" s="91"/>
      <c r="E305" s="43"/>
      <c r="F305" s="102"/>
      <c r="G305" s="102"/>
      <c r="H305" s="312"/>
      <c r="I305" s="102"/>
      <c r="J305" s="102"/>
      <c r="K305" s="312"/>
      <c r="L305" s="43"/>
      <c r="M305" s="43"/>
      <c r="N305" s="43"/>
      <c r="O305" s="43"/>
      <c r="P305" s="312"/>
      <c r="Q305" s="43"/>
      <c r="R305" s="43"/>
      <c r="S305" s="43"/>
      <c r="T305" s="312"/>
      <c r="U305" s="43"/>
    </row>
    <row r="306" spans="1:21" ht="14.25" hidden="1">
      <c r="A306" s="43"/>
      <c r="B306" s="91"/>
      <c r="C306" s="43"/>
      <c r="D306" s="91"/>
      <c r="E306" s="43"/>
      <c r="F306" s="102"/>
      <c r="G306" s="102"/>
      <c r="H306" s="312"/>
      <c r="I306" s="102"/>
      <c r="J306" s="102"/>
      <c r="K306" s="312"/>
      <c r="L306" s="43"/>
      <c r="M306" s="43"/>
      <c r="N306" s="43"/>
      <c r="O306" s="43"/>
      <c r="P306" s="312"/>
      <c r="Q306" s="43"/>
      <c r="R306" s="43"/>
      <c r="S306" s="43"/>
      <c r="T306" s="312"/>
      <c r="U306" s="43"/>
    </row>
    <row r="307" spans="1:21" ht="14.25" hidden="1">
      <c r="A307" s="43"/>
      <c r="B307" s="91"/>
      <c r="C307" s="43"/>
      <c r="D307" s="91"/>
      <c r="E307" s="43"/>
      <c r="F307" s="102"/>
      <c r="G307" s="102"/>
      <c r="H307" s="312"/>
      <c r="I307" s="102"/>
      <c r="J307" s="102"/>
      <c r="K307" s="312"/>
      <c r="L307" s="43"/>
      <c r="M307" s="43"/>
      <c r="N307" s="43"/>
      <c r="O307" s="43"/>
      <c r="P307" s="312"/>
      <c r="Q307" s="43"/>
      <c r="R307" s="43"/>
      <c r="S307" s="43"/>
      <c r="T307" s="312"/>
      <c r="U307" s="43"/>
    </row>
    <row r="308" spans="1:21" ht="14.25" hidden="1">
      <c r="A308" s="43"/>
      <c r="B308" s="91"/>
      <c r="C308" s="43"/>
      <c r="D308" s="91"/>
      <c r="E308" s="43"/>
      <c r="F308" s="102"/>
      <c r="G308" s="102"/>
      <c r="H308" s="312"/>
      <c r="I308" s="102"/>
      <c r="J308" s="102"/>
      <c r="K308" s="312"/>
      <c r="L308" s="43"/>
      <c r="M308" s="43"/>
      <c r="N308" s="43"/>
      <c r="O308" s="43"/>
      <c r="P308" s="312"/>
      <c r="Q308" s="43"/>
      <c r="R308" s="43"/>
      <c r="S308" s="43"/>
      <c r="T308" s="312"/>
      <c r="U308" s="43"/>
    </row>
    <row r="309" spans="1:21" ht="14.25" hidden="1">
      <c r="A309" s="43"/>
      <c r="B309" s="91"/>
      <c r="C309" s="43"/>
      <c r="D309" s="91"/>
      <c r="E309" s="43"/>
      <c r="F309" s="102"/>
      <c r="G309" s="102"/>
      <c r="H309" s="312"/>
      <c r="I309" s="102"/>
      <c r="J309" s="102"/>
      <c r="K309" s="312"/>
      <c r="L309" s="43"/>
      <c r="M309" s="43"/>
      <c r="N309" s="43"/>
      <c r="O309" s="43"/>
      <c r="P309" s="312"/>
      <c r="Q309" s="43"/>
      <c r="R309" s="43"/>
      <c r="S309" s="43"/>
      <c r="T309" s="312"/>
      <c r="U309" s="43"/>
    </row>
    <row r="310" spans="1:21" ht="14.25" hidden="1">
      <c r="A310" s="43"/>
      <c r="B310" s="91"/>
      <c r="C310" s="43"/>
      <c r="D310" s="91"/>
      <c r="E310" s="43"/>
      <c r="F310" s="102"/>
      <c r="G310" s="102"/>
      <c r="H310" s="312"/>
      <c r="I310" s="102"/>
      <c r="J310" s="102"/>
      <c r="K310" s="312"/>
      <c r="L310" s="43"/>
      <c r="M310" s="43"/>
      <c r="N310" s="43"/>
      <c r="O310" s="43"/>
      <c r="P310" s="312"/>
      <c r="Q310" s="43"/>
      <c r="R310" s="43"/>
      <c r="S310" s="43"/>
      <c r="T310" s="312"/>
      <c r="U310" s="43"/>
    </row>
    <row r="311" spans="1:21" ht="14.25" hidden="1">
      <c r="A311" s="43"/>
      <c r="B311" s="91"/>
      <c r="C311" s="43"/>
      <c r="D311" s="91"/>
      <c r="E311" s="43"/>
      <c r="F311" s="102"/>
      <c r="G311" s="102"/>
      <c r="H311" s="312"/>
      <c r="I311" s="102"/>
      <c r="J311" s="102"/>
      <c r="K311" s="312"/>
      <c r="L311" s="43"/>
      <c r="M311" s="43"/>
      <c r="N311" s="43"/>
      <c r="O311" s="43"/>
      <c r="P311" s="312"/>
      <c r="Q311" s="43"/>
      <c r="R311" s="43"/>
      <c r="S311" s="43"/>
      <c r="T311" s="312"/>
      <c r="U311" s="43"/>
    </row>
    <row r="312" spans="1:21" ht="14.25" hidden="1">
      <c r="A312" s="43"/>
      <c r="B312" s="91"/>
      <c r="C312" s="43"/>
      <c r="D312" s="91"/>
      <c r="E312" s="43"/>
      <c r="F312" s="102"/>
      <c r="G312" s="102"/>
      <c r="H312" s="312"/>
      <c r="I312" s="102"/>
      <c r="J312" s="102"/>
      <c r="K312" s="312"/>
      <c r="L312" s="43"/>
      <c r="M312" s="43"/>
      <c r="N312" s="43"/>
      <c r="O312" s="43"/>
      <c r="P312" s="312"/>
      <c r="Q312" s="43"/>
      <c r="R312" s="43"/>
      <c r="S312" s="43"/>
      <c r="T312" s="312"/>
      <c r="U312" s="43"/>
    </row>
    <row r="313" spans="1:21" ht="14.25" hidden="1">
      <c r="A313" s="43"/>
      <c r="B313" s="91"/>
      <c r="C313" s="43"/>
      <c r="D313" s="91"/>
      <c r="E313" s="43"/>
      <c r="F313" s="102"/>
      <c r="G313" s="102"/>
      <c r="H313" s="312"/>
      <c r="I313" s="102"/>
      <c r="J313" s="102"/>
      <c r="K313" s="312"/>
      <c r="L313" s="43"/>
      <c r="M313" s="43"/>
      <c r="N313" s="43"/>
      <c r="O313" s="43"/>
      <c r="P313" s="312"/>
      <c r="Q313" s="43"/>
      <c r="R313" s="43"/>
      <c r="S313" s="43"/>
      <c r="T313" s="312"/>
      <c r="U313" s="43"/>
    </row>
    <row r="314" spans="1:21" ht="14.25" hidden="1">
      <c r="A314" s="43"/>
      <c r="B314" s="91"/>
      <c r="C314" s="43"/>
      <c r="D314" s="91"/>
      <c r="E314" s="43"/>
      <c r="F314" s="102"/>
      <c r="G314" s="102"/>
      <c r="H314" s="312"/>
      <c r="I314" s="102"/>
      <c r="J314" s="102"/>
      <c r="K314" s="312"/>
      <c r="L314" s="43"/>
      <c r="M314" s="43"/>
      <c r="N314" s="43"/>
      <c r="O314" s="43"/>
      <c r="P314" s="312"/>
      <c r="Q314" s="43"/>
      <c r="R314" s="43"/>
      <c r="S314" s="43"/>
      <c r="T314" s="312"/>
      <c r="U314" s="43"/>
    </row>
    <row r="315" spans="1:21" ht="14.25" hidden="1">
      <c r="A315" s="43"/>
      <c r="B315" s="91"/>
      <c r="C315" s="43"/>
      <c r="D315" s="91"/>
      <c r="E315" s="43"/>
      <c r="F315" s="102"/>
      <c r="G315" s="102"/>
      <c r="H315" s="312"/>
      <c r="I315" s="102"/>
      <c r="J315" s="102"/>
      <c r="K315" s="312"/>
      <c r="L315" s="43"/>
      <c r="M315" s="43"/>
      <c r="N315" s="43"/>
      <c r="O315" s="43"/>
      <c r="P315" s="312"/>
      <c r="Q315" s="43"/>
      <c r="R315" s="43"/>
      <c r="S315" s="43"/>
      <c r="T315" s="312"/>
      <c r="U315" s="43"/>
    </row>
    <row r="316" spans="1:21" ht="14.25" hidden="1">
      <c r="A316" s="43"/>
      <c r="B316" s="91"/>
      <c r="C316" s="43"/>
      <c r="D316" s="91"/>
      <c r="E316" s="43"/>
      <c r="F316" s="102"/>
      <c r="G316" s="102"/>
      <c r="H316" s="312"/>
      <c r="I316" s="102"/>
      <c r="J316" s="102"/>
      <c r="K316" s="312"/>
      <c r="L316" s="43"/>
      <c r="M316" s="43"/>
      <c r="N316" s="43"/>
      <c r="O316" s="43"/>
      <c r="P316" s="312"/>
      <c r="Q316" s="43"/>
      <c r="R316" s="43"/>
      <c r="S316" s="43"/>
      <c r="T316" s="312"/>
      <c r="U316" s="43"/>
    </row>
    <row r="317" spans="1:21" ht="14.25" hidden="1">
      <c r="A317" s="43"/>
      <c r="B317" s="91"/>
      <c r="C317" s="43"/>
      <c r="D317" s="91"/>
      <c r="E317" s="43"/>
      <c r="F317" s="102"/>
      <c r="G317" s="102"/>
      <c r="H317" s="312"/>
      <c r="I317" s="102"/>
      <c r="J317" s="102"/>
      <c r="K317" s="312"/>
      <c r="L317" s="43"/>
      <c r="M317" s="43"/>
      <c r="N317" s="43"/>
      <c r="O317" s="43"/>
      <c r="P317" s="312"/>
      <c r="Q317" s="43"/>
      <c r="R317" s="43"/>
      <c r="S317" s="43"/>
      <c r="T317" s="312"/>
      <c r="U317" s="43"/>
    </row>
    <row r="318" spans="1:21" ht="14.25" hidden="1">
      <c r="A318" s="43"/>
      <c r="B318" s="91"/>
      <c r="C318" s="43"/>
      <c r="D318" s="91"/>
      <c r="E318" s="43"/>
      <c r="F318" s="102"/>
      <c r="G318" s="102"/>
      <c r="H318" s="312"/>
      <c r="I318" s="102"/>
      <c r="J318" s="102"/>
      <c r="K318" s="312"/>
      <c r="L318" s="43"/>
      <c r="M318" s="43"/>
      <c r="N318" s="43"/>
      <c r="O318" s="43"/>
      <c r="P318" s="312"/>
      <c r="Q318" s="43"/>
      <c r="R318" s="43"/>
      <c r="S318" s="43"/>
      <c r="T318" s="312"/>
      <c r="U318" s="43"/>
    </row>
    <row r="319" spans="1:21" ht="14.25" hidden="1">
      <c r="A319" s="43"/>
      <c r="B319" s="91"/>
      <c r="C319" s="43"/>
      <c r="D319" s="91"/>
      <c r="E319" s="43"/>
      <c r="F319" s="102"/>
      <c r="G319" s="102"/>
      <c r="H319" s="312"/>
      <c r="I319" s="102"/>
      <c r="J319" s="102"/>
      <c r="K319" s="312"/>
      <c r="L319" s="43"/>
      <c r="M319" s="43"/>
      <c r="N319" s="43"/>
      <c r="O319" s="43"/>
      <c r="P319" s="312"/>
      <c r="Q319" s="43"/>
      <c r="R319" s="43"/>
      <c r="S319" s="43"/>
      <c r="T319" s="312"/>
      <c r="U319" s="43"/>
    </row>
    <row r="320" spans="1:21" ht="14.25" hidden="1">
      <c r="A320" s="43"/>
      <c r="B320" s="91"/>
      <c r="C320" s="43"/>
      <c r="D320" s="91"/>
      <c r="E320" s="43"/>
      <c r="F320" s="102"/>
      <c r="G320" s="102"/>
      <c r="H320" s="312"/>
      <c r="I320" s="102"/>
      <c r="J320" s="102"/>
      <c r="K320" s="312"/>
      <c r="L320" s="43"/>
      <c r="M320" s="43"/>
      <c r="N320" s="43"/>
      <c r="O320" s="43"/>
      <c r="P320" s="312"/>
      <c r="Q320" s="43"/>
      <c r="R320" s="43"/>
      <c r="S320" s="43"/>
      <c r="T320" s="312"/>
      <c r="U320" s="43"/>
    </row>
    <row r="321" spans="1:21" ht="14.25" hidden="1">
      <c r="A321" s="43"/>
      <c r="B321" s="91"/>
      <c r="C321" s="43"/>
      <c r="D321" s="91"/>
      <c r="E321" s="43"/>
      <c r="F321" s="102"/>
      <c r="G321" s="102"/>
      <c r="H321" s="312"/>
      <c r="I321" s="102"/>
      <c r="J321" s="102"/>
      <c r="K321" s="312"/>
      <c r="L321" s="43"/>
      <c r="M321" s="43"/>
      <c r="N321" s="43"/>
      <c r="O321" s="43"/>
      <c r="P321" s="312"/>
      <c r="Q321" s="43"/>
      <c r="R321" s="43"/>
      <c r="S321" s="43"/>
      <c r="T321" s="312"/>
      <c r="U321" s="43"/>
    </row>
    <row r="322" spans="1:21" ht="14.25" hidden="1">
      <c r="A322" s="43"/>
      <c r="B322" s="91"/>
      <c r="C322" s="43"/>
      <c r="D322" s="91"/>
      <c r="E322" s="43"/>
      <c r="F322" s="102"/>
      <c r="G322" s="102"/>
      <c r="H322" s="312"/>
      <c r="I322" s="102"/>
      <c r="J322" s="102"/>
      <c r="K322" s="312"/>
      <c r="L322" s="43"/>
      <c r="M322" s="43"/>
      <c r="N322" s="43"/>
      <c r="O322" s="43"/>
      <c r="P322" s="312"/>
      <c r="Q322" s="43"/>
      <c r="R322" s="43"/>
      <c r="S322" s="43"/>
      <c r="T322" s="312"/>
      <c r="U322" s="43"/>
    </row>
    <row r="323" spans="1:21" ht="14.25" hidden="1">
      <c r="A323" s="43"/>
      <c r="B323" s="91"/>
      <c r="C323" s="43"/>
      <c r="D323" s="91"/>
      <c r="E323" s="43"/>
      <c r="F323" s="102"/>
      <c r="G323" s="102"/>
      <c r="H323" s="312"/>
      <c r="I323" s="102"/>
      <c r="J323" s="102"/>
      <c r="K323" s="312"/>
      <c r="L323" s="43"/>
      <c r="M323" s="43"/>
      <c r="N323" s="43"/>
      <c r="O323" s="43"/>
      <c r="P323" s="312"/>
      <c r="Q323" s="43"/>
      <c r="R323" s="43"/>
      <c r="S323" s="43"/>
      <c r="T323" s="312"/>
      <c r="U323" s="43"/>
    </row>
    <row r="324" spans="1:21" ht="14.25" hidden="1">
      <c r="A324" s="43"/>
      <c r="B324" s="91"/>
      <c r="C324" s="43"/>
      <c r="D324" s="91"/>
      <c r="E324" s="43"/>
      <c r="F324" s="102"/>
      <c r="G324" s="102"/>
      <c r="H324" s="312"/>
      <c r="I324" s="102"/>
      <c r="J324" s="102"/>
      <c r="K324" s="312"/>
      <c r="L324" s="43"/>
      <c r="M324" s="43"/>
      <c r="N324" s="43"/>
      <c r="O324" s="43"/>
      <c r="P324" s="312"/>
      <c r="Q324" s="43"/>
      <c r="R324" s="43"/>
      <c r="S324" s="43"/>
      <c r="T324" s="312"/>
      <c r="U324" s="43"/>
    </row>
    <row r="325" spans="1:21" ht="14.25" hidden="1">
      <c r="A325" s="43"/>
      <c r="B325" s="91"/>
      <c r="C325" s="43"/>
      <c r="D325" s="91"/>
      <c r="E325" s="43"/>
      <c r="F325" s="102"/>
      <c r="G325" s="102"/>
      <c r="H325" s="312"/>
      <c r="I325" s="102"/>
      <c r="J325" s="102"/>
      <c r="K325" s="312"/>
      <c r="L325" s="43"/>
      <c r="M325" s="43"/>
      <c r="N325" s="43"/>
      <c r="O325" s="43"/>
      <c r="P325" s="312"/>
      <c r="Q325" s="43"/>
      <c r="R325" s="43"/>
      <c r="S325" s="43"/>
      <c r="T325" s="312"/>
      <c r="U325" s="43"/>
    </row>
    <row r="326" spans="1:5" ht="14.25" hidden="1">
      <c r="A326" s="43"/>
      <c r="B326" s="91"/>
      <c r="C326" s="43"/>
      <c r="D326" s="91"/>
      <c r="E326" s="43"/>
    </row>
    <row r="327" spans="1:5" ht="14.25" hidden="1">
      <c r="A327" s="43"/>
      <c r="B327" s="91"/>
      <c r="C327" s="43"/>
      <c r="D327" s="91"/>
      <c r="E327" s="43"/>
    </row>
    <row r="328" spans="1:5" ht="14.25" hidden="1">
      <c r="A328" s="43"/>
      <c r="B328" s="91"/>
      <c r="C328" s="43"/>
      <c r="D328" s="91"/>
      <c r="E328" s="43"/>
    </row>
    <row r="329" spans="1:5" ht="14.25" hidden="1">
      <c r="A329" s="43"/>
      <c r="B329" s="91"/>
      <c r="C329" s="43"/>
      <c r="D329" s="91"/>
      <c r="E329" s="43"/>
    </row>
    <row r="330" spans="1:5" ht="14.25" hidden="1">
      <c r="A330" s="43"/>
      <c r="B330" s="91"/>
      <c r="C330" s="43"/>
      <c r="D330" s="91"/>
      <c r="E330" s="43"/>
    </row>
    <row r="331" spans="1:5" ht="14.25" hidden="1">
      <c r="A331" s="43"/>
      <c r="B331" s="91"/>
      <c r="C331" s="43"/>
      <c r="D331" s="91"/>
      <c r="E331" s="43"/>
    </row>
    <row r="332" spans="1:5" ht="14.25" hidden="1">
      <c r="A332" s="43"/>
      <c r="B332" s="91"/>
      <c r="C332" s="43"/>
      <c r="D332" s="91"/>
      <c r="E332" s="43"/>
    </row>
    <row r="333" spans="1:5" ht="14.25" hidden="1">
      <c r="A333" s="43"/>
      <c r="B333" s="91"/>
      <c r="C333" s="43"/>
      <c r="D333" s="91"/>
      <c r="E333" s="43"/>
    </row>
    <row r="334" spans="1:5" ht="14.25" hidden="1">
      <c r="A334" s="43"/>
      <c r="B334" s="91"/>
      <c r="C334" s="43"/>
      <c r="D334" s="91"/>
      <c r="E334" s="43"/>
    </row>
    <row r="335" spans="1:5" ht="14.25" hidden="1">
      <c r="A335" s="43"/>
      <c r="B335" s="91"/>
      <c r="C335" s="43"/>
      <c r="D335" s="91"/>
      <c r="E335" s="43"/>
    </row>
    <row r="336" spans="1:4" ht="14.25" hidden="1">
      <c r="A336" s="43"/>
      <c r="B336" s="91"/>
      <c r="C336" s="43"/>
      <c r="D336" s="91"/>
    </row>
    <row r="337" spans="1:4" ht="14.25" hidden="1">
      <c r="A337" s="43"/>
      <c r="B337" s="91"/>
      <c r="C337" s="43"/>
      <c r="D337" s="91"/>
    </row>
    <row r="338" spans="1:4" ht="14.25" hidden="1">
      <c r="A338" s="43"/>
      <c r="B338" s="91"/>
      <c r="C338" s="43"/>
      <c r="D338" s="91"/>
    </row>
    <row r="339" spans="1:4" ht="14.25" hidden="1">
      <c r="A339" s="43"/>
      <c r="B339" s="91"/>
      <c r="C339" s="43"/>
      <c r="D339" s="91"/>
    </row>
    <row r="340" spans="1:4" ht="14.25" hidden="1">
      <c r="A340" s="43"/>
      <c r="B340" s="91"/>
      <c r="C340" s="43"/>
      <c r="D340" s="91"/>
    </row>
    <row r="341" spans="1:4" ht="14.25" hidden="1">
      <c r="A341" s="43"/>
      <c r="B341" s="91"/>
      <c r="C341" s="43"/>
      <c r="D341" s="91"/>
    </row>
    <row r="342" spans="1:4" ht="14.25" hidden="1">
      <c r="A342" s="43"/>
      <c r="B342" s="91"/>
      <c r="C342" s="43"/>
      <c r="D342" s="91"/>
    </row>
    <row r="343" spans="1:4" ht="14.25" hidden="1">
      <c r="A343" s="43"/>
      <c r="B343" s="91"/>
      <c r="C343" s="43"/>
      <c r="D343" s="91"/>
    </row>
    <row r="344" spans="1:4" ht="14.25" hidden="1">
      <c r="A344" s="43"/>
      <c r="B344" s="91"/>
      <c r="C344" s="43"/>
      <c r="D344" s="91"/>
    </row>
    <row r="345" spans="1:4" ht="14.25" hidden="1">
      <c r="A345" s="43"/>
      <c r="B345" s="91"/>
      <c r="C345" s="43"/>
      <c r="D345" s="91"/>
    </row>
    <row r="346" spans="1:4" ht="14.25" hidden="1">
      <c r="A346" s="43"/>
      <c r="B346" s="91"/>
      <c r="C346" s="43"/>
      <c r="D346" s="91"/>
    </row>
    <row r="347" spans="1:4" ht="14.25" hidden="1">
      <c r="A347" s="43"/>
      <c r="B347" s="91"/>
      <c r="C347" s="43"/>
      <c r="D347" s="91"/>
    </row>
    <row r="348" spans="1:4" ht="14.25" hidden="1">
      <c r="A348" s="43"/>
      <c r="B348" s="91"/>
      <c r="C348" s="43"/>
      <c r="D348" s="91"/>
    </row>
    <row r="349" spans="1:4" ht="14.25" hidden="1">
      <c r="A349" s="43"/>
      <c r="B349" s="91"/>
      <c r="C349" s="43"/>
      <c r="D349" s="91"/>
    </row>
    <row r="350" spans="1:4" ht="14.25" hidden="1">
      <c r="A350" s="43"/>
      <c r="B350" s="91"/>
      <c r="C350" s="43"/>
      <c r="D350" s="91"/>
    </row>
    <row r="351" spans="1:4" ht="14.25" hidden="1">
      <c r="A351" s="43"/>
      <c r="B351" s="91"/>
      <c r="C351" s="43"/>
      <c r="D351" s="91"/>
    </row>
    <row r="352" spans="1:4" ht="14.25" hidden="1">
      <c r="A352" s="43"/>
      <c r="B352" s="91"/>
      <c r="C352" s="43"/>
      <c r="D352" s="91"/>
    </row>
    <row r="353" spans="1:4" ht="14.25" hidden="1">
      <c r="A353" s="43"/>
      <c r="B353" s="91"/>
      <c r="C353" s="43"/>
      <c r="D353" s="91"/>
    </row>
    <row r="354" spans="1:4" ht="14.25" hidden="1">
      <c r="A354" s="43"/>
      <c r="B354" s="91"/>
      <c r="C354" s="43"/>
      <c r="D354" s="91"/>
    </row>
    <row r="355" spans="1:4" ht="14.25" hidden="1">
      <c r="A355" s="43"/>
      <c r="B355" s="91"/>
      <c r="C355" s="43"/>
      <c r="D355" s="91"/>
    </row>
    <row r="356" spans="1:4" ht="14.25" hidden="1">
      <c r="A356" s="43"/>
      <c r="B356" s="91"/>
      <c r="C356" s="43"/>
      <c r="D356" s="91"/>
    </row>
    <row r="357" spans="1:4" ht="14.25" hidden="1">
      <c r="A357" s="43"/>
      <c r="B357" s="91"/>
      <c r="C357" s="43"/>
      <c r="D357" s="91"/>
    </row>
    <row r="358" spans="1:4" ht="14.25" hidden="1">
      <c r="A358" s="43"/>
      <c r="B358" s="91"/>
      <c r="C358" s="43"/>
      <c r="D358" s="91"/>
    </row>
    <row r="359" spans="1:4" ht="14.25" hidden="1">
      <c r="A359" s="43"/>
      <c r="B359" s="91"/>
      <c r="C359" s="43"/>
      <c r="D359" s="91"/>
    </row>
    <row r="360" spans="1:4" ht="14.25" hidden="1">
      <c r="A360" s="43"/>
      <c r="B360" s="91"/>
      <c r="C360" s="43"/>
      <c r="D360" s="91"/>
    </row>
    <row r="361" spans="1:4" ht="14.25" hidden="1">
      <c r="A361" s="43"/>
      <c r="B361" s="91"/>
      <c r="C361" s="43"/>
      <c r="D361" s="91"/>
    </row>
    <row r="362" spans="1:4" ht="14.25" hidden="1">
      <c r="A362" s="43"/>
      <c r="B362" s="91"/>
      <c r="C362" s="43"/>
      <c r="D362" s="91"/>
    </row>
    <row r="363" spans="1:4" ht="14.25" hidden="1">
      <c r="A363" s="43"/>
      <c r="B363" s="91"/>
      <c r="C363" s="43"/>
      <c r="D363" s="91"/>
    </row>
    <row r="364" spans="1:4" ht="14.25" hidden="1">
      <c r="A364" s="43"/>
      <c r="B364" s="91"/>
      <c r="C364" s="43"/>
      <c r="D364" s="91"/>
    </row>
    <row r="365" spans="1:4" ht="14.25" hidden="1">
      <c r="A365" s="43"/>
      <c r="B365" s="91"/>
      <c r="C365" s="43"/>
      <c r="D365" s="91"/>
    </row>
    <row r="366" spans="1:4" ht="14.25" hidden="1">
      <c r="A366" s="43"/>
      <c r="B366" s="91"/>
      <c r="C366" s="43"/>
      <c r="D366" s="91"/>
    </row>
    <row r="367" spans="1:4" ht="14.25" hidden="1">
      <c r="A367" s="43"/>
      <c r="B367" s="91"/>
      <c r="C367" s="43"/>
      <c r="D367" s="91"/>
    </row>
    <row r="368" spans="1:4" ht="14.25" hidden="1">
      <c r="A368" s="43"/>
      <c r="B368" s="91"/>
      <c r="C368" s="43"/>
      <c r="D368" s="91"/>
    </row>
    <row r="369" spans="1:4" ht="14.25" hidden="1">
      <c r="A369" s="43"/>
      <c r="B369" s="91"/>
      <c r="C369" s="43"/>
      <c r="D369" s="91"/>
    </row>
    <row r="370" spans="1:4" ht="14.25" hidden="1">
      <c r="A370" s="43"/>
      <c r="B370" s="91"/>
      <c r="C370" s="43"/>
      <c r="D370" s="91"/>
    </row>
    <row r="371" spans="1:4" ht="14.25" hidden="1">
      <c r="A371" s="43"/>
      <c r="B371" s="91"/>
      <c r="C371" s="43"/>
      <c r="D371" s="91"/>
    </row>
    <row r="372" spans="1:4" ht="14.25" hidden="1">
      <c r="A372" s="43"/>
      <c r="B372" s="91"/>
      <c r="C372" s="43"/>
      <c r="D372" s="91"/>
    </row>
    <row r="373" spans="1:4" ht="14.25" hidden="1">
      <c r="A373" s="43"/>
      <c r="B373" s="91"/>
      <c r="C373" s="43"/>
      <c r="D373" s="91"/>
    </row>
    <row r="374" spans="1:4" ht="14.25" hidden="1">
      <c r="A374" s="43"/>
      <c r="B374" s="91"/>
      <c r="C374" s="43"/>
      <c r="D374" s="91"/>
    </row>
    <row r="375" spans="1:4" ht="14.25" hidden="1">
      <c r="A375" s="43"/>
      <c r="B375" s="91"/>
      <c r="C375" s="43"/>
      <c r="D375" s="91"/>
    </row>
    <row r="376" spans="1:4" ht="14.25" hidden="1">
      <c r="A376" s="43"/>
      <c r="B376" s="91"/>
      <c r="C376" s="43"/>
      <c r="D376" s="91"/>
    </row>
    <row r="377" ht="14.25" hidden="1"/>
  </sheetData>
  <mergeCells count="18">
    <mergeCell ref="V5:X5"/>
    <mergeCell ref="Y5:AA5"/>
    <mergeCell ref="A8:A9"/>
    <mergeCell ref="Q5:T5"/>
    <mergeCell ref="A4:C6"/>
    <mergeCell ref="F5:H5"/>
    <mergeCell ref="I5:K5"/>
    <mergeCell ref="M5:P5"/>
    <mergeCell ref="A1:AA1"/>
    <mergeCell ref="A2:AA2"/>
    <mergeCell ref="F4:K4"/>
    <mergeCell ref="M4:T4"/>
    <mergeCell ref="V4:AA4"/>
    <mergeCell ref="A13:A50"/>
    <mergeCell ref="A58:A84"/>
    <mergeCell ref="A255:A256"/>
    <mergeCell ref="A87:A133"/>
    <mergeCell ref="A136:A252"/>
  </mergeCells>
  <conditionalFormatting sqref="X8:X261 K9:K261 P8:P261 H9:H261 T8:T261 AA8:AA261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18" bottom="0.19" header="0.22" footer="0.25"/>
  <pageSetup fitToHeight="2" horizontalDpi="600" verticalDpi="600" orientation="portrait" paperSize="9" scale="4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workbookViewId="0" topLeftCell="A1">
      <selection activeCell="C7" sqref="C7:C13"/>
    </sheetView>
  </sheetViews>
  <sheetFormatPr defaultColWidth="12" defaultRowHeight="12.75"/>
  <cols>
    <col min="1" max="1" width="2.5" style="340" customWidth="1"/>
    <col min="2" max="2" width="30.5" style="340" bestFit="1" customWidth="1"/>
    <col min="3" max="3" width="14.66015625" style="443" customWidth="1"/>
    <col min="4" max="4" width="10.66015625" style="443" hidden="1" customWidth="1"/>
    <col min="5" max="5" width="13.5" style="443" customWidth="1"/>
    <col min="6" max="6" width="0.1640625" style="443" customWidth="1"/>
    <col min="7" max="8" width="10.33203125" style="443" customWidth="1"/>
    <col min="9" max="9" width="13.5" style="443" customWidth="1"/>
    <col min="10" max="10" width="10.66015625" style="443" hidden="1" customWidth="1"/>
    <col min="11" max="11" width="12.33203125" style="443" customWidth="1"/>
    <col min="12" max="12" width="0.1640625" style="443" customWidth="1"/>
    <col min="13" max="14" width="10.33203125" style="443" customWidth="1"/>
    <col min="15" max="15" width="9" style="443" customWidth="1"/>
    <col min="16" max="16" width="7.33203125" style="443" hidden="1" customWidth="1"/>
    <col min="17" max="17" width="12.66015625" style="443" customWidth="1"/>
    <col min="18" max="18" width="0.1640625" style="443" customWidth="1"/>
    <col min="19" max="20" width="10.33203125" style="443" customWidth="1"/>
    <col min="21" max="21" width="2.5" style="416" customWidth="1"/>
    <col min="22" max="22" width="3.16015625" style="340" bestFit="1" customWidth="1"/>
    <col min="23" max="16384" width="13.33203125" style="340" customWidth="1"/>
  </cols>
  <sheetData>
    <row r="1" spans="1:22" ht="30">
      <c r="A1" s="336"/>
      <c r="B1" s="337" t="s">
        <v>478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8"/>
      <c r="V1" s="339"/>
    </row>
    <row r="2" spans="1:22" ht="12.75">
      <c r="A2" s="341"/>
      <c r="B2" s="339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3"/>
      <c r="V2" s="339"/>
    </row>
    <row r="3" spans="1:22" ht="12.75">
      <c r="A3" s="341"/>
      <c r="B3" s="339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3"/>
      <c r="V3" s="339"/>
    </row>
    <row r="4" spans="1:22" ht="15.75">
      <c r="A4" s="341"/>
      <c r="B4" s="339"/>
      <c r="C4" s="344" t="s">
        <v>3</v>
      </c>
      <c r="D4" s="345"/>
      <c r="E4" s="345"/>
      <c r="F4" s="345"/>
      <c r="G4" s="345"/>
      <c r="H4" s="346"/>
      <c r="I4" s="344" t="s">
        <v>479</v>
      </c>
      <c r="J4" s="345"/>
      <c r="K4" s="345"/>
      <c r="L4" s="345"/>
      <c r="M4" s="345"/>
      <c r="N4" s="346"/>
      <c r="O4" s="344" t="s">
        <v>480</v>
      </c>
      <c r="P4" s="345"/>
      <c r="Q4" s="345"/>
      <c r="R4" s="345"/>
      <c r="S4" s="345"/>
      <c r="T4" s="346"/>
      <c r="U4" s="347"/>
      <c r="V4" s="339"/>
    </row>
    <row r="5" spans="1:22" ht="25.5">
      <c r="A5" s="341"/>
      <c r="B5" s="348" t="s">
        <v>481</v>
      </c>
      <c r="C5" s="349" t="s">
        <v>482</v>
      </c>
      <c r="D5" s="349" t="s">
        <v>483</v>
      </c>
      <c r="E5" s="350" t="s">
        <v>484</v>
      </c>
      <c r="F5" s="350" t="s">
        <v>485</v>
      </c>
      <c r="G5" s="349" t="s">
        <v>486</v>
      </c>
      <c r="H5" s="351" t="s">
        <v>487</v>
      </c>
      <c r="I5" s="349" t="s">
        <v>482</v>
      </c>
      <c r="J5" s="349" t="s">
        <v>483</v>
      </c>
      <c r="K5" s="350" t="s">
        <v>484</v>
      </c>
      <c r="L5" s="350" t="s">
        <v>485</v>
      </c>
      <c r="M5" s="349" t="s">
        <v>486</v>
      </c>
      <c r="N5" s="351" t="s">
        <v>487</v>
      </c>
      <c r="O5" s="349" t="s">
        <v>482</v>
      </c>
      <c r="P5" s="349" t="s">
        <v>483</v>
      </c>
      <c r="Q5" s="350" t="s">
        <v>484</v>
      </c>
      <c r="R5" s="350" t="s">
        <v>485</v>
      </c>
      <c r="S5" s="349" t="s">
        <v>488</v>
      </c>
      <c r="T5" s="351" t="s">
        <v>489</v>
      </c>
      <c r="U5" s="352"/>
      <c r="V5" s="339"/>
    </row>
    <row r="6" spans="1:22" ht="12.75">
      <c r="A6" s="341"/>
      <c r="B6" s="339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3"/>
      <c r="V6" s="339"/>
    </row>
    <row r="7" spans="1:22" ht="12.75">
      <c r="A7" s="341"/>
      <c r="B7" s="353" t="s">
        <v>490</v>
      </c>
      <c r="C7" s="354">
        <v>16482180</v>
      </c>
      <c r="D7" s="355">
        <v>16414373</v>
      </c>
      <c r="E7" s="355">
        <v>6701462.000000001</v>
      </c>
      <c r="F7" s="355">
        <v>6732376</v>
      </c>
      <c r="G7" s="356">
        <v>0.004130952793627962</v>
      </c>
      <c r="H7" s="357">
        <v>-0.004591840978578565</v>
      </c>
      <c r="I7" s="358">
        <v>519446</v>
      </c>
      <c r="J7" s="358">
        <v>541503</v>
      </c>
      <c r="K7" s="358">
        <v>205234</v>
      </c>
      <c r="L7" s="358">
        <v>219919</v>
      </c>
      <c r="M7" s="359">
        <v>-0.04073292299396314</v>
      </c>
      <c r="N7" s="360">
        <v>-0.06677458518818291</v>
      </c>
      <c r="O7" s="361">
        <v>0.0315156126192045</v>
      </c>
      <c r="P7" s="359">
        <v>0.0329895634758635</v>
      </c>
      <c r="Q7" s="359">
        <v>0.030625257593044616</v>
      </c>
      <c r="R7" s="359">
        <v>0.03266588200064881</v>
      </c>
      <c r="S7" s="362">
        <v>-0.14739508566590023</v>
      </c>
      <c r="T7" s="363">
        <v>-0.20406244076041913</v>
      </c>
      <c r="U7" s="364"/>
      <c r="V7" s="339"/>
    </row>
    <row r="8" spans="1:22" s="380" customFormat="1" ht="12.75">
      <c r="A8" s="365"/>
      <c r="B8" s="366" t="s">
        <v>491</v>
      </c>
      <c r="C8" s="367"/>
      <c r="D8" s="368"/>
      <c r="E8" s="368"/>
      <c r="F8" s="368"/>
      <c r="G8" s="369"/>
      <c r="H8" s="370"/>
      <c r="I8" s="371">
        <v>522618</v>
      </c>
      <c r="J8" s="371">
        <v>545555</v>
      </c>
      <c r="K8" s="371">
        <v>206432</v>
      </c>
      <c r="L8" s="371">
        <v>221347</v>
      </c>
      <c r="M8" s="372">
        <v>-0.04204342366947422</v>
      </c>
      <c r="N8" s="373">
        <v>-0.06738288750242827</v>
      </c>
      <c r="O8" s="374" t="s">
        <v>492</v>
      </c>
      <c r="P8" s="375" t="s">
        <v>492</v>
      </c>
      <c r="Q8" s="375" t="s">
        <v>492</v>
      </c>
      <c r="R8" s="375" t="s">
        <v>492</v>
      </c>
      <c r="S8" s="376" t="s">
        <v>492</v>
      </c>
      <c r="T8" s="377" t="s">
        <v>492</v>
      </c>
      <c r="U8" s="378"/>
      <c r="V8" s="379"/>
    </row>
    <row r="9" spans="1:22" s="380" customFormat="1" ht="12.75">
      <c r="A9" s="365"/>
      <c r="B9" s="381" t="s">
        <v>493</v>
      </c>
      <c r="C9" s="367"/>
      <c r="D9" s="368"/>
      <c r="E9" s="368"/>
      <c r="F9" s="368"/>
      <c r="G9" s="369"/>
      <c r="H9" s="370"/>
      <c r="I9" s="382">
        <v>45586</v>
      </c>
      <c r="J9" s="382">
        <v>46596</v>
      </c>
      <c r="K9" s="382">
        <v>20470</v>
      </c>
      <c r="L9" s="382">
        <v>18193</v>
      </c>
      <c r="M9" s="383">
        <v>-0.021675680315906942</v>
      </c>
      <c r="N9" s="384">
        <v>0.12515802781289498</v>
      </c>
      <c r="O9" s="385">
        <v>0.0027657749156968312</v>
      </c>
      <c r="P9" s="383">
        <v>0.0028387316408613355</v>
      </c>
      <c r="Q9" s="383">
        <v>0.0030545573488292553</v>
      </c>
      <c r="R9" s="383">
        <v>0.0027023149033862637</v>
      </c>
      <c r="S9" s="386">
        <v>-0.007295672516450429</v>
      </c>
      <c r="T9" s="387">
        <v>0.03522424454429915</v>
      </c>
      <c r="U9" s="378"/>
      <c r="V9" s="379"/>
    </row>
    <row r="10" spans="1:22" s="380" customFormat="1" ht="12.75">
      <c r="A10" s="365"/>
      <c r="B10" s="366" t="s">
        <v>494</v>
      </c>
      <c r="C10" s="367"/>
      <c r="D10" s="368"/>
      <c r="E10" s="368"/>
      <c r="F10" s="368"/>
      <c r="G10" s="369"/>
      <c r="H10" s="370"/>
      <c r="I10" s="371">
        <v>45593</v>
      </c>
      <c r="J10" s="371">
        <v>46621</v>
      </c>
      <c r="K10" s="371">
        <v>20473</v>
      </c>
      <c r="L10" s="371">
        <v>18212</v>
      </c>
      <c r="M10" s="372">
        <v>-0.022050149074451464</v>
      </c>
      <c r="N10" s="373">
        <v>0.12414891280474416</v>
      </c>
      <c r="O10" s="388" t="s">
        <v>492</v>
      </c>
      <c r="P10" s="372" t="s">
        <v>492</v>
      </c>
      <c r="Q10" s="372" t="s">
        <v>492</v>
      </c>
      <c r="R10" s="372" t="s">
        <v>492</v>
      </c>
      <c r="S10" s="389" t="s">
        <v>492</v>
      </c>
      <c r="T10" s="390" t="s">
        <v>492</v>
      </c>
      <c r="U10" s="378"/>
      <c r="V10" s="379"/>
    </row>
    <row r="11" spans="1:22" ht="12.75">
      <c r="A11" s="341"/>
      <c r="B11" s="391" t="s">
        <v>495</v>
      </c>
      <c r="C11" s="367"/>
      <c r="D11" s="368"/>
      <c r="E11" s="368"/>
      <c r="F11" s="368"/>
      <c r="G11" s="369"/>
      <c r="H11" s="370"/>
      <c r="I11" s="392">
        <v>29374</v>
      </c>
      <c r="J11" s="392">
        <v>29271</v>
      </c>
      <c r="K11" s="392">
        <v>10790</v>
      </c>
      <c r="L11" s="392">
        <v>11303</v>
      </c>
      <c r="M11" s="393">
        <v>0.003518841173858034</v>
      </c>
      <c r="N11" s="394">
        <v>-0.045386180660001774</v>
      </c>
      <c r="O11" s="395">
        <v>0.0017821671647803871</v>
      </c>
      <c r="P11" s="393">
        <v>0.0017832542248187</v>
      </c>
      <c r="Q11" s="393">
        <v>0.0016100964237355966</v>
      </c>
      <c r="R11" s="393">
        <v>0.0016789020696407924</v>
      </c>
      <c r="S11" s="396">
        <v>-0.0001087060038312956</v>
      </c>
      <c r="T11" s="397">
        <v>-0.006880564590519577</v>
      </c>
      <c r="U11" s="364"/>
      <c r="V11" s="339"/>
    </row>
    <row r="12" spans="1:22" ht="12.75">
      <c r="A12" s="341"/>
      <c r="B12" s="391" t="s">
        <v>496</v>
      </c>
      <c r="C12" s="367"/>
      <c r="D12" s="368"/>
      <c r="E12" s="368"/>
      <c r="F12" s="368"/>
      <c r="G12" s="369"/>
      <c r="H12" s="370"/>
      <c r="I12" s="392">
        <v>594406</v>
      </c>
      <c r="J12" s="392">
        <v>617370</v>
      </c>
      <c r="K12" s="392">
        <v>236494</v>
      </c>
      <c r="L12" s="392">
        <v>249415</v>
      </c>
      <c r="M12" s="393">
        <v>-0.03719649480862364</v>
      </c>
      <c r="N12" s="394">
        <v>-0.05180522422468581</v>
      </c>
      <c r="O12" s="395">
        <v>0.03606355469968172</v>
      </c>
      <c r="P12" s="393">
        <v>0.03761154934154354</v>
      </c>
      <c r="Q12" s="393">
        <v>0.035289911365609467</v>
      </c>
      <c r="R12" s="393">
        <v>0.03704709897367586</v>
      </c>
      <c r="S12" s="396">
        <v>-0.15479946418618176</v>
      </c>
      <c r="T12" s="397">
        <v>-0.17571876080663962</v>
      </c>
      <c r="U12" s="364"/>
      <c r="V12" s="339"/>
    </row>
    <row r="13" spans="1:22" s="380" customFormat="1" ht="12.75">
      <c r="A13" s="365"/>
      <c r="B13" s="398" t="s">
        <v>497</v>
      </c>
      <c r="C13" s="399"/>
      <c r="D13" s="400"/>
      <c r="E13" s="400"/>
      <c r="F13" s="400"/>
      <c r="G13" s="401"/>
      <c r="H13" s="402"/>
      <c r="I13" s="403">
        <v>597585</v>
      </c>
      <c r="J13" s="403">
        <v>621447</v>
      </c>
      <c r="K13" s="403">
        <v>237695</v>
      </c>
      <c r="L13" s="403">
        <v>250862</v>
      </c>
      <c r="M13" s="404">
        <v>-0.03839748200570603</v>
      </c>
      <c r="N13" s="405">
        <v>-0.05248702473870093</v>
      </c>
      <c r="O13" s="406" t="s">
        <v>492</v>
      </c>
      <c r="P13" s="404" t="s">
        <v>492</v>
      </c>
      <c r="Q13" s="404" t="s">
        <v>492</v>
      </c>
      <c r="R13" s="404" t="s">
        <v>492</v>
      </c>
      <c r="S13" s="407" t="s">
        <v>492</v>
      </c>
      <c r="T13" s="408" t="s">
        <v>492</v>
      </c>
      <c r="U13" s="378"/>
      <c r="V13" s="379"/>
    </row>
    <row r="14" spans="1:21" ht="12.75">
      <c r="A14" s="341"/>
      <c r="B14" s="339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3"/>
    </row>
    <row r="15" spans="1:21" ht="12.75">
      <c r="A15" s="341"/>
      <c r="B15" s="339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3"/>
    </row>
    <row r="16" spans="1:21" ht="15.75">
      <c r="A16" s="341"/>
      <c r="B16" s="339"/>
      <c r="C16" s="409" t="s">
        <v>3</v>
      </c>
      <c r="D16" s="410"/>
      <c r="E16" s="410"/>
      <c r="F16" s="410"/>
      <c r="G16" s="410"/>
      <c r="H16" s="411"/>
      <c r="I16" s="410"/>
      <c r="J16" s="410"/>
      <c r="K16" s="410"/>
      <c r="L16" s="410"/>
      <c r="M16" s="410"/>
      <c r="N16" s="411"/>
      <c r="O16" s="409" t="s">
        <v>480</v>
      </c>
      <c r="P16" s="410"/>
      <c r="Q16" s="410"/>
      <c r="R16" s="410"/>
      <c r="S16" s="410"/>
      <c r="T16" s="411"/>
      <c r="U16" s="343"/>
    </row>
    <row r="17" spans="1:21" ht="25.5">
      <c r="A17" s="341"/>
      <c r="B17" s="348" t="s">
        <v>498</v>
      </c>
      <c r="C17" s="349" t="s">
        <v>482</v>
      </c>
      <c r="D17" s="349" t="s">
        <v>483</v>
      </c>
      <c r="E17" s="350" t="s">
        <v>484</v>
      </c>
      <c r="F17" s="350" t="s">
        <v>485</v>
      </c>
      <c r="G17" s="349" t="s">
        <v>486</v>
      </c>
      <c r="H17" s="351" t="s">
        <v>487</v>
      </c>
      <c r="I17" s="349" t="s">
        <v>482</v>
      </c>
      <c r="J17" s="349" t="s">
        <v>483</v>
      </c>
      <c r="K17" s="350" t="s">
        <v>484</v>
      </c>
      <c r="L17" s="350" t="s">
        <v>485</v>
      </c>
      <c r="M17" s="349" t="s">
        <v>486</v>
      </c>
      <c r="N17" s="351" t="s">
        <v>487</v>
      </c>
      <c r="O17" s="349" t="s">
        <v>482</v>
      </c>
      <c r="P17" s="349" t="s">
        <v>483</v>
      </c>
      <c r="Q17" s="350" t="s">
        <v>484</v>
      </c>
      <c r="R17" s="350" t="s">
        <v>485</v>
      </c>
      <c r="S17" s="349" t="s">
        <v>488</v>
      </c>
      <c r="T17" s="351" t="s">
        <v>489</v>
      </c>
      <c r="U17" s="343"/>
    </row>
    <row r="18" spans="1:21" ht="12.75">
      <c r="A18" s="341"/>
      <c r="B18" s="339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3"/>
    </row>
    <row r="19" spans="1:22" ht="12.75">
      <c r="A19" s="341"/>
      <c r="B19" s="353" t="s">
        <v>490</v>
      </c>
      <c r="C19" s="354">
        <v>11902360</v>
      </c>
      <c r="D19" s="355">
        <v>11759940</v>
      </c>
      <c r="E19" s="355">
        <v>4883689</v>
      </c>
      <c r="F19" s="355">
        <v>4843951</v>
      </c>
      <c r="G19" s="356">
        <v>0.012110606006493274</v>
      </c>
      <c r="H19" s="357">
        <v>0.008203633769210406</v>
      </c>
      <c r="I19" s="358">
        <v>420987</v>
      </c>
      <c r="J19" s="358">
        <v>444599</v>
      </c>
      <c r="K19" s="358">
        <v>169467</v>
      </c>
      <c r="L19" s="358">
        <v>183494</v>
      </c>
      <c r="M19" s="359">
        <v>-0.05310853150816808</v>
      </c>
      <c r="N19" s="360">
        <v>-0.07644391642233539</v>
      </c>
      <c r="O19" s="361">
        <v>0.03537004426012992</v>
      </c>
      <c r="P19" s="359">
        <v>0.037806230303896106</v>
      </c>
      <c r="Q19" s="359">
        <v>0.03470061259019565</v>
      </c>
      <c r="R19" s="359">
        <v>0.03788106031625836</v>
      </c>
      <c r="S19" s="362">
        <v>-0.2436186043766185</v>
      </c>
      <c r="T19" s="363">
        <v>-0.3180447726062713</v>
      </c>
      <c r="U19" s="364"/>
      <c r="V19" s="339"/>
    </row>
    <row r="20" spans="1:22" s="380" customFormat="1" ht="12.75">
      <c r="A20" s="365"/>
      <c r="B20" s="366" t="s">
        <v>491</v>
      </c>
      <c r="C20" s="367"/>
      <c r="D20" s="368"/>
      <c r="E20" s="368"/>
      <c r="F20" s="368"/>
      <c r="G20" s="369"/>
      <c r="H20" s="370"/>
      <c r="I20" s="371">
        <v>424080</v>
      </c>
      <c r="J20" s="371">
        <v>448336</v>
      </c>
      <c r="K20" s="371">
        <v>170625</v>
      </c>
      <c r="L20" s="371">
        <v>184791</v>
      </c>
      <c r="M20" s="372">
        <v>-0.054102280432532734</v>
      </c>
      <c r="N20" s="373">
        <v>-0.07665957757683006</v>
      </c>
      <c r="O20" s="374" t="s">
        <v>492</v>
      </c>
      <c r="P20" s="375" t="s">
        <v>492</v>
      </c>
      <c r="Q20" s="375" t="s">
        <v>492</v>
      </c>
      <c r="R20" s="375" t="s">
        <v>492</v>
      </c>
      <c r="S20" s="376" t="s">
        <v>492</v>
      </c>
      <c r="T20" s="377" t="s">
        <v>492</v>
      </c>
      <c r="U20" s="378"/>
      <c r="V20" s="379"/>
    </row>
    <row r="21" spans="1:22" ht="12.75">
      <c r="A21" s="341"/>
      <c r="B21" s="391" t="s">
        <v>493</v>
      </c>
      <c r="C21" s="367"/>
      <c r="D21" s="368"/>
      <c r="E21" s="368"/>
      <c r="F21" s="368"/>
      <c r="G21" s="369"/>
      <c r="H21" s="370"/>
      <c r="I21" s="382">
        <v>43786</v>
      </c>
      <c r="J21" s="382">
        <v>43162</v>
      </c>
      <c r="K21" s="382">
        <v>19110</v>
      </c>
      <c r="L21" s="382">
        <v>16845</v>
      </c>
      <c r="M21" s="393">
        <v>0.014457161391965068</v>
      </c>
      <c r="N21" s="394">
        <v>0.13446126447016926</v>
      </c>
      <c r="O21" s="385">
        <v>0.0036787662278741358</v>
      </c>
      <c r="P21" s="383">
        <v>0.0036702568210382025</v>
      </c>
      <c r="Q21" s="383">
        <v>0.003913025583733936</v>
      </c>
      <c r="R21" s="383">
        <v>0.0034775331129485</v>
      </c>
      <c r="S21" s="386">
        <v>0.0008509406835933292</v>
      </c>
      <c r="T21" s="387">
        <v>0.04354924707854358</v>
      </c>
      <c r="U21" s="364"/>
      <c r="V21" s="339"/>
    </row>
    <row r="22" spans="1:22" ht="12.75">
      <c r="A22" s="341"/>
      <c r="B22" s="366" t="s">
        <v>494</v>
      </c>
      <c r="C22" s="367"/>
      <c r="D22" s="368"/>
      <c r="E22" s="368"/>
      <c r="F22" s="368"/>
      <c r="G22" s="369"/>
      <c r="H22" s="370"/>
      <c r="I22" s="371">
        <v>43793</v>
      </c>
      <c r="J22" s="371">
        <v>43187</v>
      </c>
      <c r="K22" s="371">
        <v>19113</v>
      </c>
      <c r="L22" s="371">
        <v>16864</v>
      </c>
      <c r="M22" s="372">
        <v>0.014032000370481912</v>
      </c>
      <c r="N22" s="373">
        <v>0.13336100569259957</v>
      </c>
      <c r="O22" s="388" t="s">
        <v>492</v>
      </c>
      <c r="P22" s="372" t="s">
        <v>492</v>
      </c>
      <c r="Q22" s="372" t="s">
        <v>492</v>
      </c>
      <c r="R22" s="372" t="s">
        <v>492</v>
      </c>
      <c r="S22" s="389" t="s">
        <v>492</v>
      </c>
      <c r="T22" s="390" t="s">
        <v>492</v>
      </c>
      <c r="U22" s="364"/>
      <c r="V22" s="339"/>
    </row>
    <row r="23" spans="1:22" ht="12.75">
      <c r="A23" s="341"/>
      <c r="B23" s="391" t="s">
        <v>495</v>
      </c>
      <c r="C23" s="367"/>
      <c r="D23" s="368"/>
      <c r="E23" s="368"/>
      <c r="F23" s="368"/>
      <c r="G23" s="369"/>
      <c r="H23" s="370"/>
      <c r="I23" s="392">
        <v>29374</v>
      </c>
      <c r="J23" s="392">
        <v>29271</v>
      </c>
      <c r="K23" s="392">
        <v>10790</v>
      </c>
      <c r="L23" s="392">
        <v>11303</v>
      </c>
      <c r="M23" s="393">
        <v>0.003518841173858034</v>
      </c>
      <c r="N23" s="394">
        <v>-0.045386180660001774</v>
      </c>
      <c r="O23" s="395">
        <v>0.002467913926313773</v>
      </c>
      <c r="P23" s="393">
        <v>0.0024890433114454664</v>
      </c>
      <c r="Q23" s="393">
        <v>0.0022093953976184805</v>
      </c>
      <c r="R23" s="393">
        <v>0.0023334257510036747</v>
      </c>
      <c r="S23" s="396">
        <v>-0.0021129385131693403</v>
      </c>
      <c r="T23" s="397">
        <v>-0.012403035338519417</v>
      </c>
      <c r="U23" s="364"/>
      <c r="V23" s="339"/>
    </row>
    <row r="24" spans="1:22" ht="12.75">
      <c r="A24" s="341"/>
      <c r="B24" s="391" t="s">
        <v>496</v>
      </c>
      <c r="C24" s="367"/>
      <c r="D24" s="368"/>
      <c r="E24" s="368"/>
      <c r="F24" s="368"/>
      <c r="G24" s="369"/>
      <c r="H24" s="370"/>
      <c r="I24" s="392">
        <v>494147</v>
      </c>
      <c r="J24" s="392">
        <v>517032</v>
      </c>
      <c r="K24" s="392">
        <v>199367</v>
      </c>
      <c r="L24" s="392">
        <v>211642</v>
      </c>
      <c r="M24" s="393">
        <v>-0.04426225069241363</v>
      </c>
      <c r="N24" s="394">
        <v>-0.05799888490942251</v>
      </c>
      <c r="O24" s="395">
        <v>0.041516724414317835</v>
      </c>
      <c r="P24" s="393">
        <v>0.043965530436379775</v>
      </c>
      <c r="Q24" s="393">
        <v>0.04082303357154807</v>
      </c>
      <c r="R24" s="393">
        <v>0.04369201918021053</v>
      </c>
      <c r="S24" s="396">
        <v>-0.24488060220619404</v>
      </c>
      <c r="T24" s="397">
        <v>-0.28689856086624654</v>
      </c>
      <c r="U24" s="364"/>
      <c r="V24" s="339"/>
    </row>
    <row r="25" spans="1:22" s="380" customFormat="1" ht="12.75">
      <c r="A25" s="365"/>
      <c r="B25" s="398" t="s">
        <v>497</v>
      </c>
      <c r="C25" s="399"/>
      <c r="D25" s="400"/>
      <c r="E25" s="400"/>
      <c r="F25" s="400"/>
      <c r="G25" s="401"/>
      <c r="H25" s="402"/>
      <c r="I25" s="403">
        <v>497247</v>
      </c>
      <c r="J25" s="403">
        <v>520794</v>
      </c>
      <c r="K25" s="403">
        <v>200528</v>
      </c>
      <c r="L25" s="403">
        <v>212958</v>
      </c>
      <c r="M25" s="404">
        <v>-0.04521365453519055</v>
      </c>
      <c r="N25" s="405">
        <v>-0.058368316757294814</v>
      </c>
      <c r="O25" s="406" t="s">
        <v>492</v>
      </c>
      <c r="P25" s="404" t="s">
        <v>492</v>
      </c>
      <c r="Q25" s="404" t="s">
        <v>492</v>
      </c>
      <c r="R25" s="404" t="s">
        <v>492</v>
      </c>
      <c r="S25" s="407" t="s">
        <v>492</v>
      </c>
      <c r="T25" s="408" t="s">
        <v>492</v>
      </c>
      <c r="U25" s="378"/>
      <c r="V25" s="379"/>
    </row>
    <row r="26" spans="1:21" ht="12.75">
      <c r="A26" s="341"/>
      <c r="B26" s="339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3"/>
    </row>
    <row r="27" spans="1:21" ht="12.75">
      <c r="A27" s="341"/>
      <c r="B27" s="339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3"/>
    </row>
    <row r="28" spans="1:21" ht="15.75">
      <c r="A28" s="341"/>
      <c r="B28" s="339"/>
      <c r="C28" s="409" t="s">
        <v>3</v>
      </c>
      <c r="D28" s="410"/>
      <c r="E28" s="410"/>
      <c r="F28" s="410"/>
      <c r="G28" s="410"/>
      <c r="H28" s="411"/>
      <c r="I28" s="410"/>
      <c r="J28" s="410"/>
      <c r="K28" s="410"/>
      <c r="L28" s="410"/>
      <c r="M28" s="410"/>
      <c r="N28" s="411"/>
      <c r="O28" s="409" t="s">
        <v>480</v>
      </c>
      <c r="P28" s="410"/>
      <c r="Q28" s="410"/>
      <c r="R28" s="410"/>
      <c r="S28" s="410"/>
      <c r="T28" s="411"/>
      <c r="U28" s="343"/>
    </row>
    <row r="29" spans="1:21" ht="25.5">
      <c r="A29" s="341"/>
      <c r="B29" s="348" t="s">
        <v>499</v>
      </c>
      <c r="C29" s="349" t="s">
        <v>482</v>
      </c>
      <c r="D29" s="349" t="s">
        <v>483</v>
      </c>
      <c r="E29" s="350" t="s">
        <v>484</v>
      </c>
      <c r="F29" s="350" t="s">
        <v>485</v>
      </c>
      <c r="G29" s="349" t="s">
        <v>486</v>
      </c>
      <c r="H29" s="351" t="s">
        <v>487</v>
      </c>
      <c r="I29" s="349" t="s">
        <v>482</v>
      </c>
      <c r="J29" s="349" t="s">
        <v>483</v>
      </c>
      <c r="K29" s="350" t="s">
        <v>484</v>
      </c>
      <c r="L29" s="350" t="s">
        <v>485</v>
      </c>
      <c r="M29" s="349" t="s">
        <v>486</v>
      </c>
      <c r="N29" s="351" t="s">
        <v>487</v>
      </c>
      <c r="O29" s="349" t="s">
        <v>482</v>
      </c>
      <c r="P29" s="349" t="s">
        <v>483</v>
      </c>
      <c r="Q29" s="350" t="s">
        <v>484</v>
      </c>
      <c r="R29" s="350" t="s">
        <v>485</v>
      </c>
      <c r="S29" s="349" t="s">
        <v>488</v>
      </c>
      <c r="T29" s="351" t="s">
        <v>489</v>
      </c>
      <c r="U29" s="343"/>
    </row>
    <row r="30" spans="1:21" ht="12.75">
      <c r="A30" s="341"/>
      <c r="B30" s="339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3"/>
    </row>
    <row r="31" spans="1:22" ht="12.75">
      <c r="A31" s="341"/>
      <c r="B31" s="353" t="s">
        <v>490</v>
      </c>
      <c r="C31" s="354">
        <v>4579820</v>
      </c>
      <c r="D31" s="355">
        <v>4654433</v>
      </c>
      <c r="E31" s="355">
        <v>1817773</v>
      </c>
      <c r="F31" s="355">
        <v>1888425</v>
      </c>
      <c r="G31" s="356">
        <v>-0.016030524018715075</v>
      </c>
      <c r="H31" s="357">
        <v>-0.037413188238876294</v>
      </c>
      <c r="I31" s="358">
        <v>98459</v>
      </c>
      <c r="J31" s="358">
        <v>96904</v>
      </c>
      <c r="K31" s="358">
        <v>35767</v>
      </c>
      <c r="L31" s="358">
        <v>36425</v>
      </c>
      <c r="M31" s="359">
        <v>0.016046809213241975</v>
      </c>
      <c r="N31" s="360">
        <v>-0.01806451612903226</v>
      </c>
      <c r="O31" s="361">
        <v>0.0214984431702556</v>
      </c>
      <c r="P31" s="359">
        <v>0.02081972175773075</v>
      </c>
      <c r="Q31" s="359">
        <v>0.019676274210256178</v>
      </c>
      <c r="R31" s="359">
        <v>0.019288560572964242</v>
      </c>
      <c r="S31" s="362">
        <v>0.06787214125248513</v>
      </c>
      <c r="T31" s="363">
        <v>0.038771363729193584</v>
      </c>
      <c r="U31" s="364"/>
      <c r="V31" s="339"/>
    </row>
    <row r="32" spans="1:22" s="380" customFormat="1" ht="12.75">
      <c r="A32" s="365"/>
      <c r="B32" s="366" t="s">
        <v>491</v>
      </c>
      <c r="C32" s="367"/>
      <c r="D32" s="368"/>
      <c r="E32" s="368"/>
      <c r="F32" s="368"/>
      <c r="G32" s="369"/>
      <c r="H32" s="370"/>
      <c r="I32" s="371">
        <v>98538</v>
      </c>
      <c r="J32" s="371">
        <v>97219</v>
      </c>
      <c r="K32" s="371">
        <v>35807</v>
      </c>
      <c r="L32" s="371">
        <v>36556</v>
      </c>
      <c r="M32" s="372">
        <v>0.013567306802168222</v>
      </c>
      <c r="N32" s="373">
        <v>-0.020489112594375802</v>
      </c>
      <c r="O32" s="374" t="s">
        <v>492</v>
      </c>
      <c r="P32" s="375" t="s">
        <v>492</v>
      </c>
      <c r="Q32" s="375" t="s">
        <v>492</v>
      </c>
      <c r="R32" s="375" t="s">
        <v>492</v>
      </c>
      <c r="S32" s="376" t="s">
        <v>492</v>
      </c>
      <c r="T32" s="377" t="s">
        <v>492</v>
      </c>
      <c r="U32" s="378"/>
      <c r="V32" s="379"/>
    </row>
    <row r="33" spans="1:22" ht="12.75">
      <c r="A33" s="341"/>
      <c r="B33" s="391" t="s">
        <v>493</v>
      </c>
      <c r="C33" s="367"/>
      <c r="D33" s="368"/>
      <c r="E33" s="368"/>
      <c r="F33" s="368"/>
      <c r="G33" s="369"/>
      <c r="H33" s="370"/>
      <c r="I33" s="382">
        <v>1800</v>
      </c>
      <c r="J33" s="382">
        <v>3434</v>
      </c>
      <c r="K33" s="382">
        <v>1360</v>
      </c>
      <c r="L33" s="382">
        <v>1348</v>
      </c>
      <c r="M33" s="393">
        <v>-0.47582993593476997</v>
      </c>
      <c r="N33" s="394">
        <v>0.008902077151335286</v>
      </c>
      <c r="O33" s="385">
        <v>0.0003930285469734618</v>
      </c>
      <c r="P33" s="383">
        <v>0.0007377912626521856</v>
      </c>
      <c r="Q33" s="383">
        <v>0.0007481682256255319</v>
      </c>
      <c r="R33" s="383">
        <v>0.000713822365198512</v>
      </c>
      <c r="S33" s="386">
        <v>-0.03447627156787238</v>
      </c>
      <c r="T33" s="387">
        <v>0.0034345860427019968</v>
      </c>
      <c r="U33" s="364"/>
      <c r="V33" s="339"/>
    </row>
    <row r="34" spans="1:22" s="380" customFormat="1" ht="12.75">
      <c r="A34" s="365"/>
      <c r="B34" s="366" t="s">
        <v>500</v>
      </c>
      <c r="C34" s="367"/>
      <c r="D34" s="368"/>
      <c r="E34" s="368"/>
      <c r="F34" s="368"/>
      <c r="G34" s="369"/>
      <c r="H34" s="370"/>
      <c r="I34" s="371">
        <v>1800</v>
      </c>
      <c r="J34" s="371">
        <v>3434</v>
      </c>
      <c r="K34" s="371">
        <v>1360</v>
      </c>
      <c r="L34" s="371">
        <v>1348</v>
      </c>
      <c r="M34" s="372">
        <v>-0.47582993593476997</v>
      </c>
      <c r="N34" s="373">
        <v>0.008902077151335286</v>
      </c>
      <c r="O34" s="388" t="s">
        <v>492</v>
      </c>
      <c r="P34" s="372" t="s">
        <v>492</v>
      </c>
      <c r="Q34" s="372" t="s">
        <v>492</v>
      </c>
      <c r="R34" s="372" t="s">
        <v>492</v>
      </c>
      <c r="S34" s="389" t="s">
        <v>492</v>
      </c>
      <c r="T34" s="390" t="s">
        <v>492</v>
      </c>
      <c r="U34" s="378"/>
      <c r="V34" s="379"/>
    </row>
    <row r="35" spans="1:22" ht="12.75">
      <c r="A35" s="341"/>
      <c r="B35" s="391" t="s">
        <v>496</v>
      </c>
      <c r="C35" s="367"/>
      <c r="D35" s="368"/>
      <c r="E35" s="368"/>
      <c r="F35" s="368"/>
      <c r="G35" s="369"/>
      <c r="H35" s="370"/>
      <c r="I35" s="392">
        <v>100259</v>
      </c>
      <c r="J35" s="392">
        <v>100338</v>
      </c>
      <c r="K35" s="392">
        <v>37127</v>
      </c>
      <c r="L35" s="392">
        <v>37773</v>
      </c>
      <c r="M35" s="393">
        <v>-0.0007873387948733601</v>
      </c>
      <c r="N35" s="394">
        <v>-0.017102162920604624</v>
      </c>
      <c r="O35" s="395">
        <v>0.02189147171722906</v>
      </c>
      <c r="P35" s="393">
        <v>0.021557513020382935</v>
      </c>
      <c r="Q35" s="393">
        <v>0.020424442435881707</v>
      </c>
      <c r="R35" s="393">
        <v>0.020002382938162755</v>
      </c>
      <c r="S35" s="396">
        <v>0.03339586968461247</v>
      </c>
      <c r="T35" s="397">
        <v>0.04220594977189518</v>
      </c>
      <c r="U35" s="364"/>
      <c r="V35" s="339"/>
    </row>
    <row r="36" spans="1:22" s="380" customFormat="1" ht="12.75">
      <c r="A36" s="365"/>
      <c r="B36" s="398" t="s">
        <v>497</v>
      </c>
      <c r="C36" s="399"/>
      <c r="D36" s="400"/>
      <c r="E36" s="400"/>
      <c r="F36" s="400"/>
      <c r="G36" s="401"/>
      <c r="H36" s="402"/>
      <c r="I36" s="403">
        <v>100338</v>
      </c>
      <c r="J36" s="403">
        <v>100653</v>
      </c>
      <c r="K36" s="403">
        <v>37167</v>
      </c>
      <c r="L36" s="403">
        <v>37904</v>
      </c>
      <c r="M36" s="404">
        <v>-0.003129563947423364</v>
      </c>
      <c r="N36" s="405">
        <v>-0.019443858168003425</v>
      </c>
      <c r="O36" s="406" t="s">
        <v>492</v>
      </c>
      <c r="P36" s="404" t="s">
        <v>492</v>
      </c>
      <c r="Q36" s="404" t="s">
        <v>492</v>
      </c>
      <c r="R36" s="404" t="s">
        <v>492</v>
      </c>
      <c r="S36" s="407" t="s">
        <v>492</v>
      </c>
      <c r="T36" s="408" t="s">
        <v>492</v>
      </c>
      <c r="U36" s="378"/>
      <c r="V36" s="379"/>
    </row>
    <row r="37" spans="1:21" ht="13.5" thickBot="1">
      <c r="A37" s="412"/>
      <c r="B37" s="413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5"/>
    </row>
    <row r="38" spans="1:22" ht="12.75">
      <c r="A38" s="339"/>
      <c r="B38" s="339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V38" s="339"/>
    </row>
    <row r="39" spans="1:22" ht="13.5" thickBot="1">
      <c r="A39" s="413"/>
      <c r="B39" s="339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V39" s="339"/>
    </row>
    <row r="40" spans="1:22" ht="30">
      <c r="A40" s="336"/>
      <c r="B40" s="337" t="s">
        <v>501</v>
      </c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8"/>
      <c r="V40" s="339"/>
    </row>
    <row r="41" spans="1:22" ht="12.75">
      <c r="A41" s="341"/>
      <c r="B41" s="339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3"/>
      <c r="V41" s="339"/>
    </row>
    <row r="42" spans="1:22" ht="12.75">
      <c r="A42" s="341"/>
      <c r="B42" s="339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3"/>
      <c r="V42" s="339"/>
    </row>
    <row r="43" spans="1:22" ht="15.75">
      <c r="A43" s="341"/>
      <c r="B43" s="339"/>
      <c r="C43" s="344" t="s">
        <v>3</v>
      </c>
      <c r="D43" s="345"/>
      <c r="E43" s="345"/>
      <c r="F43" s="345"/>
      <c r="G43" s="345"/>
      <c r="H43" s="346"/>
      <c r="I43" s="344" t="s">
        <v>502</v>
      </c>
      <c r="J43" s="345"/>
      <c r="K43" s="345"/>
      <c r="L43" s="345"/>
      <c r="M43" s="345"/>
      <c r="N43" s="346"/>
      <c r="O43" s="344" t="s">
        <v>480</v>
      </c>
      <c r="P43" s="345"/>
      <c r="Q43" s="345"/>
      <c r="R43" s="345"/>
      <c r="S43" s="345"/>
      <c r="T43" s="346"/>
      <c r="U43" s="347"/>
      <c r="V43" s="339"/>
    </row>
    <row r="44" spans="1:22" ht="25.5">
      <c r="A44" s="341"/>
      <c r="B44" s="348" t="s">
        <v>481</v>
      </c>
      <c r="C44" s="349" t="s">
        <v>482</v>
      </c>
      <c r="D44" s="349" t="s">
        <v>483</v>
      </c>
      <c r="E44" s="350" t="s">
        <v>484</v>
      </c>
      <c r="F44" s="350" t="s">
        <v>485</v>
      </c>
      <c r="G44" s="349" t="s">
        <v>486</v>
      </c>
      <c r="H44" s="351" t="s">
        <v>487</v>
      </c>
      <c r="I44" s="349" t="s">
        <v>482</v>
      </c>
      <c r="J44" s="349" t="s">
        <v>483</v>
      </c>
      <c r="K44" s="350" t="s">
        <v>484</v>
      </c>
      <c r="L44" s="350" t="s">
        <v>485</v>
      </c>
      <c r="M44" s="349" t="s">
        <v>486</v>
      </c>
      <c r="N44" s="351" t="s">
        <v>487</v>
      </c>
      <c r="O44" s="349" t="s">
        <v>482</v>
      </c>
      <c r="P44" s="349" t="s">
        <v>483</v>
      </c>
      <c r="Q44" s="350" t="s">
        <v>484</v>
      </c>
      <c r="R44" s="350" t="s">
        <v>485</v>
      </c>
      <c r="S44" s="349" t="s">
        <v>488</v>
      </c>
      <c r="T44" s="351" t="s">
        <v>489</v>
      </c>
      <c r="U44" s="352"/>
      <c r="V44" s="339"/>
    </row>
    <row r="45" spans="1:22" ht="12.75">
      <c r="A45" s="341"/>
      <c r="B45" s="339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3"/>
      <c r="V45" s="339"/>
    </row>
    <row r="46" spans="1:22" ht="12.75">
      <c r="A46" s="341"/>
      <c r="B46" s="353" t="s">
        <v>490</v>
      </c>
      <c r="C46" s="417">
        <v>637271</v>
      </c>
      <c r="D46" s="418">
        <v>643048</v>
      </c>
      <c r="E46" s="418">
        <v>230053</v>
      </c>
      <c r="F46" s="418">
        <v>240133</v>
      </c>
      <c r="G46" s="356">
        <v>-0.008983777260795467</v>
      </c>
      <c r="H46" s="357">
        <v>-0.04197673789108536</v>
      </c>
      <c r="I46" s="358">
        <v>149978</v>
      </c>
      <c r="J46" s="358">
        <v>167343</v>
      </c>
      <c r="K46" s="358">
        <v>52256</v>
      </c>
      <c r="L46" s="358">
        <v>61171</v>
      </c>
      <c r="M46" s="359">
        <v>-0.10376890578034337</v>
      </c>
      <c r="N46" s="360">
        <v>-0.14573899396772982</v>
      </c>
      <c r="O46" s="361">
        <v>0.23534414715246732</v>
      </c>
      <c r="P46" s="359">
        <v>0.2602340727286299</v>
      </c>
      <c r="Q46" s="359">
        <v>0.22714765727897485</v>
      </c>
      <c r="R46" s="359">
        <v>0.25473799935868874</v>
      </c>
      <c r="S46" s="362">
        <v>-2.4889925576162595</v>
      </c>
      <c r="T46" s="363">
        <v>-2.759034207971389</v>
      </c>
      <c r="U46" s="364"/>
      <c r="V46" s="339"/>
    </row>
    <row r="47" spans="1:22" s="380" customFormat="1" ht="12.75">
      <c r="A47" s="365"/>
      <c r="B47" s="366" t="s">
        <v>491</v>
      </c>
      <c r="C47" s="419"/>
      <c r="D47" s="420"/>
      <c r="E47" s="420"/>
      <c r="F47" s="420"/>
      <c r="G47" s="369"/>
      <c r="H47" s="370"/>
      <c r="I47" s="371">
        <v>153132</v>
      </c>
      <c r="J47" s="371">
        <v>171359</v>
      </c>
      <c r="K47" s="371">
        <v>53449</v>
      </c>
      <c r="L47" s="371">
        <v>62580</v>
      </c>
      <c r="M47" s="372">
        <v>-0.10636733407641263</v>
      </c>
      <c r="N47" s="373">
        <v>-0.14590923617769258</v>
      </c>
      <c r="O47" s="374" t="s">
        <v>492</v>
      </c>
      <c r="P47" s="375" t="s">
        <v>492</v>
      </c>
      <c r="Q47" s="375" t="s">
        <v>492</v>
      </c>
      <c r="R47" s="375" t="s">
        <v>492</v>
      </c>
      <c r="S47" s="376" t="s">
        <v>492</v>
      </c>
      <c r="T47" s="377" t="s">
        <v>492</v>
      </c>
      <c r="U47" s="378"/>
      <c r="V47" s="379"/>
    </row>
    <row r="48" spans="1:22" ht="12.75">
      <c r="A48" s="341"/>
      <c r="B48" s="381" t="s">
        <v>493</v>
      </c>
      <c r="C48" s="419"/>
      <c r="D48" s="420"/>
      <c r="E48" s="420"/>
      <c r="F48" s="420"/>
      <c r="G48" s="369"/>
      <c r="H48" s="370"/>
      <c r="I48" s="392">
        <v>7213</v>
      </c>
      <c r="J48" s="392">
        <v>5842</v>
      </c>
      <c r="K48" s="392">
        <v>3203</v>
      </c>
      <c r="L48" s="392">
        <v>1822</v>
      </c>
      <c r="M48" s="393">
        <v>0.23467990414241702</v>
      </c>
      <c r="N48" s="394">
        <v>0.7579582875960482</v>
      </c>
      <c r="O48" s="385">
        <v>0.01131857561382834</v>
      </c>
      <c r="P48" s="383">
        <v>0.009084858362050733</v>
      </c>
      <c r="Q48" s="383">
        <v>0.013922878641008812</v>
      </c>
      <c r="R48" s="383">
        <v>0.007587461948170389</v>
      </c>
      <c r="S48" s="386">
        <v>0.22337172517776072</v>
      </c>
      <c r="T48" s="387">
        <v>0.6335416692838423</v>
      </c>
      <c r="U48" s="364"/>
      <c r="V48" s="339"/>
    </row>
    <row r="49" spans="1:22" s="380" customFormat="1" ht="12.75">
      <c r="A49" s="365"/>
      <c r="B49" s="366" t="s">
        <v>494</v>
      </c>
      <c r="C49" s="419"/>
      <c r="D49" s="420"/>
      <c r="E49" s="420"/>
      <c r="F49" s="420"/>
      <c r="G49" s="369"/>
      <c r="H49" s="370"/>
      <c r="I49" s="371">
        <v>7220</v>
      </c>
      <c r="J49" s="371">
        <v>5867</v>
      </c>
      <c r="K49" s="371">
        <v>3206</v>
      </c>
      <c r="L49" s="371">
        <v>1841</v>
      </c>
      <c r="M49" s="372">
        <v>0.2306118970513038</v>
      </c>
      <c r="N49" s="373">
        <v>0.7414448669201521</v>
      </c>
      <c r="O49" s="388" t="s">
        <v>492</v>
      </c>
      <c r="P49" s="372" t="s">
        <v>492</v>
      </c>
      <c r="Q49" s="372" t="s">
        <v>492</v>
      </c>
      <c r="R49" s="372" t="s">
        <v>492</v>
      </c>
      <c r="S49" s="389" t="s">
        <v>492</v>
      </c>
      <c r="T49" s="390" t="s">
        <v>492</v>
      </c>
      <c r="U49" s="378"/>
      <c r="V49" s="379"/>
    </row>
    <row r="50" spans="1:22" ht="12.75">
      <c r="A50" s="341"/>
      <c r="B50" s="391" t="s">
        <v>495</v>
      </c>
      <c r="C50" s="419"/>
      <c r="D50" s="420"/>
      <c r="E50" s="420"/>
      <c r="F50" s="420"/>
      <c r="G50" s="369"/>
      <c r="H50" s="370"/>
      <c r="I50" s="392">
        <v>0</v>
      </c>
      <c r="J50" s="392">
        <v>0</v>
      </c>
      <c r="K50" s="392">
        <v>0</v>
      </c>
      <c r="L50" s="392">
        <v>0</v>
      </c>
      <c r="M50" s="393" t="s">
        <v>492</v>
      </c>
      <c r="N50" s="394" t="s">
        <v>492</v>
      </c>
      <c r="O50" s="395">
        <v>0</v>
      </c>
      <c r="P50" s="393">
        <v>0</v>
      </c>
      <c r="Q50" s="393">
        <v>0</v>
      </c>
      <c r="R50" s="393">
        <v>0</v>
      </c>
      <c r="S50" s="396">
        <v>0</v>
      </c>
      <c r="T50" s="397">
        <v>0</v>
      </c>
      <c r="U50" s="364"/>
      <c r="V50" s="339"/>
    </row>
    <row r="51" spans="1:22" ht="12.75">
      <c r="A51" s="341"/>
      <c r="B51" s="391" t="s">
        <v>496</v>
      </c>
      <c r="C51" s="419"/>
      <c r="D51" s="420"/>
      <c r="E51" s="420"/>
      <c r="F51" s="420"/>
      <c r="G51" s="369"/>
      <c r="H51" s="370"/>
      <c r="I51" s="392">
        <v>157191</v>
      </c>
      <c r="J51" s="392">
        <v>173185</v>
      </c>
      <c r="K51" s="392">
        <v>55459</v>
      </c>
      <c r="L51" s="392">
        <v>62993</v>
      </c>
      <c r="M51" s="393">
        <v>-0.09235210901636981</v>
      </c>
      <c r="N51" s="394">
        <v>-0.11960059054180627</v>
      </c>
      <c r="O51" s="395">
        <v>0.24666272276629567</v>
      </c>
      <c r="P51" s="393">
        <v>0.2693189310906806</v>
      </c>
      <c r="Q51" s="393">
        <v>0.24107053591998365</v>
      </c>
      <c r="R51" s="393">
        <v>0.26232546130685913</v>
      </c>
      <c r="S51" s="396">
        <v>-2.2656208324384948</v>
      </c>
      <c r="T51" s="397">
        <v>-2.1254925386875483</v>
      </c>
      <c r="U51" s="364"/>
      <c r="V51" s="339"/>
    </row>
    <row r="52" spans="1:22" s="380" customFormat="1" ht="12.75">
      <c r="A52" s="365"/>
      <c r="B52" s="398" t="s">
        <v>497</v>
      </c>
      <c r="C52" s="421"/>
      <c r="D52" s="422"/>
      <c r="E52" s="422"/>
      <c r="F52" s="422"/>
      <c r="G52" s="401"/>
      <c r="H52" s="402"/>
      <c r="I52" s="403">
        <v>160352</v>
      </c>
      <c r="J52" s="403">
        <v>177226</v>
      </c>
      <c r="K52" s="403">
        <v>56655</v>
      </c>
      <c r="L52" s="403">
        <v>64421</v>
      </c>
      <c r="M52" s="404">
        <v>-0.09521176351099725</v>
      </c>
      <c r="N52" s="405">
        <v>-0.12055075208394783</v>
      </c>
      <c r="O52" s="406" t="s">
        <v>492</v>
      </c>
      <c r="P52" s="404" t="s">
        <v>492</v>
      </c>
      <c r="Q52" s="404" t="s">
        <v>492</v>
      </c>
      <c r="R52" s="404" t="s">
        <v>492</v>
      </c>
      <c r="S52" s="407" t="s">
        <v>492</v>
      </c>
      <c r="T52" s="408" t="s">
        <v>492</v>
      </c>
      <c r="U52" s="378"/>
      <c r="V52" s="379"/>
    </row>
    <row r="53" spans="1:22" ht="13.5" thickBot="1">
      <c r="A53" s="341"/>
      <c r="B53" s="339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3"/>
      <c r="V53" s="339"/>
    </row>
    <row r="54" spans="1:22" ht="30">
      <c r="A54" s="336"/>
      <c r="B54" s="337" t="s">
        <v>503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8"/>
      <c r="V54" s="339"/>
    </row>
    <row r="55" spans="1:22" ht="12.75">
      <c r="A55" s="341"/>
      <c r="B55" s="339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3"/>
      <c r="V55" s="339"/>
    </row>
    <row r="56" spans="1:22" ht="12.75">
      <c r="A56" s="341"/>
      <c r="B56" s="339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3"/>
      <c r="V56" s="339"/>
    </row>
    <row r="57" spans="1:22" ht="15.75">
      <c r="A57" s="341"/>
      <c r="B57" s="339"/>
      <c r="C57" s="344" t="s">
        <v>3</v>
      </c>
      <c r="D57" s="345"/>
      <c r="E57" s="345"/>
      <c r="F57" s="345"/>
      <c r="G57" s="345"/>
      <c r="H57" s="346"/>
      <c r="I57" s="344" t="s">
        <v>502</v>
      </c>
      <c r="J57" s="345"/>
      <c r="K57" s="345"/>
      <c r="L57" s="345"/>
      <c r="M57" s="345"/>
      <c r="N57" s="346"/>
      <c r="O57" s="344" t="s">
        <v>480</v>
      </c>
      <c r="P57" s="345"/>
      <c r="Q57" s="345"/>
      <c r="R57" s="345"/>
      <c r="S57" s="345"/>
      <c r="T57" s="346"/>
      <c r="U57" s="347"/>
      <c r="V57" s="339"/>
    </row>
    <row r="58" spans="1:22" ht="25.5">
      <c r="A58" s="341"/>
      <c r="B58" s="348" t="s">
        <v>481</v>
      </c>
      <c r="C58" s="349" t="s">
        <v>482</v>
      </c>
      <c r="D58" s="349" t="s">
        <v>483</v>
      </c>
      <c r="E58" s="350" t="s">
        <v>484</v>
      </c>
      <c r="F58" s="350" t="s">
        <v>485</v>
      </c>
      <c r="G58" s="349" t="s">
        <v>486</v>
      </c>
      <c r="H58" s="351" t="s">
        <v>487</v>
      </c>
      <c r="I58" s="349" t="s">
        <v>482</v>
      </c>
      <c r="J58" s="349" t="s">
        <v>483</v>
      </c>
      <c r="K58" s="350" t="s">
        <v>484</v>
      </c>
      <c r="L58" s="350" t="s">
        <v>485</v>
      </c>
      <c r="M58" s="349" t="s">
        <v>486</v>
      </c>
      <c r="N58" s="351" t="s">
        <v>487</v>
      </c>
      <c r="O58" s="349" t="s">
        <v>482</v>
      </c>
      <c r="P58" s="349" t="s">
        <v>483</v>
      </c>
      <c r="Q58" s="350" t="s">
        <v>484</v>
      </c>
      <c r="R58" s="350" t="s">
        <v>485</v>
      </c>
      <c r="S58" s="349" t="s">
        <v>488</v>
      </c>
      <c r="T58" s="351" t="s">
        <v>489</v>
      </c>
      <c r="U58" s="352"/>
      <c r="V58" s="339"/>
    </row>
    <row r="59" spans="1:22" ht="12.75">
      <c r="A59" s="341"/>
      <c r="B59" s="339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3"/>
      <c r="V59" s="339"/>
    </row>
    <row r="60" spans="1:22" ht="12.75">
      <c r="A60" s="341"/>
      <c r="B60" s="353" t="s">
        <v>490</v>
      </c>
      <c r="C60" s="417">
        <v>4113564</v>
      </c>
      <c r="D60" s="418">
        <v>4119671</v>
      </c>
      <c r="E60" s="418">
        <v>1801053</v>
      </c>
      <c r="F60" s="418">
        <v>1808919</v>
      </c>
      <c r="G60" s="356">
        <v>-0.0014823999295089374</v>
      </c>
      <c r="H60" s="357">
        <v>-0.004348453413336895</v>
      </c>
      <c r="I60" s="358">
        <v>248149</v>
      </c>
      <c r="J60" s="358">
        <v>272155</v>
      </c>
      <c r="K60" s="358">
        <v>108130</v>
      </c>
      <c r="L60" s="358">
        <v>118418</v>
      </c>
      <c r="M60" s="359">
        <v>-0.08820708787271958</v>
      </c>
      <c r="N60" s="360">
        <v>-0.08687868398385379</v>
      </c>
      <c r="O60" s="361">
        <v>0.060324574991418634</v>
      </c>
      <c r="P60" s="359">
        <v>0.06606231419936204</v>
      </c>
      <c r="Q60" s="359">
        <v>0.06003710051841895</v>
      </c>
      <c r="R60" s="359">
        <v>0.06546340659808426</v>
      </c>
      <c r="S60" s="362">
        <v>-0.5737739207943404</v>
      </c>
      <c r="T60" s="363">
        <v>-0.5426306079665315</v>
      </c>
      <c r="U60" s="364"/>
      <c r="V60" s="339"/>
    </row>
    <row r="61" spans="1:22" s="380" customFormat="1" ht="12.75">
      <c r="A61" s="365"/>
      <c r="B61" s="366" t="s">
        <v>491</v>
      </c>
      <c r="C61" s="419"/>
      <c r="D61" s="420"/>
      <c r="E61" s="420"/>
      <c r="F61" s="420"/>
      <c r="G61" s="369"/>
      <c r="H61" s="370"/>
      <c r="I61" s="371">
        <v>248167</v>
      </c>
      <c r="J61" s="371">
        <v>272191</v>
      </c>
      <c r="K61" s="371">
        <v>108135</v>
      </c>
      <c r="L61" s="371">
        <v>118437</v>
      </c>
      <c r="M61" s="372">
        <v>-0.08826155163102378</v>
      </c>
      <c r="N61" s="373">
        <v>-0.08698295296233438</v>
      </c>
      <c r="O61" s="374" t="s">
        <v>492</v>
      </c>
      <c r="P61" s="375" t="s">
        <v>492</v>
      </c>
      <c r="Q61" s="375" t="s">
        <v>492</v>
      </c>
      <c r="R61" s="375" t="s">
        <v>492</v>
      </c>
      <c r="S61" s="376" t="s">
        <v>492</v>
      </c>
      <c r="T61" s="377" t="s">
        <v>492</v>
      </c>
      <c r="U61" s="378"/>
      <c r="V61" s="379"/>
    </row>
    <row r="62" spans="1:22" ht="12.75">
      <c r="A62" s="341"/>
      <c r="B62" s="381" t="s">
        <v>493</v>
      </c>
      <c r="C62" s="419"/>
      <c r="D62" s="420"/>
      <c r="E62" s="420"/>
      <c r="F62" s="420"/>
      <c r="G62" s="369"/>
      <c r="H62" s="370"/>
      <c r="I62" s="392">
        <v>8632</v>
      </c>
      <c r="J62" s="392">
        <v>6622</v>
      </c>
      <c r="K62" s="392">
        <v>3648</v>
      </c>
      <c r="L62" s="392">
        <v>2959</v>
      </c>
      <c r="M62" s="393">
        <v>0.30353367562669886</v>
      </c>
      <c r="N62" s="394">
        <v>0.23284893545116603</v>
      </c>
      <c r="O62" s="385">
        <v>0.0020984236540382015</v>
      </c>
      <c r="P62" s="383">
        <v>0.0016074099121022043</v>
      </c>
      <c r="Q62" s="383">
        <v>0.002025481759837162</v>
      </c>
      <c r="R62" s="383">
        <v>0.0016357835812438257</v>
      </c>
      <c r="S62" s="386">
        <v>0.04910137419359972</v>
      </c>
      <c r="T62" s="387">
        <v>0.03896981785933362</v>
      </c>
      <c r="U62" s="364"/>
      <c r="V62" s="339"/>
    </row>
    <row r="63" spans="1:22" s="380" customFormat="1" ht="12.75">
      <c r="A63" s="365"/>
      <c r="B63" s="366" t="s">
        <v>494</v>
      </c>
      <c r="C63" s="419"/>
      <c r="D63" s="420"/>
      <c r="E63" s="420"/>
      <c r="F63" s="420"/>
      <c r="G63" s="369"/>
      <c r="H63" s="370"/>
      <c r="I63" s="371">
        <v>8632</v>
      </c>
      <c r="J63" s="371">
        <v>6622</v>
      </c>
      <c r="K63" s="371">
        <v>3648</v>
      </c>
      <c r="L63" s="371">
        <v>2959</v>
      </c>
      <c r="M63" s="372">
        <v>0.30353367562669886</v>
      </c>
      <c r="N63" s="373">
        <v>0.23284893545116603</v>
      </c>
      <c r="O63" s="388" t="s">
        <v>492</v>
      </c>
      <c r="P63" s="372" t="s">
        <v>492</v>
      </c>
      <c r="Q63" s="372" t="s">
        <v>492</v>
      </c>
      <c r="R63" s="372" t="s">
        <v>492</v>
      </c>
      <c r="S63" s="389" t="s">
        <v>492</v>
      </c>
      <c r="T63" s="390" t="s">
        <v>492</v>
      </c>
      <c r="U63" s="378"/>
      <c r="V63" s="379"/>
    </row>
    <row r="64" spans="1:22" ht="12.75">
      <c r="A64" s="341"/>
      <c r="B64" s="391" t="s">
        <v>495</v>
      </c>
      <c r="C64" s="419"/>
      <c r="D64" s="420"/>
      <c r="E64" s="420"/>
      <c r="F64" s="420"/>
      <c r="G64" s="369"/>
      <c r="H64" s="370"/>
      <c r="I64" s="382">
        <v>0</v>
      </c>
      <c r="J64" s="382">
        <v>0</v>
      </c>
      <c r="K64" s="382">
        <v>0</v>
      </c>
      <c r="L64" s="382">
        <v>0</v>
      </c>
      <c r="M64" s="383" t="s">
        <v>492</v>
      </c>
      <c r="N64" s="384" t="s">
        <v>492</v>
      </c>
      <c r="O64" s="395">
        <v>0</v>
      </c>
      <c r="P64" s="393">
        <v>0</v>
      </c>
      <c r="Q64" s="393">
        <v>0</v>
      </c>
      <c r="R64" s="393">
        <v>0</v>
      </c>
      <c r="S64" s="396">
        <v>0</v>
      </c>
      <c r="T64" s="397">
        <v>0</v>
      </c>
      <c r="U64" s="364"/>
      <c r="V64" s="339"/>
    </row>
    <row r="65" spans="1:22" ht="12.75">
      <c r="A65" s="341"/>
      <c r="B65" s="391" t="s">
        <v>496</v>
      </c>
      <c r="C65" s="419"/>
      <c r="D65" s="420"/>
      <c r="E65" s="420"/>
      <c r="F65" s="420"/>
      <c r="G65" s="369"/>
      <c r="H65" s="370"/>
      <c r="I65" s="392">
        <v>256781</v>
      </c>
      <c r="J65" s="392">
        <v>278777</v>
      </c>
      <c r="K65" s="392">
        <v>111778</v>
      </c>
      <c r="L65" s="392">
        <v>121377</v>
      </c>
      <c r="M65" s="393">
        <v>-0.07890177453663683</v>
      </c>
      <c r="N65" s="394">
        <v>-0.0790841757499362</v>
      </c>
      <c r="O65" s="395">
        <v>0.062422998645456834</v>
      </c>
      <c r="P65" s="393">
        <v>0.06766972411146424</v>
      </c>
      <c r="Q65" s="393">
        <v>0.06206258227825611</v>
      </c>
      <c r="R65" s="393">
        <v>0.0670991901793281</v>
      </c>
      <c r="S65" s="396">
        <v>-0.5246725466007407</v>
      </c>
      <c r="T65" s="397">
        <v>-0.5036607901071987</v>
      </c>
      <c r="U65" s="364"/>
      <c r="V65" s="339"/>
    </row>
    <row r="66" spans="1:22" s="380" customFormat="1" ht="12.75">
      <c r="A66" s="365"/>
      <c r="B66" s="398" t="s">
        <v>497</v>
      </c>
      <c r="C66" s="421"/>
      <c r="D66" s="422"/>
      <c r="E66" s="422"/>
      <c r="F66" s="422"/>
      <c r="G66" s="401"/>
      <c r="H66" s="402"/>
      <c r="I66" s="403">
        <v>256799</v>
      </c>
      <c r="J66" s="403">
        <v>278813</v>
      </c>
      <c r="K66" s="403">
        <v>111783</v>
      </c>
      <c r="L66" s="403">
        <v>121396</v>
      </c>
      <c r="M66" s="404">
        <v>-0.07895614623421432</v>
      </c>
      <c r="N66" s="405">
        <v>-0.0791871231342054</v>
      </c>
      <c r="O66" s="406" t="s">
        <v>492</v>
      </c>
      <c r="P66" s="404" t="s">
        <v>492</v>
      </c>
      <c r="Q66" s="404" t="s">
        <v>492</v>
      </c>
      <c r="R66" s="404" t="s">
        <v>492</v>
      </c>
      <c r="S66" s="407" t="s">
        <v>492</v>
      </c>
      <c r="T66" s="408" t="s">
        <v>492</v>
      </c>
      <c r="U66" s="378"/>
      <c r="V66" s="379"/>
    </row>
    <row r="67" spans="1:22" ht="13.5" thickBot="1">
      <c r="A67" s="341"/>
      <c r="B67" s="339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3"/>
      <c r="V67" s="339"/>
    </row>
    <row r="68" spans="1:22" ht="30">
      <c r="A68" s="336"/>
      <c r="B68" s="337" t="s">
        <v>504</v>
      </c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8"/>
      <c r="V68" s="339"/>
    </row>
    <row r="69" spans="1:22" ht="12.75">
      <c r="A69" s="341"/>
      <c r="B69" s="339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3"/>
      <c r="V69" s="339"/>
    </row>
    <row r="70" spans="1:22" ht="12.75">
      <c r="A70" s="341"/>
      <c r="B70" s="339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3"/>
      <c r="V70" s="339"/>
    </row>
    <row r="71" spans="1:22" ht="15.75">
      <c r="A71" s="341"/>
      <c r="B71" s="339"/>
      <c r="C71" s="344" t="s">
        <v>3</v>
      </c>
      <c r="D71" s="345"/>
      <c r="E71" s="345"/>
      <c r="F71" s="345"/>
      <c r="G71" s="345"/>
      <c r="H71" s="346"/>
      <c r="I71" s="344" t="s">
        <v>502</v>
      </c>
      <c r="J71" s="345"/>
      <c r="K71" s="345"/>
      <c r="L71" s="345"/>
      <c r="M71" s="345"/>
      <c r="N71" s="346"/>
      <c r="O71" s="344" t="s">
        <v>480</v>
      </c>
      <c r="P71" s="345"/>
      <c r="Q71" s="345"/>
      <c r="R71" s="345"/>
      <c r="S71" s="345"/>
      <c r="T71" s="346"/>
      <c r="U71" s="347"/>
      <c r="V71" s="339"/>
    </row>
    <row r="72" spans="1:22" ht="25.5">
      <c r="A72" s="341"/>
      <c r="B72" s="348" t="s">
        <v>481</v>
      </c>
      <c r="C72" s="349" t="s">
        <v>482</v>
      </c>
      <c r="D72" s="349" t="s">
        <v>483</v>
      </c>
      <c r="E72" s="350" t="s">
        <v>484</v>
      </c>
      <c r="F72" s="350" t="s">
        <v>485</v>
      </c>
      <c r="G72" s="349" t="s">
        <v>486</v>
      </c>
      <c r="H72" s="351" t="s">
        <v>487</v>
      </c>
      <c r="I72" s="349" t="s">
        <v>482</v>
      </c>
      <c r="J72" s="349" t="s">
        <v>483</v>
      </c>
      <c r="K72" s="350" t="s">
        <v>484</v>
      </c>
      <c r="L72" s="350" t="s">
        <v>485</v>
      </c>
      <c r="M72" s="349" t="s">
        <v>486</v>
      </c>
      <c r="N72" s="351" t="s">
        <v>487</v>
      </c>
      <c r="O72" s="349" t="s">
        <v>482</v>
      </c>
      <c r="P72" s="349" t="s">
        <v>483</v>
      </c>
      <c r="Q72" s="350" t="s">
        <v>484</v>
      </c>
      <c r="R72" s="350" t="s">
        <v>485</v>
      </c>
      <c r="S72" s="349" t="s">
        <v>488</v>
      </c>
      <c r="T72" s="351" t="s">
        <v>489</v>
      </c>
      <c r="U72" s="352"/>
      <c r="V72" s="339"/>
    </row>
    <row r="73" spans="1:22" ht="12.75">
      <c r="A73" s="341"/>
      <c r="B73" s="339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3"/>
      <c r="V73" s="339"/>
    </row>
    <row r="74" spans="1:22" ht="12.75">
      <c r="A74" s="341"/>
      <c r="B74" s="353" t="s">
        <v>505</v>
      </c>
      <c r="C74" s="417">
        <v>846422</v>
      </c>
      <c r="D74" s="418">
        <v>728179</v>
      </c>
      <c r="E74" s="418">
        <v>349090</v>
      </c>
      <c r="F74" s="418">
        <v>303011</v>
      </c>
      <c r="G74" s="356">
        <v>0.16238177700812573</v>
      </c>
      <c r="H74" s="357">
        <v>0.15207038688364438</v>
      </c>
      <c r="I74" s="358">
        <v>49281</v>
      </c>
      <c r="J74" s="358">
        <v>40941</v>
      </c>
      <c r="K74" s="358">
        <v>21538</v>
      </c>
      <c r="L74" s="358">
        <v>18608</v>
      </c>
      <c r="M74" s="359">
        <v>0.2037077746024767</v>
      </c>
      <c r="N74" s="360">
        <v>0.1574591573516766</v>
      </c>
      <c r="O74" s="361">
        <v>0.058222730505587045</v>
      </c>
      <c r="P74" s="359">
        <v>0.05622381310089964</v>
      </c>
      <c r="Q74" s="359">
        <v>0.0616975565040534</v>
      </c>
      <c r="R74" s="359">
        <v>0.06141031183686401</v>
      </c>
      <c r="S74" s="362">
        <v>0.19989174046874045</v>
      </c>
      <c r="T74" s="363">
        <v>0.028724466718938607</v>
      </c>
      <c r="U74" s="364"/>
      <c r="V74" s="339"/>
    </row>
    <row r="75" spans="1:22" ht="12.75">
      <c r="A75" s="341"/>
      <c r="B75" s="391" t="s">
        <v>506</v>
      </c>
      <c r="C75" s="419"/>
      <c r="D75" s="420"/>
      <c r="E75" s="420"/>
      <c r="F75" s="420"/>
      <c r="G75" s="369"/>
      <c r="H75" s="370"/>
      <c r="I75" s="392">
        <v>28965</v>
      </c>
      <c r="J75" s="392">
        <v>33534</v>
      </c>
      <c r="K75" s="392">
        <v>13349</v>
      </c>
      <c r="L75" s="392">
        <v>13176</v>
      </c>
      <c r="M75" s="393">
        <v>-0.13624977634639468</v>
      </c>
      <c r="N75" s="394">
        <v>0.013129933211900369</v>
      </c>
      <c r="O75" s="395">
        <v>0.034220518842846714</v>
      </c>
      <c r="P75" s="393">
        <v>0.04605186362144473</v>
      </c>
      <c r="Q75" s="393">
        <v>0.03823942249849609</v>
      </c>
      <c r="R75" s="393">
        <v>0.043483569903402845</v>
      </c>
      <c r="S75" s="396">
        <v>-1.1831344778598014</v>
      </c>
      <c r="T75" s="397">
        <v>-0.5244147404906758</v>
      </c>
      <c r="U75" s="364"/>
      <c r="V75" s="339"/>
    </row>
    <row r="76" spans="1:22" ht="12.75">
      <c r="A76" s="341"/>
      <c r="B76" s="391" t="s">
        <v>507</v>
      </c>
      <c r="C76" s="419"/>
      <c r="D76" s="420"/>
      <c r="E76" s="420"/>
      <c r="F76" s="420"/>
      <c r="G76" s="369"/>
      <c r="H76" s="370"/>
      <c r="I76" s="392">
        <v>0</v>
      </c>
      <c r="J76" s="392">
        <v>81</v>
      </c>
      <c r="K76" s="392">
        <v>0</v>
      </c>
      <c r="L76" s="392">
        <v>2</v>
      </c>
      <c r="M76" s="393">
        <v>-1</v>
      </c>
      <c r="N76" s="394">
        <v>-1</v>
      </c>
      <c r="O76" s="395">
        <v>0</v>
      </c>
      <c r="P76" s="393">
        <v>0.00011123638555904524</v>
      </c>
      <c r="Q76" s="393">
        <v>0</v>
      </c>
      <c r="R76" s="393">
        <v>6.6004204467824604E-06</v>
      </c>
      <c r="S76" s="396">
        <v>-0.011123638555904524</v>
      </c>
      <c r="T76" s="397">
        <v>-0.000660042044678246</v>
      </c>
      <c r="U76" s="364"/>
      <c r="V76" s="339"/>
    </row>
    <row r="77" spans="1:22" ht="12.75">
      <c r="A77" s="341"/>
      <c r="B77" s="423" t="s">
        <v>508</v>
      </c>
      <c r="C77" s="421"/>
      <c r="D77" s="422"/>
      <c r="E77" s="422"/>
      <c r="F77" s="422"/>
      <c r="G77" s="401"/>
      <c r="H77" s="402"/>
      <c r="I77" s="424">
        <v>78246</v>
      </c>
      <c r="J77" s="424">
        <v>74556</v>
      </c>
      <c r="K77" s="424">
        <v>34887</v>
      </c>
      <c r="L77" s="424">
        <v>31786</v>
      </c>
      <c r="M77" s="425">
        <v>0.04949299855142453</v>
      </c>
      <c r="N77" s="426">
        <v>0.0975586736298999</v>
      </c>
      <c r="O77" s="427">
        <v>0.09244324934843376</v>
      </c>
      <c r="P77" s="425">
        <v>0.10238691310790342</v>
      </c>
      <c r="Q77" s="425">
        <v>0.09993697900254948</v>
      </c>
      <c r="R77" s="425">
        <v>0.10490048216071364</v>
      </c>
      <c r="S77" s="428">
        <v>-0.9943663759469659</v>
      </c>
      <c r="T77" s="429">
        <v>-0.49635031581641564</v>
      </c>
      <c r="U77" s="364"/>
      <c r="V77" s="339"/>
    </row>
    <row r="78" spans="1:22" ht="13.5" thickBot="1">
      <c r="A78" s="341"/>
      <c r="B78" s="339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3"/>
      <c r="V78" s="339"/>
    </row>
    <row r="79" spans="1:22" ht="30">
      <c r="A79" s="336"/>
      <c r="B79" s="337" t="s">
        <v>509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8"/>
      <c r="V79" s="339"/>
    </row>
    <row r="80" spans="1:22" ht="12.75">
      <c r="A80" s="341"/>
      <c r="B80" s="339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3"/>
      <c r="V80" s="339"/>
    </row>
    <row r="81" spans="1:22" ht="12.75">
      <c r="A81" s="341"/>
      <c r="B81" s="339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3"/>
      <c r="V81" s="339"/>
    </row>
    <row r="82" spans="1:22" ht="15.75">
      <c r="A82" s="341"/>
      <c r="B82" s="339"/>
      <c r="C82" s="344" t="s">
        <v>3</v>
      </c>
      <c r="D82" s="345"/>
      <c r="E82" s="345"/>
      <c r="F82" s="345"/>
      <c r="G82" s="345"/>
      <c r="H82" s="346"/>
      <c r="I82" s="344" t="s">
        <v>502</v>
      </c>
      <c r="J82" s="345"/>
      <c r="K82" s="345"/>
      <c r="L82" s="345"/>
      <c r="M82" s="345"/>
      <c r="N82" s="346"/>
      <c r="O82" s="344" t="s">
        <v>480</v>
      </c>
      <c r="P82" s="345"/>
      <c r="Q82" s="345"/>
      <c r="R82" s="345"/>
      <c r="S82" s="345"/>
      <c r="T82" s="346"/>
      <c r="U82" s="347"/>
      <c r="V82" s="339"/>
    </row>
    <row r="83" spans="1:22" ht="25.5">
      <c r="A83" s="341"/>
      <c r="B83" s="348" t="s">
        <v>481</v>
      </c>
      <c r="C83" s="349" t="s">
        <v>482</v>
      </c>
      <c r="D83" s="349" t="s">
        <v>483</v>
      </c>
      <c r="E83" s="350" t="s">
        <v>484</v>
      </c>
      <c r="F83" s="350" t="s">
        <v>485</v>
      </c>
      <c r="G83" s="349" t="s">
        <v>486</v>
      </c>
      <c r="H83" s="351" t="s">
        <v>487</v>
      </c>
      <c r="I83" s="349" t="s">
        <v>482</v>
      </c>
      <c r="J83" s="349" t="s">
        <v>483</v>
      </c>
      <c r="K83" s="350" t="s">
        <v>484</v>
      </c>
      <c r="L83" s="350" t="s">
        <v>485</v>
      </c>
      <c r="M83" s="349" t="s">
        <v>486</v>
      </c>
      <c r="N83" s="351" t="s">
        <v>487</v>
      </c>
      <c r="O83" s="349" t="s">
        <v>482</v>
      </c>
      <c r="P83" s="349" t="s">
        <v>483</v>
      </c>
      <c r="Q83" s="350" t="s">
        <v>484</v>
      </c>
      <c r="R83" s="350" t="s">
        <v>485</v>
      </c>
      <c r="S83" s="349" t="s">
        <v>488</v>
      </c>
      <c r="T83" s="351" t="s">
        <v>489</v>
      </c>
      <c r="U83" s="352"/>
      <c r="V83" s="339"/>
    </row>
    <row r="84" spans="1:22" ht="12.75">
      <c r="A84" s="341"/>
      <c r="B84" s="339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3"/>
      <c r="V84" s="339"/>
    </row>
    <row r="85" spans="1:22" ht="12.75">
      <c r="A85" s="341"/>
      <c r="B85" s="353" t="s">
        <v>505</v>
      </c>
      <c r="C85" s="417">
        <v>1221031</v>
      </c>
      <c r="D85" s="418">
        <v>1071287</v>
      </c>
      <c r="E85" s="418">
        <v>434088</v>
      </c>
      <c r="F85" s="418">
        <v>376127</v>
      </c>
      <c r="G85" s="356">
        <v>0.139779536202717</v>
      </c>
      <c r="H85" s="357">
        <v>0.15409954616392874</v>
      </c>
      <c r="I85" s="358">
        <v>59926</v>
      </c>
      <c r="J85" s="358">
        <v>46656</v>
      </c>
      <c r="K85" s="358">
        <v>19064</v>
      </c>
      <c r="L85" s="358">
        <v>16868</v>
      </c>
      <c r="M85" s="359">
        <v>0.2844221536351166</v>
      </c>
      <c r="N85" s="360">
        <v>0.13018733696940954</v>
      </c>
      <c r="O85" s="361">
        <v>0.04907819703185259</v>
      </c>
      <c r="P85" s="359">
        <v>0.04355135458565258</v>
      </c>
      <c r="Q85" s="359">
        <v>0.04391736237813531</v>
      </c>
      <c r="R85" s="359">
        <v>0.044846554488244664</v>
      </c>
      <c r="S85" s="362">
        <v>0.5526842446200004</v>
      </c>
      <c r="T85" s="363">
        <v>-0.09291921101093545</v>
      </c>
      <c r="U85" s="364"/>
      <c r="V85" s="339"/>
    </row>
    <row r="86" spans="1:22" ht="12.75">
      <c r="A86" s="341"/>
      <c r="B86" s="391" t="s">
        <v>506</v>
      </c>
      <c r="C86" s="419"/>
      <c r="D86" s="420"/>
      <c r="E86" s="420"/>
      <c r="F86" s="420"/>
      <c r="G86" s="369"/>
      <c r="H86" s="370"/>
      <c r="I86" s="392">
        <v>124</v>
      </c>
      <c r="J86" s="392">
        <v>127</v>
      </c>
      <c r="K86" s="392">
        <v>38</v>
      </c>
      <c r="L86" s="392">
        <v>38</v>
      </c>
      <c r="M86" s="393">
        <v>-0.023622047244094446</v>
      </c>
      <c r="N86" s="394">
        <v>0</v>
      </c>
      <c r="O86" s="395">
        <v>0.0001015535232111224</v>
      </c>
      <c r="P86" s="393">
        <v>0.00011854899760755054</v>
      </c>
      <c r="Q86" s="393">
        <v>8.753985367022354E-05</v>
      </c>
      <c r="R86" s="393">
        <v>0.00010102970539206172</v>
      </c>
      <c r="S86" s="396">
        <v>-0.0016995474396428142</v>
      </c>
      <c r="T86" s="397">
        <v>-0.0013489851721838178</v>
      </c>
      <c r="U86" s="364"/>
      <c r="V86" s="339"/>
    </row>
    <row r="87" spans="1:22" ht="12.75">
      <c r="A87" s="341"/>
      <c r="B87" s="391" t="s">
        <v>507</v>
      </c>
      <c r="C87" s="419"/>
      <c r="D87" s="420"/>
      <c r="E87" s="420"/>
      <c r="F87" s="420"/>
      <c r="G87" s="369"/>
      <c r="H87" s="370"/>
      <c r="I87" s="392">
        <v>462</v>
      </c>
      <c r="J87" s="392">
        <v>580</v>
      </c>
      <c r="K87" s="392">
        <v>183</v>
      </c>
      <c r="L87" s="392">
        <v>299</v>
      </c>
      <c r="M87" s="393">
        <v>-0.20344827586206893</v>
      </c>
      <c r="N87" s="394">
        <v>-0.38795986622073575</v>
      </c>
      <c r="O87" s="395">
        <v>0.00037836877196402056</v>
      </c>
      <c r="P87" s="393">
        <v>0.0005414048709636167</v>
      </c>
      <c r="Q87" s="393">
        <v>0.0004215735058329187</v>
      </c>
      <c r="R87" s="393">
        <v>0.0007949442608480646</v>
      </c>
      <c r="S87" s="396">
        <v>-0.01630360989995961</v>
      </c>
      <c r="T87" s="397">
        <v>-0.03733707550151459</v>
      </c>
      <c r="U87" s="364"/>
      <c r="V87" s="339"/>
    </row>
    <row r="88" spans="1:22" ht="12.75">
      <c r="A88" s="341"/>
      <c r="B88" s="423" t="s">
        <v>508</v>
      </c>
      <c r="C88" s="421"/>
      <c r="D88" s="422"/>
      <c r="E88" s="422"/>
      <c r="F88" s="422"/>
      <c r="G88" s="401"/>
      <c r="H88" s="402"/>
      <c r="I88" s="424">
        <v>60512</v>
      </c>
      <c r="J88" s="424">
        <v>47363</v>
      </c>
      <c r="K88" s="424">
        <v>19285</v>
      </c>
      <c r="L88" s="424">
        <v>17205</v>
      </c>
      <c r="M88" s="425">
        <v>0.27762177226949314</v>
      </c>
      <c r="N88" s="426">
        <v>0.12089508863702414</v>
      </c>
      <c r="O88" s="427">
        <v>0.049558119327027736</v>
      </c>
      <c r="P88" s="425">
        <v>0.044211308454223754</v>
      </c>
      <c r="Q88" s="425">
        <v>0.04442647573763845</v>
      </c>
      <c r="R88" s="425">
        <v>0.04574252845448479</v>
      </c>
      <c r="S88" s="428">
        <v>0.5346810872803982</v>
      </c>
      <c r="T88" s="429">
        <v>-0.13160527168463373</v>
      </c>
      <c r="U88" s="364"/>
      <c r="V88" s="339"/>
    </row>
    <row r="89" spans="1:22" ht="12.75">
      <c r="A89" s="341"/>
      <c r="B89" s="339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3"/>
      <c r="V89" s="339"/>
    </row>
    <row r="90" spans="1:22" ht="13.5" thickBot="1">
      <c r="A90" s="413"/>
      <c r="B90" s="413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30"/>
      <c r="V90" s="339"/>
    </row>
    <row r="91" spans="1:22" ht="30">
      <c r="A91" s="336"/>
      <c r="B91" s="337" t="s">
        <v>510</v>
      </c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8"/>
      <c r="V91" s="339"/>
    </row>
    <row r="92" spans="1:22" ht="12.75">
      <c r="A92" s="341"/>
      <c r="B92" s="339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3"/>
      <c r="V92" s="339"/>
    </row>
    <row r="93" spans="1:22" ht="12.75">
      <c r="A93" s="341"/>
      <c r="B93" s="339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3"/>
      <c r="V93" s="339"/>
    </row>
    <row r="94" spans="1:22" ht="15.75">
      <c r="A94" s="341"/>
      <c r="B94" s="339"/>
      <c r="C94" s="344" t="s">
        <v>3</v>
      </c>
      <c r="D94" s="345"/>
      <c r="E94" s="345"/>
      <c r="F94" s="345"/>
      <c r="G94" s="345"/>
      <c r="H94" s="346"/>
      <c r="I94" s="344" t="s">
        <v>502</v>
      </c>
      <c r="J94" s="345"/>
      <c r="K94" s="345"/>
      <c r="L94" s="345"/>
      <c r="M94" s="345"/>
      <c r="N94" s="346"/>
      <c r="O94" s="344" t="s">
        <v>480</v>
      </c>
      <c r="P94" s="345"/>
      <c r="Q94" s="345"/>
      <c r="R94" s="345"/>
      <c r="S94" s="345"/>
      <c r="T94" s="346"/>
      <c r="U94" s="347"/>
      <c r="V94" s="339"/>
    </row>
    <row r="95" spans="1:22" ht="25.5">
      <c r="A95" s="341"/>
      <c r="B95" s="348" t="s">
        <v>481</v>
      </c>
      <c r="C95" s="349" t="s">
        <v>482</v>
      </c>
      <c r="D95" s="349" t="s">
        <v>483</v>
      </c>
      <c r="E95" s="350" t="s">
        <v>484</v>
      </c>
      <c r="F95" s="350" t="s">
        <v>485</v>
      </c>
      <c r="G95" s="349" t="s">
        <v>486</v>
      </c>
      <c r="H95" s="351" t="s">
        <v>487</v>
      </c>
      <c r="I95" s="349" t="s">
        <v>482</v>
      </c>
      <c r="J95" s="349" t="s">
        <v>483</v>
      </c>
      <c r="K95" s="350" t="s">
        <v>484</v>
      </c>
      <c r="L95" s="350" t="s">
        <v>485</v>
      </c>
      <c r="M95" s="349" t="s">
        <v>486</v>
      </c>
      <c r="N95" s="351" t="s">
        <v>487</v>
      </c>
      <c r="O95" s="349" t="s">
        <v>482</v>
      </c>
      <c r="P95" s="349" t="s">
        <v>483</v>
      </c>
      <c r="Q95" s="350" t="s">
        <v>484</v>
      </c>
      <c r="R95" s="350" t="s">
        <v>485</v>
      </c>
      <c r="S95" s="349" t="s">
        <v>488</v>
      </c>
      <c r="T95" s="351" t="s">
        <v>489</v>
      </c>
      <c r="U95" s="352"/>
      <c r="V95" s="339"/>
    </row>
    <row r="96" spans="1:22" ht="12.75">
      <c r="A96" s="341"/>
      <c r="B96" s="339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3"/>
      <c r="V96" s="339"/>
    </row>
    <row r="97" spans="1:22" ht="12.75">
      <c r="A97" s="341"/>
      <c r="B97" s="353" t="s">
        <v>505</v>
      </c>
      <c r="C97" s="417">
        <v>5451817</v>
      </c>
      <c r="D97" s="418">
        <v>5581697</v>
      </c>
      <c r="E97" s="418">
        <v>2209732</v>
      </c>
      <c r="F97" s="418">
        <v>2321980</v>
      </c>
      <c r="G97" s="356">
        <v>-0.023268909079084743</v>
      </c>
      <c r="H97" s="357">
        <v>-0.04834150164945439</v>
      </c>
      <c r="I97" s="358">
        <v>12112</v>
      </c>
      <c r="J97" s="358">
        <v>14408</v>
      </c>
      <c r="K97" s="358">
        <v>4246</v>
      </c>
      <c r="L97" s="358">
        <v>4854</v>
      </c>
      <c r="M97" s="359">
        <v>-0.15935591338145472</v>
      </c>
      <c r="N97" s="360">
        <v>-0.12525751957148745</v>
      </c>
      <c r="O97" s="361">
        <v>0.0022216446370081754</v>
      </c>
      <c r="P97" s="359">
        <v>0.0025812938251574746</v>
      </c>
      <c r="Q97" s="359">
        <v>0.0019214999828033445</v>
      </c>
      <c r="R97" s="359">
        <v>0.002090457282147133</v>
      </c>
      <c r="S97" s="362">
        <v>-0.035964918814929914</v>
      </c>
      <c r="T97" s="363">
        <v>-0.016895729934378843</v>
      </c>
      <c r="U97" s="364"/>
      <c r="V97" s="339"/>
    </row>
    <row r="98" spans="1:22" ht="12.75">
      <c r="A98" s="341"/>
      <c r="B98" s="391" t="s">
        <v>506</v>
      </c>
      <c r="C98" s="419"/>
      <c r="D98" s="420"/>
      <c r="E98" s="420"/>
      <c r="F98" s="420"/>
      <c r="G98" s="369"/>
      <c r="H98" s="370"/>
      <c r="I98" s="392">
        <v>652</v>
      </c>
      <c r="J98" s="392">
        <v>471</v>
      </c>
      <c r="K98" s="392">
        <v>232</v>
      </c>
      <c r="L98" s="392">
        <v>198</v>
      </c>
      <c r="M98" s="393">
        <v>0.3842887473460721</v>
      </c>
      <c r="N98" s="394">
        <v>0.1717171717171717</v>
      </c>
      <c r="O98" s="395">
        <v>0.0001195931558230953</v>
      </c>
      <c r="P98" s="393">
        <v>8.438293945371811E-05</v>
      </c>
      <c r="Q98" s="393">
        <v>0.00010499010739763917</v>
      </c>
      <c r="R98" s="393">
        <v>8.527205230019208E-05</v>
      </c>
      <c r="S98" s="396">
        <v>0.003521021636937719</v>
      </c>
      <c r="T98" s="397">
        <v>0.0019718055097447088</v>
      </c>
      <c r="U98" s="364"/>
      <c r="V98" s="339"/>
    </row>
    <row r="99" spans="1:22" ht="12.75">
      <c r="A99" s="341"/>
      <c r="B99" s="391" t="s">
        <v>507</v>
      </c>
      <c r="C99" s="419"/>
      <c r="D99" s="420"/>
      <c r="E99" s="420"/>
      <c r="F99" s="420"/>
      <c r="G99" s="369"/>
      <c r="H99" s="370"/>
      <c r="I99" s="392">
        <v>28912</v>
      </c>
      <c r="J99" s="392">
        <v>28610</v>
      </c>
      <c r="K99" s="392">
        <v>10607</v>
      </c>
      <c r="L99" s="392">
        <v>11002</v>
      </c>
      <c r="M99" s="393">
        <v>0.010555749737853892</v>
      </c>
      <c r="N99" s="394">
        <v>-0.03590256317033269</v>
      </c>
      <c r="O99" s="395">
        <v>0.005303186075394681</v>
      </c>
      <c r="P99" s="393">
        <v>0.005125681311615446</v>
      </c>
      <c r="Q99" s="393">
        <v>0.004800129608477408</v>
      </c>
      <c r="R99" s="393">
        <v>0.004738197572761178</v>
      </c>
      <c r="S99" s="396">
        <v>0.01775047637792345</v>
      </c>
      <c r="T99" s="397">
        <v>0.006193203571623011</v>
      </c>
      <c r="U99" s="364"/>
      <c r="V99" s="339"/>
    </row>
    <row r="100" spans="1:22" ht="12.75">
      <c r="A100" s="341"/>
      <c r="B100" s="423" t="s">
        <v>508</v>
      </c>
      <c r="C100" s="421"/>
      <c r="D100" s="422"/>
      <c r="E100" s="422"/>
      <c r="F100" s="422"/>
      <c r="G100" s="401"/>
      <c r="H100" s="402"/>
      <c r="I100" s="424">
        <v>41676</v>
      </c>
      <c r="J100" s="424">
        <v>43489</v>
      </c>
      <c r="K100" s="424">
        <v>15085</v>
      </c>
      <c r="L100" s="424">
        <v>16054</v>
      </c>
      <c r="M100" s="425">
        <v>-0.041688702890386065</v>
      </c>
      <c r="N100" s="426">
        <v>-0.0603587890868319</v>
      </c>
      <c r="O100" s="427">
        <v>0.007644423868225951</v>
      </c>
      <c r="P100" s="425">
        <v>0.007791358076226639</v>
      </c>
      <c r="Q100" s="425">
        <v>0.006826619698678392</v>
      </c>
      <c r="R100" s="425">
        <v>0.006913926907208503</v>
      </c>
      <c r="S100" s="428">
        <v>-0.014693420800068746</v>
      </c>
      <c r="T100" s="429">
        <v>-0.008730720853011072</v>
      </c>
      <c r="U100" s="364"/>
      <c r="V100" s="339"/>
    </row>
    <row r="101" spans="1:22" ht="13.5" thickBot="1">
      <c r="A101" s="412"/>
      <c r="B101" s="413"/>
      <c r="C101" s="431"/>
      <c r="D101" s="432"/>
      <c r="E101" s="432"/>
      <c r="F101" s="432"/>
      <c r="G101" s="433"/>
      <c r="H101" s="433"/>
      <c r="I101" s="434"/>
      <c r="J101" s="434"/>
      <c r="K101" s="434"/>
      <c r="L101" s="434"/>
      <c r="M101" s="435"/>
      <c r="N101" s="435"/>
      <c r="O101" s="435"/>
      <c r="P101" s="435"/>
      <c r="Q101" s="435"/>
      <c r="R101" s="435"/>
      <c r="S101" s="436"/>
      <c r="T101" s="436"/>
      <c r="U101" s="437"/>
      <c r="V101" s="339"/>
    </row>
    <row r="102" spans="1:22" ht="12.75">
      <c r="A102" s="438"/>
      <c r="B102" s="339"/>
      <c r="C102" s="439"/>
      <c r="D102" s="440"/>
      <c r="E102" s="440"/>
      <c r="F102" s="440"/>
      <c r="G102" s="441"/>
      <c r="H102" s="441"/>
      <c r="I102" s="392"/>
      <c r="J102" s="392"/>
      <c r="K102" s="392"/>
      <c r="L102" s="392"/>
      <c r="M102" s="393"/>
      <c r="N102" s="393"/>
      <c r="O102" s="393"/>
      <c r="P102" s="393"/>
      <c r="Q102" s="393"/>
      <c r="R102" s="393"/>
      <c r="S102" s="396"/>
      <c r="T102" s="396"/>
      <c r="U102" s="442"/>
      <c r="V102" s="339"/>
    </row>
    <row r="103" ht="13.5" thickBot="1"/>
    <row r="104" spans="1:22" ht="30">
      <c r="A104" s="336"/>
      <c r="B104" s="337" t="s">
        <v>511</v>
      </c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8"/>
      <c r="V104" s="339"/>
    </row>
    <row r="105" spans="1:22" ht="12.75">
      <c r="A105" s="341"/>
      <c r="B105" s="339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3"/>
      <c r="V105" s="339"/>
    </row>
    <row r="106" spans="1:22" ht="12.75">
      <c r="A106" s="341"/>
      <c r="B106" s="339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3"/>
      <c r="V106" s="339"/>
    </row>
    <row r="107" spans="1:22" ht="15.75">
      <c r="A107" s="341"/>
      <c r="B107" s="339"/>
      <c r="C107" s="344" t="s">
        <v>3</v>
      </c>
      <c r="D107" s="345"/>
      <c r="E107" s="345"/>
      <c r="F107" s="345"/>
      <c r="G107" s="345"/>
      <c r="H107" s="346"/>
      <c r="I107" s="344" t="s">
        <v>502</v>
      </c>
      <c r="J107" s="345"/>
      <c r="K107" s="345"/>
      <c r="L107" s="345"/>
      <c r="M107" s="345"/>
      <c r="N107" s="346"/>
      <c r="O107" s="344" t="s">
        <v>480</v>
      </c>
      <c r="P107" s="345"/>
      <c r="Q107" s="345"/>
      <c r="R107" s="345"/>
      <c r="S107" s="345"/>
      <c r="T107" s="346"/>
      <c r="U107" s="347"/>
      <c r="V107" s="339"/>
    </row>
    <row r="108" spans="1:22" ht="25.5">
      <c r="A108" s="341"/>
      <c r="B108" s="348" t="s">
        <v>481</v>
      </c>
      <c r="C108" s="349" t="s">
        <v>482</v>
      </c>
      <c r="D108" s="349" t="s">
        <v>483</v>
      </c>
      <c r="E108" s="350" t="s">
        <v>484</v>
      </c>
      <c r="F108" s="350" t="s">
        <v>485</v>
      </c>
      <c r="G108" s="349" t="s">
        <v>486</v>
      </c>
      <c r="H108" s="351" t="s">
        <v>487</v>
      </c>
      <c r="I108" s="349" t="s">
        <v>482</v>
      </c>
      <c r="J108" s="349" t="s">
        <v>483</v>
      </c>
      <c r="K108" s="350" t="s">
        <v>484</v>
      </c>
      <c r="L108" s="350" t="s">
        <v>485</v>
      </c>
      <c r="M108" s="349" t="s">
        <v>486</v>
      </c>
      <c r="N108" s="351" t="s">
        <v>487</v>
      </c>
      <c r="O108" s="349" t="s">
        <v>482</v>
      </c>
      <c r="P108" s="349" t="s">
        <v>483</v>
      </c>
      <c r="Q108" s="350" t="s">
        <v>484</v>
      </c>
      <c r="R108" s="350" t="s">
        <v>485</v>
      </c>
      <c r="S108" s="349" t="s">
        <v>488</v>
      </c>
      <c r="T108" s="351" t="s">
        <v>489</v>
      </c>
      <c r="U108" s="352"/>
      <c r="V108" s="339"/>
    </row>
    <row r="109" spans="1:22" ht="12.75">
      <c r="A109" s="341"/>
      <c r="B109" s="339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3"/>
      <c r="V109" s="339"/>
    </row>
    <row r="110" spans="1:22" ht="12.75">
      <c r="A110" s="341"/>
      <c r="B110" s="353" t="s">
        <v>490</v>
      </c>
      <c r="C110" s="417">
        <v>11731345</v>
      </c>
      <c r="D110" s="418">
        <v>11651654</v>
      </c>
      <c r="E110" s="418">
        <v>4670356</v>
      </c>
      <c r="F110" s="418">
        <v>4683324</v>
      </c>
      <c r="G110" s="356">
        <v>0.006839458157614331</v>
      </c>
      <c r="H110" s="357">
        <v>-0.002768973489769011</v>
      </c>
      <c r="I110" s="358">
        <v>121319</v>
      </c>
      <c r="J110" s="358">
        <v>102005</v>
      </c>
      <c r="K110" s="358">
        <v>44848</v>
      </c>
      <c r="L110" s="358">
        <v>40330</v>
      </c>
      <c r="M110" s="359">
        <v>0.18934365962452815</v>
      </c>
      <c r="N110" s="360">
        <v>0.11202578725514512</v>
      </c>
      <c r="O110" s="361">
        <v>0.010341439962766418</v>
      </c>
      <c r="P110" s="359">
        <v>0.008754551070603366</v>
      </c>
      <c r="Q110" s="359">
        <v>0.009602694098693973</v>
      </c>
      <c r="R110" s="359">
        <v>0.008611405061874857</v>
      </c>
      <c r="S110" s="362">
        <v>0.15868888921630517</v>
      </c>
      <c r="T110" s="363">
        <v>0.09912890368191166</v>
      </c>
      <c r="U110" s="364"/>
      <c r="V110" s="339"/>
    </row>
    <row r="111" spans="1:22" ht="12.75">
      <c r="A111" s="341"/>
      <c r="B111" s="381" t="s">
        <v>493</v>
      </c>
      <c r="C111" s="419"/>
      <c r="D111" s="420"/>
      <c r="E111" s="420"/>
      <c r="F111" s="420"/>
      <c r="G111" s="369"/>
      <c r="H111" s="370"/>
      <c r="I111" s="392">
        <v>29741</v>
      </c>
      <c r="J111" s="392">
        <v>34132</v>
      </c>
      <c r="K111" s="392">
        <v>13619</v>
      </c>
      <c r="L111" s="392">
        <v>13412</v>
      </c>
      <c r="M111" s="393">
        <v>-0.12864760342200865</v>
      </c>
      <c r="N111" s="394">
        <v>0.015433939755442827</v>
      </c>
      <c r="O111" s="395">
        <v>0.0025351739293320587</v>
      </c>
      <c r="P111" s="393">
        <v>0.002929369512688928</v>
      </c>
      <c r="Q111" s="393">
        <v>0.002916051795623288</v>
      </c>
      <c r="R111" s="393">
        <v>0.0028637779491660197</v>
      </c>
      <c r="S111" s="396">
        <v>-0.03941955833568693</v>
      </c>
      <c r="T111" s="397">
        <v>0.005227384645726824</v>
      </c>
      <c r="U111" s="364"/>
      <c r="V111" s="339"/>
    </row>
    <row r="112" spans="1:22" ht="12.75">
      <c r="A112" s="341"/>
      <c r="B112" s="391" t="s">
        <v>495</v>
      </c>
      <c r="C112" s="419"/>
      <c r="D112" s="420"/>
      <c r="E112" s="420"/>
      <c r="F112" s="420"/>
      <c r="G112" s="369"/>
      <c r="H112" s="370"/>
      <c r="I112" s="392">
        <v>29374</v>
      </c>
      <c r="J112" s="392">
        <v>29271</v>
      </c>
      <c r="K112" s="392">
        <v>10790</v>
      </c>
      <c r="L112" s="392">
        <v>11303</v>
      </c>
      <c r="M112" s="393">
        <v>0.003518841173858034</v>
      </c>
      <c r="N112" s="394">
        <v>-0.045386180660001774</v>
      </c>
      <c r="O112" s="395">
        <v>0.0025038902188964695</v>
      </c>
      <c r="P112" s="393">
        <v>0.002512175524607923</v>
      </c>
      <c r="Q112" s="393">
        <v>0.002310316387016321</v>
      </c>
      <c r="R112" s="393">
        <v>0.0024134567670312797</v>
      </c>
      <c r="S112" s="396">
        <v>-0.0008285305711453351</v>
      </c>
      <c r="T112" s="397">
        <v>-0.010314038001495857</v>
      </c>
      <c r="U112" s="364"/>
      <c r="V112" s="339"/>
    </row>
    <row r="113" spans="1:22" ht="12.75">
      <c r="A113" s="341"/>
      <c r="B113" s="398" t="s">
        <v>497</v>
      </c>
      <c r="C113" s="421"/>
      <c r="D113" s="422"/>
      <c r="E113" s="422"/>
      <c r="F113" s="422"/>
      <c r="G113" s="401"/>
      <c r="H113" s="402"/>
      <c r="I113" s="424">
        <v>180434</v>
      </c>
      <c r="J113" s="424">
        <v>165408</v>
      </c>
      <c r="K113" s="424">
        <v>69257</v>
      </c>
      <c r="L113" s="424">
        <v>65045</v>
      </c>
      <c r="M113" s="425">
        <v>0.09084203907912558</v>
      </c>
      <c r="N113" s="426">
        <v>0.06475516949803972</v>
      </c>
      <c r="O113" s="427">
        <v>0.015380504110994946</v>
      </c>
      <c r="P113" s="425">
        <v>0.014196096107900217</v>
      </c>
      <c r="Q113" s="425">
        <v>0.014829062281333582</v>
      </c>
      <c r="R113" s="425">
        <v>0.013888639778072155</v>
      </c>
      <c r="S113" s="428">
        <v>0.1184408003094729</v>
      </c>
      <c r="T113" s="429">
        <v>0.09404225032614272</v>
      </c>
      <c r="U113" s="364"/>
      <c r="V113" s="339"/>
    </row>
    <row r="114" spans="1:22" ht="12.75">
      <c r="A114" s="341"/>
      <c r="B114" s="339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3"/>
      <c r="V114" s="339"/>
    </row>
    <row r="115" spans="1:22" ht="13.5" thickBot="1">
      <c r="A115" s="413"/>
      <c r="B115" s="413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30"/>
      <c r="V115" s="339"/>
    </row>
    <row r="116" ht="13.5" thickBot="1"/>
    <row r="117" spans="1:22" ht="30">
      <c r="A117" s="336"/>
      <c r="B117" s="337" t="s">
        <v>512</v>
      </c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8"/>
      <c r="V117" s="339"/>
    </row>
    <row r="118" spans="1:22" ht="12.75">
      <c r="A118" s="341"/>
      <c r="B118" s="339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3"/>
      <c r="V118" s="339"/>
    </row>
    <row r="119" spans="1:22" ht="12.75">
      <c r="A119" s="341"/>
      <c r="B119" s="339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3"/>
      <c r="V119" s="339"/>
    </row>
    <row r="120" spans="1:22" ht="15.75">
      <c r="A120" s="341"/>
      <c r="B120" s="339"/>
      <c r="C120" s="344" t="s">
        <v>3</v>
      </c>
      <c r="D120" s="345"/>
      <c r="E120" s="345"/>
      <c r="F120" s="345"/>
      <c r="G120" s="345"/>
      <c r="H120" s="346"/>
      <c r="I120" s="344" t="s">
        <v>502</v>
      </c>
      <c r="J120" s="345"/>
      <c r="K120" s="345"/>
      <c r="L120" s="345"/>
      <c r="M120" s="345"/>
      <c r="N120" s="346"/>
      <c r="O120" s="344" t="s">
        <v>480</v>
      </c>
      <c r="P120" s="345"/>
      <c r="Q120" s="345"/>
      <c r="R120" s="345"/>
      <c r="S120" s="345"/>
      <c r="T120" s="346"/>
      <c r="U120" s="347"/>
      <c r="V120" s="339"/>
    </row>
    <row r="121" spans="1:22" ht="25.5">
      <c r="A121" s="341"/>
      <c r="B121" s="348" t="s">
        <v>481</v>
      </c>
      <c r="C121" s="349" t="s">
        <v>482</v>
      </c>
      <c r="D121" s="349" t="s">
        <v>483</v>
      </c>
      <c r="E121" s="350" t="s">
        <v>484</v>
      </c>
      <c r="F121" s="350" t="s">
        <v>485</v>
      </c>
      <c r="G121" s="349" t="s">
        <v>486</v>
      </c>
      <c r="H121" s="351" t="s">
        <v>487</v>
      </c>
      <c r="I121" s="349" t="s">
        <v>482</v>
      </c>
      <c r="J121" s="349" t="s">
        <v>483</v>
      </c>
      <c r="K121" s="350" t="s">
        <v>484</v>
      </c>
      <c r="L121" s="350" t="s">
        <v>485</v>
      </c>
      <c r="M121" s="349" t="s">
        <v>486</v>
      </c>
      <c r="N121" s="351" t="s">
        <v>487</v>
      </c>
      <c r="O121" s="349" t="s">
        <v>482</v>
      </c>
      <c r="P121" s="349" t="s">
        <v>483</v>
      </c>
      <c r="Q121" s="350" t="s">
        <v>484</v>
      </c>
      <c r="R121" s="350" t="s">
        <v>485</v>
      </c>
      <c r="S121" s="349" t="s">
        <v>488</v>
      </c>
      <c r="T121" s="351" t="s">
        <v>489</v>
      </c>
      <c r="U121" s="352"/>
      <c r="V121" s="339"/>
    </row>
    <row r="122" spans="1:22" ht="12.75">
      <c r="A122" s="341"/>
      <c r="B122" s="339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3"/>
      <c r="V122" s="339"/>
    </row>
    <row r="123" spans="1:22" ht="12.75">
      <c r="A123" s="341"/>
      <c r="B123" s="353" t="s">
        <v>490</v>
      </c>
      <c r="C123" s="417">
        <v>4750835</v>
      </c>
      <c r="D123" s="418">
        <v>4762719</v>
      </c>
      <c r="E123" s="418">
        <v>2031106</v>
      </c>
      <c r="F123" s="418">
        <v>2049052</v>
      </c>
      <c r="G123" s="356">
        <v>-0.0024952133434703594</v>
      </c>
      <c r="H123" s="357">
        <v>-0.008758196473295898</v>
      </c>
      <c r="I123" s="358">
        <v>398127</v>
      </c>
      <c r="J123" s="358">
        <v>439498</v>
      </c>
      <c r="K123" s="358">
        <v>160386</v>
      </c>
      <c r="L123" s="358">
        <v>179589</v>
      </c>
      <c r="M123" s="359">
        <v>-0.09413239650692384</v>
      </c>
      <c r="N123" s="360">
        <v>-0.10692748442276534</v>
      </c>
      <c r="O123" s="361">
        <v>0.08380147910840936</v>
      </c>
      <c r="P123" s="359">
        <v>0.09227880124777464</v>
      </c>
      <c r="Q123" s="359">
        <v>0.07896485953958089</v>
      </c>
      <c r="R123" s="359">
        <v>0.08764492067551238</v>
      </c>
      <c r="S123" s="362">
        <v>-0.8477322139365279</v>
      </c>
      <c r="T123" s="363">
        <v>-0.8680061135931492</v>
      </c>
      <c r="U123" s="364"/>
      <c r="V123" s="339"/>
    </row>
    <row r="124" spans="1:22" s="380" customFormat="1" ht="12.75">
      <c r="A124" s="365"/>
      <c r="B124" s="366" t="s">
        <v>491</v>
      </c>
      <c r="C124" s="419"/>
      <c r="D124" s="420"/>
      <c r="E124" s="420"/>
      <c r="F124" s="420"/>
      <c r="G124" s="369"/>
      <c r="H124" s="370"/>
      <c r="I124" s="371">
        <v>401299</v>
      </c>
      <c r="J124" s="371">
        <v>443550</v>
      </c>
      <c r="K124" s="371">
        <v>161584</v>
      </c>
      <c r="L124" s="371">
        <v>181017</v>
      </c>
      <c r="M124" s="372">
        <v>-0.09525645361289592</v>
      </c>
      <c r="N124" s="373">
        <v>-0.10735455785920656</v>
      </c>
      <c r="O124" s="374" t="s">
        <v>492</v>
      </c>
      <c r="P124" s="375" t="s">
        <v>492</v>
      </c>
      <c r="Q124" s="375" t="s">
        <v>492</v>
      </c>
      <c r="R124" s="375" t="s">
        <v>492</v>
      </c>
      <c r="S124" s="376" t="s">
        <v>492</v>
      </c>
      <c r="T124" s="377" t="s">
        <v>492</v>
      </c>
      <c r="U124" s="378"/>
      <c r="V124" s="379"/>
    </row>
    <row r="125" spans="1:22" ht="12.75">
      <c r="A125" s="341"/>
      <c r="B125" s="381" t="s">
        <v>493</v>
      </c>
      <c r="C125" s="419"/>
      <c r="D125" s="420"/>
      <c r="E125" s="420"/>
      <c r="F125" s="420"/>
      <c r="G125" s="369"/>
      <c r="H125" s="370"/>
      <c r="I125" s="392">
        <v>15845</v>
      </c>
      <c r="J125" s="392">
        <v>12464</v>
      </c>
      <c r="K125" s="392">
        <v>6851</v>
      </c>
      <c r="L125" s="392">
        <v>4781</v>
      </c>
      <c r="M125" s="393">
        <v>0.27126123234916566</v>
      </c>
      <c r="N125" s="394">
        <v>0.4329638151014432</v>
      </c>
      <c r="O125" s="385">
        <v>0.0033352031800725555</v>
      </c>
      <c r="P125" s="383">
        <v>0.0026169925204489286</v>
      </c>
      <c r="Q125" s="383">
        <v>0.0033730391225273324</v>
      </c>
      <c r="R125" s="383">
        <v>0.0023332741189584258</v>
      </c>
      <c r="S125" s="386">
        <v>0.07182106596236269</v>
      </c>
      <c r="T125" s="387">
        <v>0.10397650035689067</v>
      </c>
      <c r="U125" s="364"/>
      <c r="V125" s="339"/>
    </row>
    <row r="126" spans="1:22" s="380" customFormat="1" ht="12.75">
      <c r="A126" s="365"/>
      <c r="B126" s="366" t="s">
        <v>494</v>
      </c>
      <c r="C126" s="419"/>
      <c r="D126" s="420"/>
      <c r="E126" s="420"/>
      <c r="F126" s="420"/>
      <c r="G126" s="369"/>
      <c r="H126" s="370"/>
      <c r="I126" s="371">
        <v>15852</v>
      </c>
      <c r="J126" s="371">
        <v>12489</v>
      </c>
      <c r="K126" s="371">
        <v>6854</v>
      </c>
      <c r="L126" s="371">
        <v>4800</v>
      </c>
      <c r="M126" s="372">
        <v>0.26927696372808074</v>
      </c>
      <c r="N126" s="373">
        <v>0.4279166666666667</v>
      </c>
      <c r="O126" s="388" t="s">
        <v>492</v>
      </c>
      <c r="P126" s="372" t="s">
        <v>492</v>
      </c>
      <c r="Q126" s="372" t="s">
        <v>492</v>
      </c>
      <c r="R126" s="372" t="s">
        <v>492</v>
      </c>
      <c r="S126" s="389" t="s">
        <v>492</v>
      </c>
      <c r="T126" s="390" t="s">
        <v>492</v>
      </c>
      <c r="U126" s="378"/>
      <c r="V126" s="379"/>
    </row>
    <row r="127" spans="1:22" ht="12.75">
      <c r="A127" s="341"/>
      <c r="B127" s="391" t="s">
        <v>495</v>
      </c>
      <c r="C127" s="419"/>
      <c r="D127" s="420"/>
      <c r="E127" s="420"/>
      <c r="F127" s="420"/>
      <c r="G127" s="369"/>
      <c r="H127" s="370"/>
      <c r="I127" s="392">
        <v>0</v>
      </c>
      <c r="J127" s="392">
        <v>0</v>
      </c>
      <c r="K127" s="392">
        <v>0</v>
      </c>
      <c r="L127" s="392">
        <v>0</v>
      </c>
      <c r="M127" s="393" t="s">
        <v>492</v>
      </c>
      <c r="N127" s="394" t="s">
        <v>492</v>
      </c>
      <c r="O127" s="395">
        <v>0</v>
      </c>
      <c r="P127" s="393">
        <v>0</v>
      </c>
      <c r="Q127" s="393">
        <v>0</v>
      </c>
      <c r="R127" s="393">
        <v>0</v>
      </c>
      <c r="S127" s="396">
        <v>0</v>
      </c>
      <c r="T127" s="397">
        <v>0</v>
      </c>
      <c r="U127" s="364"/>
      <c r="V127" s="339"/>
    </row>
    <row r="128" spans="1:22" ht="12.75">
      <c r="A128" s="341"/>
      <c r="B128" s="391" t="s">
        <v>496</v>
      </c>
      <c r="C128" s="419"/>
      <c r="D128" s="420"/>
      <c r="E128" s="420"/>
      <c r="F128" s="420"/>
      <c r="G128" s="369"/>
      <c r="H128" s="370"/>
      <c r="I128" s="392">
        <v>413972</v>
      </c>
      <c r="J128" s="392">
        <v>451962</v>
      </c>
      <c r="K128" s="392">
        <v>167237</v>
      </c>
      <c r="L128" s="392">
        <v>184370</v>
      </c>
      <c r="M128" s="393">
        <v>-0.0840557391993132</v>
      </c>
      <c r="N128" s="394">
        <v>-0.09292726582415789</v>
      </c>
      <c r="O128" s="395">
        <v>0.08713668228848193</v>
      </c>
      <c r="P128" s="393">
        <v>0.09489579376822357</v>
      </c>
      <c r="Q128" s="393">
        <v>0.08233789866210824</v>
      </c>
      <c r="R128" s="393">
        <v>0.0899781947944708</v>
      </c>
      <c r="S128" s="396">
        <v>-0.7759111479741648</v>
      </c>
      <c r="T128" s="397">
        <v>-0.764029613236257</v>
      </c>
      <c r="U128" s="364"/>
      <c r="V128" s="339"/>
    </row>
    <row r="129" spans="1:22" s="380" customFormat="1" ht="12.75">
      <c r="A129" s="365"/>
      <c r="B129" s="398" t="s">
        <v>497</v>
      </c>
      <c r="C129" s="421"/>
      <c r="D129" s="422"/>
      <c r="E129" s="422"/>
      <c r="F129" s="422"/>
      <c r="G129" s="401"/>
      <c r="H129" s="402"/>
      <c r="I129" s="403">
        <v>417151</v>
      </c>
      <c r="J129" s="403">
        <v>456039</v>
      </c>
      <c r="K129" s="403">
        <v>168438</v>
      </c>
      <c r="L129" s="403">
        <v>185817</v>
      </c>
      <c r="M129" s="404">
        <v>-0.08527340863391064</v>
      </c>
      <c r="N129" s="405">
        <v>-0.09352750286572276</v>
      </c>
      <c r="O129" s="406" t="s">
        <v>492</v>
      </c>
      <c r="P129" s="404" t="s">
        <v>492</v>
      </c>
      <c r="Q129" s="404" t="s">
        <v>492</v>
      </c>
      <c r="R129" s="404" t="s">
        <v>492</v>
      </c>
      <c r="S129" s="407" t="s">
        <v>492</v>
      </c>
      <c r="T129" s="408" t="s">
        <v>492</v>
      </c>
      <c r="U129" s="378"/>
      <c r="V129" s="379"/>
    </row>
    <row r="130" spans="1:22" ht="12.75">
      <c r="A130" s="341"/>
      <c r="B130" s="339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3"/>
      <c r="V130" s="339"/>
    </row>
  </sheetData>
  <mergeCells count="92">
    <mergeCell ref="G110:G113"/>
    <mergeCell ref="H110:H113"/>
    <mergeCell ref="C110:C113"/>
    <mergeCell ref="D110:D113"/>
    <mergeCell ref="E110:E113"/>
    <mergeCell ref="F110:F113"/>
    <mergeCell ref="B104:T104"/>
    <mergeCell ref="C107:H107"/>
    <mergeCell ref="I107:N107"/>
    <mergeCell ref="O107:T107"/>
    <mergeCell ref="G60:G66"/>
    <mergeCell ref="H60:H66"/>
    <mergeCell ref="C60:C66"/>
    <mergeCell ref="D60:D66"/>
    <mergeCell ref="E60:E66"/>
    <mergeCell ref="F60:F66"/>
    <mergeCell ref="B54:T54"/>
    <mergeCell ref="C57:H57"/>
    <mergeCell ref="I57:N57"/>
    <mergeCell ref="O57:T57"/>
    <mergeCell ref="B1:T1"/>
    <mergeCell ref="C4:H4"/>
    <mergeCell ref="I4:N4"/>
    <mergeCell ref="O4:T4"/>
    <mergeCell ref="G7:G13"/>
    <mergeCell ref="H7:H13"/>
    <mergeCell ref="C7:C13"/>
    <mergeCell ref="D7:D13"/>
    <mergeCell ref="G19:G25"/>
    <mergeCell ref="H19:H25"/>
    <mergeCell ref="E19:E25"/>
    <mergeCell ref="F19:F25"/>
    <mergeCell ref="C19:C25"/>
    <mergeCell ref="D19:D25"/>
    <mergeCell ref="E7:E13"/>
    <mergeCell ref="F7:F13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97:G100"/>
    <mergeCell ref="H97:H100"/>
    <mergeCell ref="C97:C100"/>
    <mergeCell ref="D97:D100"/>
    <mergeCell ref="E97:E100"/>
    <mergeCell ref="F97:F100"/>
    <mergeCell ref="B117:T117"/>
    <mergeCell ref="C120:H120"/>
    <mergeCell ref="I120:N120"/>
    <mergeCell ref="O120:T120"/>
    <mergeCell ref="G123:G129"/>
    <mergeCell ref="H123:H129"/>
    <mergeCell ref="C123:C129"/>
    <mergeCell ref="D123:D129"/>
    <mergeCell ref="E123:E129"/>
    <mergeCell ref="F123:F129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A97"/>
  <sheetViews>
    <sheetView tabSelected="1" view="pageBreakPreview" zoomScale="55" zoomScaleNormal="60" zoomScaleSheetLayoutView="55" workbookViewId="0" topLeftCell="DD1">
      <selection activeCell="EE43" sqref="EE43"/>
    </sheetView>
  </sheetViews>
  <sheetFormatPr defaultColWidth="12" defaultRowHeight="12.75"/>
  <cols>
    <col min="1" max="1" width="3.16015625" style="448" bestFit="1" customWidth="1"/>
    <col min="2" max="2" width="24.33203125" style="448" bestFit="1" customWidth="1"/>
    <col min="3" max="3" width="15.16015625" style="509" bestFit="1" customWidth="1"/>
    <col min="4" max="4" width="15.5" style="509" hidden="1" customWidth="1"/>
    <col min="5" max="5" width="12.33203125" style="509" customWidth="1"/>
    <col min="6" max="6" width="12.33203125" style="509" hidden="1" customWidth="1"/>
    <col min="7" max="8" width="10.33203125" style="509" customWidth="1"/>
    <col min="9" max="9" width="9" style="509" customWidth="1"/>
    <col min="10" max="10" width="9" style="509" hidden="1" customWidth="1"/>
    <col min="11" max="11" width="9" style="509" customWidth="1"/>
    <col min="12" max="12" width="9" style="509" hidden="1" customWidth="1"/>
    <col min="13" max="14" width="9" style="509" customWidth="1"/>
    <col min="15" max="15" width="2.5" style="498" customWidth="1"/>
    <col min="16" max="16" width="3.66015625" style="448" customWidth="1"/>
    <col min="17" max="17" width="2.5" style="498" customWidth="1"/>
    <col min="18" max="18" width="24.33203125" style="448" bestFit="1" customWidth="1"/>
    <col min="19" max="19" width="12.16015625" style="448" customWidth="1"/>
    <col min="20" max="20" width="12.16015625" style="448" hidden="1" customWidth="1"/>
    <col min="21" max="21" width="12.16015625" style="448" customWidth="1"/>
    <col min="22" max="22" width="12.16015625" style="448" hidden="1" customWidth="1"/>
    <col min="23" max="24" width="10.16015625" style="448" customWidth="1"/>
    <col min="25" max="25" width="9.33203125" style="448" customWidth="1"/>
    <col min="26" max="26" width="9.33203125" style="448" hidden="1" customWidth="1"/>
    <col min="27" max="27" width="9.33203125" style="448" customWidth="1"/>
    <col min="28" max="28" width="9.33203125" style="448" hidden="1" customWidth="1"/>
    <col min="29" max="30" width="9.33203125" style="448" customWidth="1"/>
    <col min="31" max="31" width="3.33203125" style="448" customWidth="1"/>
    <col min="32" max="32" width="2.83203125" style="448" customWidth="1"/>
    <col min="33" max="33" width="2.5" style="498" customWidth="1"/>
    <col min="34" max="34" width="24.33203125" style="448" bestFit="1" customWidth="1"/>
    <col min="35" max="35" width="12.16015625" style="448" customWidth="1"/>
    <col min="36" max="36" width="12.16015625" style="448" hidden="1" customWidth="1"/>
    <col min="37" max="37" width="12.16015625" style="448" customWidth="1"/>
    <col min="38" max="38" width="12.16015625" style="448" hidden="1" customWidth="1"/>
    <col min="39" max="40" width="10.16015625" style="448" customWidth="1"/>
    <col min="41" max="41" width="9.33203125" style="448" customWidth="1"/>
    <col min="42" max="42" width="9.33203125" style="448" hidden="1" customWidth="1"/>
    <col min="43" max="43" width="9.33203125" style="448" customWidth="1"/>
    <col min="44" max="44" width="9.33203125" style="448" hidden="1" customWidth="1"/>
    <col min="45" max="46" width="9.33203125" style="448" customWidth="1"/>
    <col min="47" max="47" width="3.33203125" style="448" customWidth="1"/>
    <col min="48" max="48" width="2.5" style="448" customWidth="1"/>
    <col min="49" max="49" width="2.5" style="498" customWidth="1"/>
    <col min="50" max="50" width="24.33203125" style="448" bestFit="1" customWidth="1"/>
    <col min="51" max="51" width="12.16015625" style="448" customWidth="1"/>
    <col min="52" max="52" width="12.16015625" style="448" hidden="1" customWidth="1"/>
    <col min="53" max="53" width="12.16015625" style="448" customWidth="1"/>
    <col min="54" max="54" width="12.16015625" style="448" hidden="1" customWidth="1"/>
    <col min="55" max="56" width="10.16015625" style="448" customWidth="1"/>
    <col min="57" max="57" width="9.33203125" style="448" customWidth="1"/>
    <col min="58" max="58" width="9.33203125" style="448" hidden="1" customWidth="1"/>
    <col min="59" max="59" width="9.33203125" style="448" customWidth="1"/>
    <col min="60" max="60" width="9.33203125" style="448" hidden="1" customWidth="1"/>
    <col min="61" max="62" width="9.33203125" style="448" customWidth="1"/>
    <col min="63" max="63" width="3.33203125" style="448" customWidth="1"/>
    <col min="64" max="64" width="2.83203125" style="448" customWidth="1"/>
    <col min="65" max="65" width="2.5" style="498" customWidth="1"/>
    <col min="66" max="66" width="24.33203125" style="448" bestFit="1" customWidth="1"/>
    <col min="67" max="67" width="12.16015625" style="448" customWidth="1"/>
    <col min="68" max="68" width="12.16015625" style="448" hidden="1" customWidth="1"/>
    <col min="69" max="69" width="12.16015625" style="448" customWidth="1"/>
    <col min="70" max="70" width="12.16015625" style="448" hidden="1" customWidth="1"/>
    <col min="71" max="72" width="10.16015625" style="448" customWidth="1"/>
    <col min="73" max="73" width="9.33203125" style="448" customWidth="1"/>
    <col min="74" max="74" width="9.33203125" style="448" hidden="1" customWidth="1"/>
    <col min="75" max="75" width="9.33203125" style="448" customWidth="1"/>
    <col min="76" max="76" width="9.33203125" style="448" hidden="1" customWidth="1"/>
    <col min="77" max="78" width="9.33203125" style="448" customWidth="1"/>
    <col min="79" max="79" width="3.33203125" style="448" customWidth="1"/>
    <col min="80" max="80" width="2.83203125" style="448" customWidth="1"/>
    <col min="81" max="81" width="2.5" style="498" customWidth="1"/>
    <col min="82" max="82" width="24.33203125" style="448" bestFit="1" customWidth="1"/>
    <col min="83" max="83" width="12.16015625" style="448" customWidth="1"/>
    <col min="84" max="84" width="12.16015625" style="448" hidden="1" customWidth="1"/>
    <col min="85" max="85" width="12.16015625" style="448" customWidth="1"/>
    <col min="86" max="86" width="12.16015625" style="448" hidden="1" customWidth="1"/>
    <col min="87" max="88" width="10.16015625" style="448" customWidth="1"/>
    <col min="89" max="89" width="9.33203125" style="448" customWidth="1"/>
    <col min="90" max="90" width="9.33203125" style="448" hidden="1" customWidth="1"/>
    <col min="91" max="91" width="9.33203125" style="448" customWidth="1"/>
    <col min="92" max="92" width="9.33203125" style="448" hidden="1" customWidth="1"/>
    <col min="93" max="94" width="9.33203125" style="448" customWidth="1"/>
    <col min="95" max="95" width="3.33203125" style="448" customWidth="1"/>
    <col min="96" max="96" width="2.5" style="498" customWidth="1"/>
    <col min="97" max="97" width="24.33203125" style="448" bestFit="1" customWidth="1"/>
    <col min="98" max="98" width="12.16015625" style="448" customWidth="1"/>
    <col min="99" max="99" width="12.16015625" style="448" hidden="1" customWidth="1"/>
    <col min="100" max="100" width="12.16015625" style="448" customWidth="1"/>
    <col min="101" max="101" width="12.16015625" style="448" hidden="1" customWidth="1"/>
    <col min="102" max="103" width="10.16015625" style="448" customWidth="1"/>
    <col min="104" max="104" width="9.33203125" style="448" customWidth="1"/>
    <col min="105" max="105" width="9.33203125" style="448" hidden="1" customWidth="1"/>
    <col min="106" max="106" width="9.33203125" style="448" customWidth="1"/>
    <col min="107" max="107" width="9.33203125" style="448" hidden="1" customWidth="1"/>
    <col min="108" max="109" width="9.33203125" style="448" customWidth="1"/>
    <col min="110" max="110" width="3.33203125" style="448" customWidth="1"/>
    <col min="111" max="111" width="2.83203125" style="448" customWidth="1"/>
    <col min="112" max="112" width="2.5" style="498" customWidth="1"/>
    <col min="113" max="113" width="24.33203125" style="448" bestFit="1" customWidth="1"/>
    <col min="114" max="114" width="12.16015625" style="448" customWidth="1"/>
    <col min="115" max="115" width="12.16015625" style="448" hidden="1" customWidth="1"/>
    <col min="116" max="116" width="12.16015625" style="448" customWidth="1"/>
    <col min="117" max="117" width="12.16015625" style="448" hidden="1" customWidth="1"/>
    <col min="118" max="119" width="10.16015625" style="448" customWidth="1"/>
    <col min="120" max="120" width="9.33203125" style="448" customWidth="1"/>
    <col min="121" max="121" width="9.33203125" style="448" hidden="1" customWidth="1"/>
    <col min="122" max="122" width="9.33203125" style="448" customWidth="1"/>
    <col min="123" max="123" width="9.33203125" style="448" hidden="1" customWidth="1"/>
    <col min="124" max="125" width="9.33203125" style="448" customWidth="1"/>
    <col min="126" max="126" width="3.33203125" style="448" customWidth="1"/>
    <col min="127" max="127" width="2" style="448" customWidth="1"/>
    <col min="128" max="128" width="2.5" style="498" customWidth="1"/>
    <col min="129" max="129" width="24.33203125" style="448" bestFit="1" customWidth="1"/>
    <col min="130" max="130" width="12.16015625" style="448" customWidth="1"/>
    <col min="131" max="131" width="12.16015625" style="448" hidden="1" customWidth="1"/>
    <col min="132" max="132" width="12.16015625" style="448" customWidth="1"/>
    <col min="133" max="133" width="12.16015625" style="448" hidden="1" customWidth="1"/>
    <col min="134" max="135" width="10.16015625" style="448" customWidth="1"/>
    <col min="136" max="136" width="9.33203125" style="448" customWidth="1"/>
    <col min="137" max="137" width="9.33203125" style="448" hidden="1" customWidth="1"/>
    <col min="138" max="138" width="9.33203125" style="448" customWidth="1"/>
    <col min="139" max="139" width="9.33203125" style="448" hidden="1" customWidth="1"/>
    <col min="140" max="141" width="9.33203125" style="448" customWidth="1"/>
    <col min="142" max="143" width="3.33203125" style="448" customWidth="1"/>
    <col min="144" max="144" width="24.33203125" style="448" bestFit="1" customWidth="1"/>
    <col min="145" max="145" width="15.16015625" style="509" bestFit="1" customWidth="1"/>
    <col min="146" max="146" width="15.5" style="509" hidden="1" customWidth="1"/>
    <col min="147" max="147" width="12.33203125" style="509" customWidth="1"/>
    <col min="148" max="148" width="12.33203125" style="509" hidden="1" customWidth="1"/>
    <col min="149" max="150" width="10.33203125" style="509" customWidth="1"/>
    <col min="151" max="151" width="9" style="509" customWidth="1"/>
    <col min="152" max="152" width="9" style="509" hidden="1" customWidth="1"/>
    <col min="153" max="153" width="9" style="509" customWidth="1"/>
    <col min="154" max="154" width="9" style="509" hidden="1" customWidth="1"/>
    <col min="155" max="156" width="9" style="509" customWidth="1"/>
    <col min="157" max="157" width="2.5" style="498" customWidth="1"/>
    <col min="158" max="16384" width="13.33203125" style="448" customWidth="1"/>
  </cols>
  <sheetData>
    <row r="1" spans="1:157" ht="12.75">
      <c r="A1" s="444"/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7"/>
      <c r="Q1" s="449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50"/>
      <c r="AG1" s="449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50"/>
      <c r="AW1" s="449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50"/>
      <c r="BM1" s="449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50"/>
      <c r="CC1" s="449"/>
      <c r="CD1" s="445"/>
      <c r="CE1" s="445"/>
      <c r="CF1" s="445"/>
      <c r="CG1" s="445"/>
      <c r="CH1" s="445"/>
      <c r="CI1" s="445"/>
      <c r="CJ1" s="445"/>
      <c r="CK1" s="445"/>
      <c r="CL1" s="445"/>
      <c r="CM1" s="445"/>
      <c r="CN1" s="445"/>
      <c r="CO1" s="445"/>
      <c r="CP1" s="445"/>
      <c r="CQ1" s="450"/>
      <c r="CR1" s="449"/>
      <c r="CS1" s="445"/>
      <c r="CT1" s="445"/>
      <c r="CU1" s="445"/>
      <c r="CV1" s="445"/>
      <c r="CW1" s="445"/>
      <c r="CX1" s="445"/>
      <c r="CY1" s="445"/>
      <c r="CZ1" s="445"/>
      <c r="DA1" s="445"/>
      <c r="DB1" s="445"/>
      <c r="DC1" s="445"/>
      <c r="DD1" s="445"/>
      <c r="DE1" s="445"/>
      <c r="DF1" s="450"/>
      <c r="DH1" s="449"/>
      <c r="DI1" s="445"/>
      <c r="DJ1" s="445"/>
      <c r="DK1" s="445"/>
      <c r="DL1" s="445"/>
      <c r="DM1" s="445"/>
      <c r="DN1" s="445"/>
      <c r="DO1" s="445"/>
      <c r="DP1" s="445"/>
      <c r="DQ1" s="445"/>
      <c r="DR1" s="445"/>
      <c r="DS1" s="445"/>
      <c r="DT1" s="445"/>
      <c r="DU1" s="445"/>
      <c r="DV1" s="450"/>
      <c r="DX1" s="449"/>
      <c r="DY1" s="445"/>
      <c r="DZ1" s="445"/>
      <c r="EA1" s="445"/>
      <c r="EB1" s="445"/>
      <c r="EC1" s="445"/>
      <c r="ED1" s="445"/>
      <c r="EE1" s="445"/>
      <c r="EF1" s="445"/>
      <c r="EG1" s="445"/>
      <c r="EH1" s="445"/>
      <c r="EI1" s="445"/>
      <c r="EJ1" s="445"/>
      <c r="EK1" s="445"/>
      <c r="EL1" s="450"/>
      <c r="EM1" s="445"/>
      <c r="EN1" s="445"/>
      <c r="EO1" s="446"/>
      <c r="EP1" s="446"/>
      <c r="EQ1" s="446"/>
      <c r="ER1" s="446"/>
      <c r="ES1" s="446"/>
      <c r="ET1" s="446"/>
      <c r="EU1" s="446"/>
      <c r="EV1" s="446"/>
      <c r="EW1" s="446"/>
      <c r="EX1" s="446"/>
      <c r="EY1" s="446"/>
      <c r="EZ1" s="446"/>
      <c r="FA1" s="447"/>
    </row>
    <row r="2" spans="1:157" ht="30">
      <c r="A2" s="451"/>
      <c r="B2" s="452" t="s">
        <v>513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3"/>
      <c r="Q2" s="454"/>
      <c r="R2" s="452" t="s">
        <v>501</v>
      </c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5"/>
      <c r="AG2" s="454"/>
      <c r="AH2" s="452" t="s">
        <v>514</v>
      </c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5"/>
      <c r="AW2" s="454"/>
      <c r="AX2" s="452" t="s">
        <v>515</v>
      </c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5"/>
      <c r="BM2" s="454"/>
      <c r="BN2" s="452" t="s">
        <v>516</v>
      </c>
      <c r="BO2" s="452"/>
      <c r="BP2" s="452"/>
      <c r="BQ2" s="452"/>
      <c r="BR2" s="452"/>
      <c r="BS2" s="452"/>
      <c r="BT2" s="452"/>
      <c r="BU2" s="452"/>
      <c r="BV2" s="452"/>
      <c r="BW2" s="452"/>
      <c r="BX2" s="452"/>
      <c r="BY2" s="452"/>
      <c r="BZ2" s="452"/>
      <c r="CA2" s="455"/>
      <c r="CC2" s="454"/>
      <c r="CD2" s="452" t="s">
        <v>517</v>
      </c>
      <c r="CE2" s="452"/>
      <c r="CF2" s="452"/>
      <c r="CG2" s="452"/>
      <c r="CH2" s="452"/>
      <c r="CI2" s="452"/>
      <c r="CJ2" s="452"/>
      <c r="CK2" s="452"/>
      <c r="CL2" s="452"/>
      <c r="CM2" s="452"/>
      <c r="CN2" s="452"/>
      <c r="CO2" s="452"/>
      <c r="CP2" s="452"/>
      <c r="CQ2" s="455"/>
      <c r="CR2" s="454"/>
      <c r="CS2" s="452" t="s">
        <v>518</v>
      </c>
      <c r="CT2" s="452"/>
      <c r="CU2" s="452"/>
      <c r="CV2" s="452"/>
      <c r="CW2" s="452"/>
      <c r="CX2" s="452"/>
      <c r="CY2" s="452"/>
      <c r="CZ2" s="452"/>
      <c r="DA2" s="452"/>
      <c r="DB2" s="452"/>
      <c r="DC2" s="452"/>
      <c r="DD2" s="452"/>
      <c r="DE2" s="452"/>
      <c r="DF2" s="455"/>
      <c r="DH2" s="454"/>
      <c r="DI2" s="452" t="s">
        <v>519</v>
      </c>
      <c r="DJ2" s="452"/>
      <c r="DK2" s="452"/>
      <c r="DL2" s="452"/>
      <c r="DM2" s="452"/>
      <c r="DN2" s="452"/>
      <c r="DO2" s="452"/>
      <c r="DP2" s="452"/>
      <c r="DQ2" s="452"/>
      <c r="DR2" s="452"/>
      <c r="DS2" s="452"/>
      <c r="DT2" s="452"/>
      <c r="DU2" s="452"/>
      <c r="DV2" s="455"/>
      <c r="DX2" s="454"/>
      <c r="DY2" s="452" t="s">
        <v>520</v>
      </c>
      <c r="DZ2" s="452"/>
      <c r="EA2" s="452"/>
      <c r="EB2" s="452"/>
      <c r="EC2" s="452"/>
      <c r="ED2" s="452"/>
      <c r="EE2" s="452"/>
      <c r="EF2" s="452"/>
      <c r="EG2" s="452"/>
      <c r="EH2" s="452"/>
      <c r="EI2" s="452"/>
      <c r="EJ2" s="452"/>
      <c r="EK2" s="452"/>
      <c r="EL2" s="456"/>
      <c r="EM2" s="456"/>
      <c r="EN2" s="452" t="s">
        <v>521</v>
      </c>
      <c r="EO2" s="452"/>
      <c r="EP2" s="452"/>
      <c r="EQ2" s="452"/>
      <c r="ER2" s="452"/>
      <c r="ES2" s="452"/>
      <c r="ET2" s="452"/>
      <c r="EU2" s="452"/>
      <c r="EV2" s="452"/>
      <c r="EW2" s="452"/>
      <c r="EX2" s="452"/>
      <c r="EY2" s="452"/>
      <c r="EZ2" s="452"/>
      <c r="FA2" s="453"/>
    </row>
    <row r="3" spans="1:157" ht="12.75">
      <c r="A3" s="451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8"/>
      <c r="Q3" s="459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55"/>
      <c r="AG3" s="459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55"/>
      <c r="AW3" s="459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55"/>
      <c r="BM3" s="459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460"/>
      <c r="BZ3" s="460"/>
      <c r="CA3" s="455"/>
      <c r="CC3" s="459"/>
      <c r="CE3" s="460"/>
      <c r="CF3" s="460"/>
      <c r="CG3" s="460"/>
      <c r="CH3" s="460"/>
      <c r="CI3" s="460"/>
      <c r="CJ3" s="460"/>
      <c r="CK3" s="460"/>
      <c r="CL3" s="460"/>
      <c r="CM3" s="460"/>
      <c r="CN3" s="460"/>
      <c r="CO3" s="460"/>
      <c r="CP3" s="460"/>
      <c r="CQ3" s="455"/>
      <c r="CR3" s="459"/>
      <c r="CT3" s="460"/>
      <c r="CU3" s="460"/>
      <c r="CV3" s="460"/>
      <c r="CW3" s="460"/>
      <c r="CX3" s="460"/>
      <c r="CY3" s="460"/>
      <c r="CZ3" s="460"/>
      <c r="DA3" s="460"/>
      <c r="DB3" s="460"/>
      <c r="DC3" s="460"/>
      <c r="DD3" s="460"/>
      <c r="DE3" s="460"/>
      <c r="DF3" s="455"/>
      <c r="DH3" s="459"/>
      <c r="DJ3" s="460"/>
      <c r="DK3" s="460"/>
      <c r="DL3" s="460"/>
      <c r="DM3" s="460"/>
      <c r="DN3" s="460"/>
      <c r="DO3" s="460"/>
      <c r="DP3" s="460"/>
      <c r="DQ3" s="460"/>
      <c r="DR3" s="460"/>
      <c r="DS3" s="460"/>
      <c r="DT3" s="460"/>
      <c r="DU3" s="460"/>
      <c r="DV3" s="455"/>
      <c r="DX3" s="459"/>
      <c r="DY3" s="460"/>
      <c r="DZ3" s="460"/>
      <c r="EA3" s="460"/>
      <c r="EB3" s="460"/>
      <c r="EC3" s="460"/>
      <c r="ED3" s="460"/>
      <c r="EE3" s="460"/>
      <c r="EF3" s="460"/>
      <c r="EG3" s="460"/>
      <c r="EH3" s="460"/>
      <c r="EI3" s="460"/>
      <c r="EJ3" s="460"/>
      <c r="EK3" s="460"/>
      <c r="EL3" s="455"/>
      <c r="EM3" s="460"/>
      <c r="EO3" s="457"/>
      <c r="EP3" s="457"/>
      <c r="EQ3" s="457"/>
      <c r="ER3" s="457"/>
      <c r="ES3" s="457"/>
      <c r="ET3" s="457"/>
      <c r="EU3" s="457"/>
      <c r="EV3" s="457"/>
      <c r="EW3" s="457"/>
      <c r="EX3" s="457"/>
      <c r="EY3" s="457"/>
      <c r="EZ3" s="457"/>
      <c r="FA3" s="458"/>
    </row>
    <row r="4" spans="1:157" ht="12.75">
      <c r="A4" s="451"/>
      <c r="B4" s="460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8"/>
      <c r="Q4" s="459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55"/>
      <c r="AG4" s="459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55"/>
      <c r="AW4" s="459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55"/>
      <c r="BM4" s="459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55"/>
      <c r="CC4" s="459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55"/>
      <c r="CR4" s="459"/>
      <c r="CS4" s="460"/>
      <c r="CT4" s="460"/>
      <c r="CU4" s="460"/>
      <c r="CV4" s="460"/>
      <c r="CW4" s="460"/>
      <c r="CX4" s="460"/>
      <c r="CY4" s="460"/>
      <c r="CZ4" s="460"/>
      <c r="DA4" s="460"/>
      <c r="DB4" s="460"/>
      <c r="DC4" s="460"/>
      <c r="DD4" s="460"/>
      <c r="DE4" s="460"/>
      <c r="DF4" s="455"/>
      <c r="DH4" s="459"/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55"/>
      <c r="DX4" s="459"/>
      <c r="DY4" s="460"/>
      <c r="DZ4" s="460"/>
      <c r="EA4" s="460"/>
      <c r="EB4" s="460"/>
      <c r="EC4" s="460"/>
      <c r="ED4" s="460"/>
      <c r="EE4" s="460"/>
      <c r="EF4" s="460"/>
      <c r="EG4" s="460"/>
      <c r="EH4" s="460"/>
      <c r="EI4" s="460"/>
      <c r="EJ4" s="460"/>
      <c r="EK4" s="460"/>
      <c r="EL4" s="455"/>
      <c r="EM4" s="460"/>
      <c r="EN4" s="460"/>
      <c r="EO4" s="457"/>
      <c r="EP4" s="457"/>
      <c r="EQ4" s="457"/>
      <c r="ER4" s="457"/>
      <c r="ES4" s="457"/>
      <c r="ET4" s="457"/>
      <c r="EU4" s="457"/>
      <c r="EV4" s="457"/>
      <c r="EW4" s="457"/>
      <c r="EX4" s="457"/>
      <c r="EY4" s="457"/>
      <c r="EZ4" s="457"/>
      <c r="FA4" s="458"/>
    </row>
    <row r="5" spans="1:157" ht="25.5">
      <c r="A5" s="451"/>
      <c r="B5" s="461" t="s">
        <v>522</v>
      </c>
      <c r="C5" s="462" t="s">
        <v>482</v>
      </c>
      <c r="D5" s="463" t="s">
        <v>483</v>
      </c>
      <c r="E5" s="464" t="s">
        <v>484</v>
      </c>
      <c r="F5" s="464" t="s">
        <v>485</v>
      </c>
      <c r="G5" s="463" t="s">
        <v>486</v>
      </c>
      <c r="H5" s="465" t="s">
        <v>487</v>
      </c>
      <c r="I5" s="457"/>
      <c r="J5" s="457"/>
      <c r="K5" s="457"/>
      <c r="L5" s="457"/>
      <c r="M5" s="457"/>
      <c r="N5" s="457"/>
      <c r="O5" s="458"/>
      <c r="Q5" s="459"/>
      <c r="R5" s="461" t="s">
        <v>481</v>
      </c>
      <c r="S5" s="462" t="s">
        <v>482</v>
      </c>
      <c r="T5" s="463" t="s">
        <v>483</v>
      </c>
      <c r="U5" s="464" t="s">
        <v>484</v>
      </c>
      <c r="V5" s="464" t="s">
        <v>485</v>
      </c>
      <c r="W5" s="463" t="s">
        <v>486</v>
      </c>
      <c r="X5" s="465" t="s">
        <v>487</v>
      </c>
      <c r="Y5" s="460"/>
      <c r="Z5" s="460"/>
      <c r="AA5" s="460"/>
      <c r="AB5" s="460"/>
      <c r="AC5" s="460"/>
      <c r="AD5" s="460"/>
      <c r="AE5" s="455"/>
      <c r="AG5" s="459"/>
      <c r="AH5" s="461" t="s">
        <v>481</v>
      </c>
      <c r="AI5" s="462" t="s">
        <v>482</v>
      </c>
      <c r="AJ5" s="463" t="s">
        <v>483</v>
      </c>
      <c r="AK5" s="464" t="s">
        <v>484</v>
      </c>
      <c r="AL5" s="464" t="s">
        <v>485</v>
      </c>
      <c r="AM5" s="463" t="s">
        <v>486</v>
      </c>
      <c r="AN5" s="465" t="s">
        <v>487</v>
      </c>
      <c r="AO5" s="460"/>
      <c r="AP5" s="460"/>
      <c r="AQ5" s="460"/>
      <c r="AR5" s="460"/>
      <c r="AS5" s="460"/>
      <c r="AT5" s="460"/>
      <c r="AU5" s="455"/>
      <c r="AW5" s="459"/>
      <c r="AX5" s="461" t="s">
        <v>481</v>
      </c>
      <c r="AY5" s="462" t="s">
        <v>482</v>
      </c>
      <c r="AZ5" s="463" t="s">
        <v>483</v>
      </c>
      <c r="BA5" s="464" t="s">
        <v>484</v>
      </c>
      <c r="BB5" s="464" t="s">
        <v>485</v>
      </c>
      <c r="BC5" s="463" t="s">
        <v>486</v>
      </c>
      <c r="BD5" s="465" t="s">
        <v>487</v>
      </c>
      <c r="BE5" s="460"/>
      <c r="BF5" s="460"/>
      <c r="BG5" s="460"/>
      <c r="BH5" s="460"/>
      <c r="BI5" s="460"/>
      <c r="BJ5" s="460"/>
      <c r="BK5" s="455"/>
      <c r="BM5" s="459"/>
      <c r="BN5" s="461" t="s">
        <v>481</v>
      </c>
      <c r="BO5" s="462" t="s">
        <v>482</v>
      </c>
      <c r="BP5" s="463" t="s">
        <v>483</v>
      </c>
      <c r="BQ5" s="464" t="s">
        <v>484</v>
      </c>
      <c r="BR5" s="464" t="s">
        <v>485</v>
      </c>
      <c r="BS5" s="463" t="s">
        <v>486</v>
      </c>
      <c r="BT5" s="465" t="s">
        <v>487</v>
      </c>
      <c r="BU5" s="460"/>
      <c r="BV5" s="460"/>
      <c r="BW5" s="460"/>
      <c r="BX5" s="460"/>
      <c r="BY5" s="460"/>
      <c r="BZ5" s="460"/>
      <c r="CA5" s="455"/>
      <c r="CC5" s="459"/>
      <c r="CD5" s="461" t="s">
        <v>481</v>
      </c>
      <c r="CE5" s="462" t="s">
        <v>482</v>
      </c>
      <c r="CF5" s="463" t="s">
        <v>483</v>
      </c>
      <c r="CG5" s="464" t="s">
        <v>484</v>
      </c>
      <c r="CH5" s="464" t="s">
        <v>485</v>
      </c>
      <c r="CI5" s="463" t="s">
        <v>486</v>
      </c>
      <c r="CJ5" s="465" t="s">
        <v>487</v>
      </c>
      <c r="CK5" s="460"/>
      <c r="CL5" s="460"/>
      <c r="CM5" s="460"/>
      <c r="CN5" s="460"/>
      <c r="CO5" s="460"/>
      <c r="CP5" s="460"/>
      <c r="CQ5" s="455"/>
      <c r="CR5" s="459"/>
      <c r="CS5" s="461" t="s">
        <v>481</v>
      </c>
      <c r="CT5" s="462" t="s">
        <v>482</v>
      </c>
      <c r="CU5" s="463" t="s">
        <v>483</v>
      </c>
      <c r="CV5" s="464" t="s">
        <v>484</v>
      </c>
      <c r="CW5" s="464" t="s">
        <v>485</v>
      </c>
      <c r="CX5" s="463" t="s">
        <v>486</v>
      </c>
      <c r="CY5" s="465" t="s">
        <v>487</v>
      </c>
      <c r="CZ5" s="460"/>
      <c r="DA5" s="460"/>
      <c r="DB5" s="460"/>
      <c r="DC5" s="460"/>
      <c r="DD5" s="460"/>
      <c r="DE5" s="460"/>
      <c r="DF5" s="455"/>
      <c r="DH5" s="459"/>
      <c r="DI5" s="461" t="s">
        <v>481</v>
      </c>
      <c r="DJ5" s="462" t="s">
        <v>482</v>
      </c>
      <c r="DK5" s="463" t="s">
        <v>483</v>
      </c>
      <c r="DL5" s="464" t="s">
        <v>484</v>
      </c>
      <c r="DM5" s="464" t="s">
        <v>485</v>
      </c>
      <c r="DN5" s="463" t="s">
        <v>486</v>
      </c>
      <c r="DO5" s="465" t="s">
        <v>487</v>
      </c>
      <c r="DP5" s="460"/>
      <c r="DQ5" s="460"/>
      <c r="DR5" s="460"/>
      <c r="DS5" s="460"/>
      <c r="DT5" s="460"/>
      <c r="DU5" s="460"/>
      <c r="DV5" s="455"/>
      <c r="DX5" s="459"/>
      <c r="DY5" s="461" t="s">
        <v>498</v>
      </c>
      <c r="DZ5" s="462" t="s">
        <v>482</v>
      </c>
      <c r="EA5" s="463" t="s">
        <v>483</v>
      </c>
      <c r="EB5" s="464" t="s">
        <v>484</v>
      </c>
      <c r="EC5" s="464" t="s">
        <v>485</v>
      </c>
      <c r="ED5" s="463" t="s">
        <v>486</v>
      </c>
      <c r="EE5" s="465" t="s">
        <v>487</v>
      </c>
      <c r="EF5" s="460"/>
      <c r="EG5" s="460"/>
      <c r="EH5" s="460"/>
      <c r="EI5" s="460"/>
      <c r="EJ5" s="460"/>
      <c r="EK5" s="460"/>
      <c r="EL5" s="455"/>
      <c r="EM5" s="460"/>
      <c r="EN5" s="461" t="s">
        <v>522</v>
      </c>
      <c r="EO5" s="462" t="s">
        <v>482</v>
      </c>
      <c r="EP5" s="463" t="s">
        <v>483</v>
      </c>
      <c r="EQ5" s="464" t="s">
        <v>484</v>
      </c>
      <c r="ER5" s="464" t="s">
        <v>485</v>
      </c>
      <c r="ES5" s="463" t="s">
        <v>486</v>
      </c>
      <c r="ET5" s="465" t="s">
        <v>487</v>
      </c>
      <c r="EU5" s="457"/>
      <c r="EV5" s="457"/>
      <c r="EW5" s="457"/>
      <c r="EX5" s="457"/>
      <c r="EY5" s="457"/>
      <c r="EZ5" s="457"/>
      <c r="FA5" s="458"/>
    </row>
    <row r="6" spans="1:157" ht="12.75">
      <c r="A6" s="451"/>
      <c r="B6" s="466" t="s">
        <v>3</v>
      </c>
      <c r="C6" s="467">
        <v>4478764</v>
      </c>
      <c r="D6" s="467">
        <v>4516611</v>
      </c>
      <c r="E6" s="467">
        <v>1931542</v>
      </c>
      <c r="F6" s="467">
        <v>1953395</v>
      </c>
      <c r="G6" s="425">
        <v>-0.008379512869272965</v>
      </c>
      <c r="H6" s="426">
        <v>-0.011187189482925852</v>
      </c>
      <c r="I6" s="457"/>
      <c r="J6" s="457"/>
      <c r="K6" s="457"/>
      <c r="L6" s="457"/>
      <c r="M6" s="457"/>
      <c r="N6" s="457"/>
      <c r="O6" s="458"/>
      <c r="Q6" s="459"/>
      <c r="R6" s="466" t="s">
        <v>3</v>
      </c>
      <c r="S6" s="468">
        <v>637271</v>
      </c>
      <c r="T6" s="468">
        <v>643048</v>
      </c>
      <c r="U6" s="468">
        <v>230053</v>
      </c>
      <c r="V6" s="468">
        <v>240133</v>
      </c>
      <c r="W6" s="469">
        <v>-0.008983777260795467</v>
      </c>
      <c r="X6" s="470">
        <v>-0.04197673789108536</v>
      </c>
      <c r="Y6" s="460"/>
      <c r="Z6" s="460"/>
      <c r="AA6" s="460"/>
      <c r="AB6" s="460"/>
      <c r="AC6" s="460"/>
      <c r="AD6" s="460"/>
      <c r="AE6" s="455"/>
      <c r="AG6" s="459"/>
      <c r="AH6" s="466" t="s">
        <v>3</v>
      </c>
      <c r="AI6" s="468">
        <v>768910</v>
      </c>
      <c r="AJ6" s="468">
        <v>844525</v>
      </c>
      <c r="AK6" s="468">
        <v>355400</v>
      </c>
      <c r="AL6" s="468">
        <v>376617</v>
      </c>
      <c r="AM6" s="469">
        <v>-0.0895355377283088</v>
      </c>
      <c r="AN6" s="470">
        <v>-0.05633574692592214</v>
      </c>
      <c r="AO6" s="460"/>
      <c r="AP6" s="460"/>
      <c r="AQ6" s="460"/>
      <c r="AR6" s="460"/>
      <c r="AS6" s="460"/>
      <c r="AT6" s="460"/>
      <c r="AU6" s="455"/>
      <c r="AW6" s="459"/>
      <c r="AX6" s="466" t="s">
        <v>3</v>
      </c>
      <c r="AY6" s="468">
        <v>790397</v>
      </c>
      <c r="AZ6" s="468">
        <v>768098</v>
      </c>
      <c r="BA6" s="468">
        <v>281534</v>
      </c>
      <c r="BB6" s="468">
        <v>277406</v>
      </c>
      <c r="BC6" s="469">
        <v>0.029031451715796575</v>
      </c>
      <c r="BD6" s="470">
        <v>0.014880716350763823</v>
      </c>
      <c r="BE6" s="460"/>
      <c r="BF6" s="460"/>
      <c r="BG6" s="460"/>
      <c r="BH6" s="460"/>
      <c r="BI6" s="460"/>
      <c r="BJ6" s="460"/>
      <c r="BK6" s="455"/>
      <c r="BM6" s="459"/>
      <c r="BN6" s="466" t="s">
        <v>3</v>
      </c>
      <c r="BO6" s="468">
        <v>480487</v>
      </c>
      <c r="BP6" s="468">
        <v>482924</v>
      </c>
      <c r="BQ6" s="468">
        <v>201192</v>
      </c>
      <c r="BR6" s="468">
        <v>203015</v>
      </c>
      <c r="BS6" s="469">
        <v>-0.00504634269574511</v>
      </c>
      <c r="BT6" s="470">
        <v>-0.008979632046893116</v>
      </c>
      <c r="BU6" s="460"/>
      <c r="BV6" s="460"/>
      <c r="BW6" s="460"/>
      <c r="BX6" s="460"/>
      <c r="BY6" s="460"/>
      <c r="BZ6" s="460"/>
      <c r="CA6" s="455"/>
      <c r="CC6" s="459"/>
      <c r="CD6" s="466" t="s">
        <v>3</v>
      </c>
      <c r="CE6" s="468">
        <v>777963</v>
      </c>
      <c r="CF6" s="468">
        <v>758587</v>
      </c>
      <c r="CG6" s="468">
        <v>501481</v>
      </c>
      <c r="CH6" s="468">
        <v>488491</v>
      </c>
      <c r="CI6" s="469">
        <v>0.025542225216092618</v>
      </c>
      <c r="CJ6" s="470">
        <v>0.02659209688612485</v>
      </c>
      <c r="CK6" s="460"/>
      <c r="CL6" s="460"/>
      <c r="CM6" s="460"/>
      <c r="CN6" s="460"/>
      <c r="CO6" s="460"/>
      <c r="CP6" s="460"/>
      <c r="CQ6" s="455"/>
      <c r="CR6" s="459"/>
      <c r="CS6" s="466" t="s">
        <v>3</v>
      </c>
      <c r="CT6" s="468">
        <v>67120</v>
      </c>
      <c r="CU6" s="468">
        <v>57699</v>
      </c>
      <c r="CV6" s="468">
        <v>29930</v>
      </c>
      <c r="CW6" s="468">
        <v>23407</v>
      </c>
      <c r="CX6" s="469">
        <v>0.1632783930397408</v>
      </c>
      <c r="CY6" s="470">
        <v>0.27867731875080115</v>
      </c>
      <c r="CZ6" s="460"/>
      <c r="DA6" s="460"/>
      <c r="DB6" s="460"/>
      <c r="DC6" s="460"/>
      <c r="DD6" s="460"/>
      <c r="DE6" s="460"/>
      <c r="DF6" s="455"/>
      <c r="DH6" s="459"/>
      <c r="DI6" s="466" t="s">
        <v>3</v>
      </c>
      <c r="DJ6" s="468">
        <v>94191</v>
      </c>
      <c r="DK6" s="468">
        <v>128546</v>
      </c>
      <c r="DL6" s="468">
        <v>41890</v>
      </c>
      <c r="DM6" s="468">
        <v>59975</v>
      </c>
      <c r="DN6" s="469">
        <v>-0.2672584133306365</v>
      </c>
      <c r="DO6" s="470">
        <v>-0.3015423092955398</v>
      </c>
      <c r="DP6" s="460"/>
      <c r="DQ6" s="460"/>
      <c r="DR6" s="460"/>
      <c r="DS6" s="460"/>
      <c r="DT6" s="460"/>
      <c r="DU6" s="460"/>
      <c r="DV6" s="455"/>
      <c r="DX6" s="459"/>
      <c r="DY6" s="466" t="s">
        <v>3</v>
      </c>
      <c r="DZ6" s="468">
        <v>247571</v>
      </c>
      <c r="EA6" s="468">
        <v>227483</v>
      </c>
      <c r="EB6" s="468">
        <v>89863</v>
      </c>
      <c r="EC6" s="468">
        <v>83952</v>
      </c>
      <c r="ED6" s="425">
        <v>0.08830549975162971</v>
      </c>
      <c r="EE6" s="426">
        <v>0.07040928149418724</v>
      </c>
      <c r="EF6" s="460"/>
      <c r="EG6" s="460"/>
      <c r="EH6" s="460"/>
      <c r="EI6" s="460"/>
      <c r="EJ6" s="460"/>
      <c r="EK6" s="460"/>
      <c r="EL6" s="455"/>
      <c r="EM6" s="460"/>
      <c r="EN6" s="466" t="s">
        <v>3</v>
      </c>
      <c r="EO6" s="467">
        <v>4750835</v>
      </c>
      <c r="EP6" s="467">
        <v>4762719</v>
      </c>
      <c r="EQ6" s="467">
        <v>2031106</v>
      </c>
      <c r="ER6" s="467">
        <v>2049052</v>
      </c>
      <c r="ES6" s="425">
        <v>-0.0024952133434703594</v>
      </c>
      <c r="ET6" s="426">
        <v>-0.008758196473295898</v>
      </c>
      <c r="EU6" s="457"/>
      <c r="EV6" s="457"/>
      <c r="EW6" s="457"/>
      <c r="EX6" s="457"/>
      <c r="EY6" s="457"/>
      <c r="EZ6" s="457"/>
      <c r="FA6" s="458"/>
    </row>
    <row r="7" spans="1:157" ht="12.75">
      <c r="A7" s="451"/>
      <c r="B7" s="460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8"/>
      <c r="Q7" s="459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55"/>
      <c r="AG7" s="459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55"/>
      <c r="AW7" s="459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55"/>
      <c r="BM7" s="459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55"/>
      <c r="CC7" s="459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55"/>
      <c r="CR7" s="459"/>
      <c r="CS7" s="460"/>
      <c r="CT7" s="460"/>
      <c r="CU7" s="460"/>
      <c r="CV7" s="460"/>
      <c r="CW7" s="460"/>
      <c r="CX7" s="460"/>
      <c r="CY7" s="460"/>
      <c r="CZ7" s="460"/>
      <c r="DA7" s="460"/>
      <c r="DB7" s="460"/>
      <c r="DC7" s="460"/>
      <c r="DD7" s="460"/>
      <c r="DE7" s="460"/>
      <c r="DF7" s="455"/>
      <c r="DH7" s="459"/>
      <c r="DI7" s="460"/>
      <c r="DJ7" s="460"/>
      <c r="DK7" s="460"/>
      <c r="DL7" s="460"/>
      <c r="DM7" s="460"/>
      <c r="DN7" s="460"/>
      <c r="DO7" s="460"/>
      <c r="DP7" s="460"/>
      <c r="DQ7" s="460"/>
      <c r="DR7" s="460"/>
      <c r="DS7" s="460"/>
      <c r="DT7" s="460"/>
      <c r="DU7" s="460"/>
      <c r="DV7" s="455"/>
      <c r="DX7" s="459"/>
      <c r="DY7" s="460"/>
      <c r="DZ7" s="460"/>
      <c r="EA7" s="460"/>
      <c r="EB7" s="460"/>
      <c r="EC7" s="460"/>
      <c r="ED7" s="460"/>
      <c r="EE7" s="460"/>
      <c r="EF7" s="460"/>
      <c r="EG7" s="460"/>
      <c r="EH7" s="460"/>
      <c r="EI7" s="460"/>
      <c r="EJ7" s="460"/>
      <c r="EK7" s="460"/>
      <c r="EL7" s="455"/>
      <c r="EM7" s="460"/>
      <c r="EN7" s="460"/>
      <c r="EO7" s="457"/>
      <c r="EP7" s="457"/>
      <c r="EQ7" s="457"/>
      <c r="ER7" s="457"/>
      <c r="ES7" s="457"/>
      <c r="ET7" s="457"/>
      <c r="EU7" s="457"/>
      <c r="EV7" s="457"/>
      <c r="EW7" s="457"/>
      <c r="EX7" s="457"/>
      <c r="EY7" s="457"/>
      <c r="EZ7" s="457"/>
      <c r="FA7" s="458"/>
    </row>
    <row r="8" spans="1:157" ht="15.75">
      <c r="A8" s="451"/>
      <c r="B8" s="460"/>
      <c r="C8" s="471" t="s">
        <v>523</v>
      </c>
      <c r="D8" s="472"/>
      <c r="E8" s="472"/>
      <c r="F8" s="472"/>
      <c r="G8" s="472"/>
      <c r="H8" s="473"/>
      <c r="I8" s="471" t="s">
        <v>480</v>
      </c>
      <c r="J8" s="472"/>
      <c r="K8" s="472"/>
      <c r="L8" s="472"/>
      <c r="M8" s="472"/>
      <c r="N8" s="473"/>
      <c r="O8" s="474"/>
      <c r="Q8" s="475"/>
      <c r="R8" s="460"/>
      <c r="S8" s="471" t="s">
        <v>523</v>
      </c>
      <c r="T8" s="472"/>
      <c r="U8" s="472"/>
      <c r="V8" s="472"/>
      <c r="W8" s="472"/>
      <c r="X8" s="473"/>
      <c r="Y8" s="471" t="s">
        <v>480</v>
      </c>
      <c r="Z8" s="472"/>
      <c r="AA8" s="472"/>
      <c r="AB8" s="472"/>
      <c r="AC8" s="472"/>
      <c r="AD8" s="473"/>
      <c r="AE8" s="455"/>
      <c r="AG8" s="475"/>
      <c r="AH8" s="460"/>
      <c r="AI8" s="471" t="s">
        <v>523</v>
      </c>
      <c r="AJ8" s="472"/>
      <c r="AK8" s="472"/>
      <c r="AL8" s="472"/>
      <c r="AM8" s="472"/>
      <c r="AN8" s="473"/>
      <c r="AO8" s="471" t="s">
        <v>480</v>
      </c>
      <c r="AP8" s="472"/>
      <c r="AQ8" s="472"/>
      <c r="AR8" s="472"/>
      <c r="AS8" s="472"/>
      <c r="AT8" s="473"/>
      <c r="AU8" s="455"/>
      <c r="AW8" s="475"/>
      <c r="AX8" s="460"/>
      <c r="AY8" s="471" t="s">
        <v>523</v>
      </c>
      <c r="AZ8" s="472"/>
      <c r="BA8" s="472"/>
      <c r="BB8" s="472"/>
      <c r="BC8" s="472"/>
      <c r="BD8" s="473"/>
      <c r="BE8" s="471" t="s">
        <v>480</v>
      </c>
      <c r="BF8" s="472"/>
      <c r="BG8" s="472"/>
      <c r="BH8" s="472"/>
      <c r="BI8" s="472"/>
      <c r="BJ8" s="473"/>
      <c r="BK8" s="455"/>
      <c r="BM8" s="475"/>
      <c r="BN8" s="460"/>
      <c r="BO8" s="471" t="s">
        <v>523</v>
      </c>
      <c r="BP8" s="472"/>
      <c r="BQ8" s="472"/>
      <c r="BR8" s="472"/>
      <c r="BS8" s="472"/>
      <c r="BT8" s="473"/>
      <c r="BU8" s="471" t="s">
        <v>480</v>
      </c>
      <c r="BV8" s="472"/>
      <c r="BW8" s="472"/>
      <c r="BX8" s="472"/>
      <c r="BY8" s="472"/>
      <c r="BZ8" s="473"/>
      <c r="CA8" s="455"/>
      <c r="CC8" s="475"/>
      <c r="CD8" s="460"/>
      <c r="CE8" s="471" t="s">
        <v>523</v>
      </c>
      <c r="CF8" s="472"/>
      <c r="CG8" s="472"/>
      <c r="CH8" s="472"/>
      <c r="CI8" s="472"/>
      <c r="CJ8" s="473"/>
      <c r="CK8" s="471" t="s">
        <v>480</v>
      </c>
      <c r="CL8" s="472"/>
      <c r="CM8" s="472"/>
      <c r="CN8" s="472"/>
      <c r="CO8" s="472"/>
      <c r="CP8" s="473"/>
      <c r="CQ8" s="455"/>
      <c r="CR8" s="475"/>
      <c r="CS8" s="460"/>
      <c r="CT8" s="471" t="s">
        <v>523</v>
      </c>
      <c r="CU8" s="472"/>
      <c r="CV8" s="472"/>
      <c r="CW8" s="472"/>
      <c r="CX8" s="472"/>
      <c r="CY8" s="473"/>
      <c r="CZ8" s="471" t="s">
        <v>480</v>
      </c>
      <c r="DA8" s="472"/>
      <c r="DB8" s="472"/>
      <c r="DC8" s="472"/>
      <c r="DD8" s="472"/>
      <c r="DE8" s="473"/>
      <c r="DF8" s="455"/>
      <c r="DH8" s="475"/>
      <c r="DI8" s="460"/>
      <c r="DJ8" s="471" t="s">
        <v>523</v>
      </c>
      <c r="DK8" s="472"/>
      <c r="DL8" s="472"/>
      <c r="DM8" s="472"/>
      <c r="DN8" s="472"/>
      <c r="DO8" s="473"/>
      <c r="DP8" s="471" t="s">
        <v>480</v>
      </c>
      <c r="DQ8" s="472"/>
      <c r="DR8" s="472"/>
      <c r="DS8" s="472"/>
      <c r="DT8" s="472"/>
      <c r="DU8" s="473"/>
      <c r="DV8" s="455"/>
      <c r="DX8" s="475"/>
      <c r="DY8" s="460"/>
      <c r="DZ8" s="471" t="s">
        <v>523</v>
      </c>
      <c r="EA8" s="472"/>
      <c r="EB8" s="472"/>
      <c r="EC8" s="472"/>
      <c r="ED8" s="472"/>
      <c r="EE8" s="473"/>
      <c r="EF8" s="471" t="s">
        <v>480</v>
      </c>
      <c r="EG8" s="472"/>
      <c r="EH8" s="472"/>
      <c r="EI8" s="472"/>
      <c r="EJ8" s="472"/>
      <c r="EK8" s="473"/>
      <c r="EL8" s="455"/>
      <c r="EM8" s="460"/>
      <c r="EN8" s="460"/>
      <c r="EO8" s="471" t="s">
        <v>523</v>
      </c>
      <c r="EP8" s="472"/>
      <c r="EQ8" s="472"/>
      <c r="ER8" s="472"/>
      <c r="ES8" s="472"/>
      <c r="ET8" s="473"/>
      <c r="EU8" s="471" t="s">
        <v>480</v>
      </c>
      <c r="EV8" s="472"/>
      <c r="EW8" s="472"/>
      <c r="EX8" s="472"/>
      <c r="EY8" s="472"/>
      <c r="EZ8" s="473"/>
      <c r="FA8" s="474"/>
    </row>
    <row r="9" spans="1:157" ht="25.5">
      <c r="A9" s="451"/>
      <c r="B9" s="460"/>
      <c r="C9" s="462" t="s">
        <v>482</v>
      </c>
      <c r="D9" s="463" t="s">
        <v>483</v>
      </c>
      <c r="E9" s="464" t="s">
        <v>484</v>
      </c>
      <c r="F9" s="464" t="s">
        <v>485</v>
      </c>
      <c r="G9" s="463" t="s">
        <v>486</v>
      </c>
      <c r="H9" s="465" t="s">
        <v>487</v>
      </c>
      <c r="I9" s="462" t="s">
        <v>524</v>
      </c>
      <c r="J9" s="463" t="s">
        <v>483</v>
      </c>
      <c r="K9" s="464" t="s">
        <v>484</v>
      </c>
      <c r="L9" s="464" t="s">
        <v>485</v>
      </c>
      <c r="M9" s="463" t="s">
        <v>488</v>
      </c>
      <c r="N9" s="465" t="s">
        <v>489</v>
      </c>
      <c r="O9" s="476"/>
      <c r="Q9" s="477"/>
      <c r="R9" s="460"/>
      <c r="S9" s="462" t="s">
        <v>482</v>
      </c>
      <c r="T9" s="463" t="s">
        <v>483</v>
      </c>
      <c r="U9" s="464" t="s">
        <v>484</v>
      </c>
      <c r="V9" s="464" t="s">
        <v>485</v>
      </c>
      <c r="W9" s="463" t="s">
        <v>486</v>
      </c>
      <c r="X9" s="465" t="s">
        <v>487</v>
      </c>
      <c r="Y9" s="462" t="s">
        <v>482</v>
      </c>
      <c r="Z9" s="463" t="s">
        <v>483</v>
      </c>
      <c r="AA9" s="464" t="s">
        <v>484</v>
      </c>
      <c r="AB9" s="464" t="s">
        <v>485</v>
      </c>
      <c r="AC9" s="463" t="s">
        <v>488</v>
      </c>
      <c r="AD9" s="465" t="s">
        <v>489</v>
      </c>
      <c r="AE9" s="455"/>
      <c r="AG9" s="477"/>
      <c r="AH9" s="460"/>
      <c r="AI9" s="462" t="s">
        <v>525</v>
      </c>
      <c r="AJ9" s="463" t="s">
        <v>526</v>
      </c>
      <c r="AK9" s="464" t="s">
        <v>484</v>
      </c>
      <c r="AL9" s="464" t="s">
        <v>485</v>
      </c>
      <c r="AM9" s="463" t="s">
        <v>486</v>
      </c>
      <c r="AN9" s="465" t="s">
        <v>487</v>
      </c>
      <c r="AO9" s="462" t="s">
        <v>482</v>
      </c>
      <c r="AP9" s="463" t="s">
        <v>483</v>
      </c>
      <c r="AQ9" s="464" t="s">
        <v>484</v>
      </c>
      <c r="AR9" s="464" t="s">
        <v>485</v>
      </c>
      <c r="AS9" s="463" t="s">
        <v>488</v>
      </c>
      <c r="AT9" s="465" t="s">
        <v>489</v>
      </c>
      <c r="AU9" s="455"/>
      <c r="AW9" s="477"/>
      <c r="AX9" s="460"/>
      <c r="AY9" s="462" t="s">
        <v>525</v>
      </c>
      <c r="AZ9" s="463" t="s">
        <v>526</v>
      </c>
      <c r="BA9" s="464" t="s">
        <v>484</v>
      </c>
      <c r="BB9" s="464" t="s">
        <v>485</v>
      </c>
      <c r="BC9" s="463" t="s">
        <v>486</v>
      </c>
      <c r="BD9" s="465" t="s">
        <v>487</v>
      </c>
      <c r="BE9" s="462" t="s">
        <v>482</v>
      </c>
      <c r="BF9" s="463" t="s">
        <v>483</v>
      </c>
      <c r="BG9" s="464" t="s">
        <v>484</v>
      </c>
      <c r="BH9" s="464" t="s">
        <v>485</v>
      </c>
      <c r="BI9" s="463" t="s">
        <v>488</v>
      </c>
      <c r="BJ9" s="465" t="s">
        <v>489</v>
      </c>
      <c r="BK9" s="455"/>
      <c r="BM9" s="477"/>
      <c r="BN9" s="460"/>
      <c r="BO9" s="462" t="s">
        <v>525</v>
      </c>
      <c r="BP9" s="463" t="s">
        <v>526</v>
      </c>
      <c r="BQ9" s="464" t="s">
        <v>484</v>
      </c>
      <c r="BR9" s="464" t="s">
        <v>485</v>
      </c>
      <c r="BS9" s="463" t="s">
        <v>486</v>
      </c>
      <c r="BT9" s="465" t="s">
        <v>487</v>
      </c>
      <c r="BU9" s="462" t="s">
        <v>482</v>
      </c>
      <c r="BV9" s="463" t="s">
        <v>483</v>
      </c>
      <c r="BW9" s="464" t="s">
        <v>484</v>
      </c>
      <c r="BX9" s="464" t="s">
        <v>485</v>
      </c>
      <c r="BY9" s="463" t="s">
        <v>488</v>
      </c>
      <c r="BZ9" s="465" t="s">
        <v>489</v>
      </c>
      <c r="CA9" s="455"/>
      <c r="CC9" s="477"/>
      <c r="CD9" s="460"/>
      <c r="CE9" s="462" t="s">
        <v>525</v>
      </c>
      <c r="CF9" s="463" t="s">
        <v>526</v>
      </c>
      <c r="CG9" s="464" t="s">
        <v>484</v>
      </c>
      <c r="CH9" s="464" t="s">
        <v>485</v>
      </c>
      <c r="CI9" s="463" t="s">
        <v>486</v>
      </c>
      <c r="CJ9" s="465" t="s">
        <v>487</v>
      </c>
      <c r="CK9" s="462" t="s">
        <v>482</v>
      </c>
      <c r="CL9" s="463" t="s">
        <v>483</v>
      </c>
      <c r="CM9" s="464" t="s">
        <v>484</v>
      </c>
      <c r="CN9" s="464" t="s">
        <v>485</v>
      </c>
      <c r="CO9" s="463" t="s">
        <v>488</v>
      </c>
      <c r="CP9" s="465" t="s">
        <v>489</v>
      </c>
      <c r="CQ9" s="455"/>
      <c r="CR9" s="477"/>
      <c r="CS9" s="460"/>
      <c r="CT9" s="462" t="s">
        <v>525</v>
      </c>
      <c r="CU9" s="463" t="s">
        <v>526</v>
      </c>
      <c r="CV9" s="464" t="s">
        <v>484</v>
      </c>
      <c r="CW9" s="464" t="s">
        <v>485</v>
      </c>
      <c r="CX9" s="463" t="s">
        <v>486</v>
      </c>
      <c r="CY9" s="465" t="s">
        <v>487</v>
      </c>
      <c r="CZ9" s="462" t="s">
        <v>482</v>
      </c>
      <c r="DA9" s="463" t="s">
        <v>483</v>
      </c>
      <c r="DB9" s="464" t="s">
        <v>484</v>
      </c>
      <c r="DC9" s="464" t="s">
        <v>485</v>
      </c>
      <c r="DD9" s="463" t="s">
        <v>488</v>
      </c>
      <c r="DE9" s="465" t="s">
        <v>489</v>
      </c>
      <c r="DF9" s="455"/>
      <c r="DH9" s="477"/>
      <c r="DI9" s="460"/>
      <c r="DJ9" s="462" t="s">
        <v>525</v>
      </c>
      <c r="DK9" s="463" t="s">
        <v>526</v>
      </c>
      <c r="DL9" s="464" t="s">
        <v>484</v>
      </c>
      <c r="DM9" s="464" t="s">
        <v>485</v>
      </c>
      <c r="DN9" s="463" t="s">
        <v>486</v>
      </c>
      <c r="DO9" s="465" t="s">
        <v>487</v>
      </c>
      <c r="DP9" s="462" t="s">
        <v>482</v>
      </c>
      <c r="DQ9" s="463" t="s">
        <v>483</v>
      </c>
      <c r="DR9" s="464" t="s">
        <v>484</v>
      </c>
      <c r="DS9" s="464" t="s">
        <v>485</v>
      </c>
      <c r="DT9" s="463" t="s">
        <v>488</v>
      </c>
      <c r="DU9" s="465" t="s">
        <v>489</v>
      </c>
      <c r="DV9" s="455"/>
      <c r="DX9" s="477"/>
      <c r="DY9" s="460"/>
      <c r="DZ9" s="462" t="s">
        <v>482</v>
      </c>
      <c r="EA9" s="463" t="s">
        <v>483</v>
      </c>
      <c r="EB9" s="464" t="s">
        <v>484</v>
      </c>
      <c r="EC9" s="464" t="s">
        <v>485</v>
      </c>
      <c r="ED9" s="463" t="s">
        <v>486</v>
      </c>
      <c r="EE9" s="465" t="s">
        <v>487</v>
      </c>
      <c r="EF9" s="462" t="s">
        <v>482</v>
      </c>
      <c r="EG9" s="463" t="s">
        <v>483</v>
      </c>
      <c r="EH9" s="464" t="s">
        <v>484</v>
      </c>
      <c r="EI9" s="464" t="s">
        <v>485</v>
      </c>
      <c r="EJ9" s="463" t="s">
        <v>488</v>
      </c>
      <c r="EK9" s="465" t="s">
        <v>489</v>
      </c>
      <c r="EL9" s="455"/>
      <c r="EM9" s="460"/>
      <c r="EN9" s="460"/>
      <c r="EO9" s="462" t="s">
        <v>482</v>
      </c>
      <c r="EP9" s="463" t="s">
        <v>483</v>
      </c>
      <c r="EQ9" s="464" t="s">
        <v>484</v>
      </c>
      <c r="ER9" s="464" t="s">
        <v>485</v>
      </c>
      <c r="ES9" s="463" t="s">
        <v>486</v>
      </c>
      <c r="ET9" s="465" t="s">
        <v>487</v>
      </c>
      <c r="EU9" s="462" t="s">
        <v>527</v>
      </c>
      <c r="EV9" s="463" t="s">
        <v>483</v>
      </c>
      <c r="EW9" s="464" t="s">
        <v>484</v>
      </c>
      <c r="EX9" s="464" t="s">
        <v>485</v>
      </c>
      <c r="EY9" s="463" t="s">
        <v>488</v>
      </c>
      <c r="EZ9" s="465" t="s">
        <v>489</v>
      </c>
      <c r="FA9" s="476"/>
    </row>
    <row r="10" spans="1:157" ht="12.75">
      <c r="A10" s="451"/>
      <c r="B10" s="460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8"/>
      <c r="Q10" s="459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55"/>
      <c r="AG10" s="459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55"/>
      <c r="AW10" s="459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60"/>
      <c r="BJ10" s="460"/>
      <c r="BK10" s="455"/>
      <c r="BM10" s="459"/>
      <c r="BN10" s="460"/>
      <c r="BO10" s="460"/>
      <c r="BP10" s="460"/>
      <c r="BQ10" s="460"/>
      <c r="BR10" s="460"/>
      <c r="BS10" s="460"/>
      <c r="BT10" s="460"/>
      <c r="BU10" s="460"/>
      <c r="BV10" s="460"/>
      <c r="BW10" s="460"/>
      <c r="BX10" s="460"/>
      <c r="BY10" s="460"/>
      <c r="BZ10" s="460"/>
      <c r="CA10" s="455"/>
      <c r="CC10" s="459"/>
      <c r="CD10" s="460"/>
      <c r="CE10" s="460"/>
      <c r="CF10" s="460"/>
      <c r="CG10" s="460"/>
      <c r="CH10" s="460"/>
      <c r="CI10" s="460"/>
      <c r="CJ10" s="460"/>
      <c r="CK10" s="460"/>
      <c r="CL10" s="460"/>
      <c r="CM10" s="460"/>
      <c r="CN10" s="460"/>
      <c r="CO10" s="460"/>
      <c r="CP10" s="460"/>
      <c r="CQ10" s="455"/>
      <c r="CR10" s="459"/>
      <c r="CS10" s="460"/>
      <c r="CT10" s="460"/>
      <c r="CU10" s="460"/>
      <c r="CV10" s="460"/>
      <c r="CW10" s="460"/>
      <c r="CX10" s="460"/>
      <c r="CY10" s="460"/>
      <c r="CZ10" s="460"/>
      <c r="DA10" s="460"/>
      <c r="DB10" s="460"/>
      <c r="DC10" s="460"/>
      <c r="DD10" s="460"/>
      <c r="DE10" s="460"/>
      <c r="DF10" s="455"/>
      <c r="DH10" s="459"/>
      <c r="DI10" s="460"/>
      <c r="DJ10" s="460"/>
      <c r="DK10" s="460"/>
      <c r="DL10" s="460"/>
      <c r="DM10" s="460"/>
      <c r="DN10" s="460"/>
      <c r="DO10" s="460"/>
      <c r="DP10" s="460"/>
      <c r="DQ10" s="460"/>
      <c r="DR10" s="460"/>
      <c r="DS10" s="460"/>
      <c r="DT10" s="460"/>
      <c r="DU10" s="460"/>
      <c r="DV10" s="455"/>
      <c r="DX10" s="459"/>
      <c r="DY10" s="460"/>
      <c r="DZ10" s="460"/>
      <c r="EA10" s="460"/>
      <c r="EB10" s="460"/>
      <c r="EC10" s="460"/>
      <c r="ED10" s="460"/>
      <c r="EE10" s="460"/>
      <c r="EF10" s="460"/>
      <c r="EG10" s="460"/>
      <c r="EH10" s="460"/>
      <c r="EI10" s="460"/>
      <c r="EJ10" s="460"/>
      <c r="EK10" s="460"/>
      <c r="EL10" s="455"/>
      <c r="EM10" s="460"/>
      <c r="EN10" s="460"/>
      <c r="EO10" s="457"/>
      <c r="EP10" s="457"/>
      <c r="EQ10" s="457"/>
      <c r="ER10" s="457"/>
      <c r="ES10" s="457"/>
      <c r="ET10" s="457"/>
      <c r="EU10" s="457"/>
      <c r="EV10" s="457"/>
      <c r="EW10" s="457"/>
      <c r="EX10" s="457"/>
      <c r="EY10" s="457"/>
      <c r="EZ10" s="457"/>
      <c r="FA10" s="458"/>
    </row>
    <row r="11" spans="1:157" ht="12.75">
      <c r="A11" s="451"/>
      <c r="B11" s="478" t="s">
        <v>505</v>
      </c>
      <c r="C11" s="479">
        <v>376336</v>
      </c>
      <c r="D11" s="479">
        <v>418697</v>
      </c>
      <c r="E11" s="479">
        <v>152418</v>
      </c>
      <c r="F11" s="479">
        <v>171794</v>
      </c>
      <c r="G11" s="359">
        <v>-0.10117340224553795</v>
      </c>
      <c r="H11" s="360">
        <v>-0.1127862439898949</v>
      </c>
      <c r="I11" s="361">
        <v>0.08402675380975644</v>
      </c>
      <c r="J11" s="359">
        <v>0.09270158532581177</v>
      </c>
      <c r="K11" s="359">
        <v>0.07891001075824393</v>
      </c>
      <c r="L11" s="359">
        <v>0.08794637029377059</v>
      </c>
      <c r="M11" s="362">
        <v>-0.8674831516055331</v>
      </c>
      <c r="N11" s="363">
        <v>-0.9036359535526659</v>
      </c>
      <c r="O11" s="364"/>
      <c r="Q11" s="480"/>
      <c r="R11" s="478" t="s">
        <v>505</v>
      </c>
      <c r="S11" s="479">
        <v>149975</v>
      </c>
      <c r="T11" s="479">
        <v>167343</v>
      </c>
      <c r="U11" s="479">
        <v>52253</v>
      </c>
      <c r="V11" s="479">
        <v>61171</v>
      </c>
      <c r="W11" s="359">
        <v>-0.10378683303155789</v>
      </c>
      <c r="X11" s="360">
        <v>-0.14578803681483055</v>
      </c>
      <c r="Y11" s="361">
        <v>0.23533943957908018</v>
      </c>
      <c r="Z11" s="359">
        <v>0.2602340727286299</v>
      </c>
      <c r="AA11" s="359">
        <v>0.2271346168056926</v>
      </c>
      <c r="AB11" s="359">
        <v>0.25473799935868874</v>
      </c>
      <c r="AC11" s="362">
        <v>-2.4894633149549734</v>
      </c>
      <c r="AD11" s="363">
        <v>-2.760338255299613</v>
      </c>
      <c r="AE11" s="455"/>
      <c r="AG11" s="480"/>
      <c r="AH11" s="478" t="s">
        <v>505</v>
      </c>
      <c r="AI11" s="479">
        <v>31024</v>
      </c>
      <c r="AJ11" s="479">
        <v>37285</v>
      </c>
      <c r="AK11" s="479">
        <v>14490</v>
      </c>
      <c r="AL11" s="479">
        <v>16349</v>
      </c>
      <c r="AM11" s="359">
        <v>-0.1679227571409414</v>
      </c>
      <c r="AN11" s="360">
        <v>-0.11370726038289802</v>
      </c>
      <c r="AO11" s="361">
        <v>0.04034802512647774</v>
      </c>
      <c r="AP11" s="359">
        <v>0.044149077884017646</v>
      </c>
      <c r="AQ11" s="359">
        <v>0.0407709622960045</v>
      </c>
      <c r="AR11" s="359">
        <v>0.04341014877182921</v>
      </c>
      <c r="AS11" s="362">
        <v>-0.3801052757539905</v>
      </c>
      <c r="AT11" s="363">
        <v>-0.26391864758247074</v>
      </c>
      <c r="AU11" s="455"/>
      <c r="AW11" s="480"/>
      <c r="AX11" s="478" t="s">
        <v>505</v>
      </c>
      <c r="AY11" s="479">
        <v>39363</v>
      </c>
      <c r="AZ11" s="479">
        <v>44464</v>
      </c>
      <c r="BA11" s="479">
        <v>13999</v>
      </c>
      <c r="BB11" s="479">
        <v>16015</v>
      </c>
      <c r="BC11" s="359">
        <v>-0.11472202231018347</v>
      </c>
      <c r="BD11" s="360">
        <v>-0.12588198563846398</v>
      </c>
      <c r="BE11" s="361">
        <v>0.04980155542088343</v>
      </c>
      <c r="BF11" s="359">
        <v>0.05788844652635471</v>
      </c>
      <c r="BG11" s="359">
        <v>0.04972401201986261</v>
      </c>
      <c r="BH11" s="359">
        <v>0.05773126752846009</v>
      </c>
      <c r="BI11" s="362">
        <v>-0.8086891105471283</v>
      </c>
      <c r="BJ11" s="363">
        <v>-0.8007255508597482</v>
      </c>
      <c r="BK11" s="455"/>
      <c r="BM11" s="480"/>
      <c r="BN11" s="478" t="s">
        <v>505</v>
      </c>
      <c r="BO11" s="479">
        <v>48902</v>
      </c>
      <c r="BP11" s="479">
        <v>51284</v>
      </c>
      <c r="BQ11" s="479">
        <v>19631</v>
      </c>
      <c r="BR11" s="479">
        <v>21814</v>
      </c>
      <c r="BS11" s="359">
        <v>-0.046447235005069754</v>
      </c>
      <c r="BT11" s="360">
        <v>-0.10007334739158336</v>
      </c>
      <c r="BU11" s="361">
        <v>0.1017759065281683</v>
      </c>
      <c r="BV11" s="359">
        <v>0.1061947635652815</v>
      </c>
      <c r="BW11" s="359">
        <v>0.09757346216549366</v>
      </c>
      <c r="BX11" s="359">
        <v>0.10745018840972342</v>
      </c>
      <c r="BY11" s="362">
        <v>-0.44188570371131997</v>
      </c>
      <c r="BZ11" s="363">
        <v>-0.9876726244229763</v>
      </c>
      <c r="CA11" s="455"/>
      <c r="CC11" s="480"/>
      <c r="CD11" s="478" t="s">
        <v>505</v>
      </c>
      <c r="CE11" s="479">
        <v>42437</v>
      </c>
      <c r="CF11" s="479">
        <v>45531</v>
      </c>
      <c r="CG11" s="479">
        <v>28632</v>
      </c>
      <c r="CH11" s="479">
        <v>30668</v>
      </c>
      <c r="CI11" s="359">
        <v>-0.06795370187344885</v>
      </c>
      <c r="CJ11" s="360">
        <v>-0.06638841789487415</v>
      </c>
      <c r="CK11" s="361">
        <v>0.054548866719882565</v>
      </c>
      <c r="CL11" s="359">
        <v>0.060020801832881394</v>
      </c>
      <c r="CM11" s="359">
        <v>0.057094884950775804</v>
      </c>
      <c r="CN11" s="359">
        <v>0.06278109525047544</v>
      </c>
      <c r="CO11" s="362">
        <v>-0.5471935112998829</v>
      </c>
      <c r="CP11" s="363">
        <v>-0.5686210299699637</v>
      </c>
      <c r="CQ11" s="455"/>
      <c r="CR11" s="480"/>
      <c r="CS11" s="478" t="s">
        <v>505</v>
      </c>
      <c r="CT11" s="479">
        <v>5798</v>
      </c>
      <c r="CU11" s="479">
        <v>4154</v>
      </c>
      <c r="CV11" s="479">
        <v>2605</v>
      </c>
      <c r="CW11" s="479">
        <v>1616</v>
      </c>
      <c r="CX11" s="359">
        <v>0.3957631198844487</v>
      </c>
      <c r="CY11" s="360">
        <v>0.6120049504950495</v>
      </c>
      <c r="CZ11" s="361">
        <v>0.08638259833134684</v>
      </c>
      <c r="DA11" s="359">
        <v>0.07199431532608884</v>
      </c>
      <c r="DB11" s="359">
        <v>0.08703641830938857</v>
      </c>
      <c r="DC11" s="359">
        <v>0.06903917631477763</v>
      </c>
      <c r="DD11" s="362">
        <v>1.4388283005258005</v>
      </c>
      <c r="DE11" s="363">
        <v>1.7997241994610946</v>
      </c>
      <c r="DF11" s="455"/>
      <c r="DH11" s="480"/>
      <c r="DI11" s="478" t="s">
        <v>505</v>
      </c>
      <c r="DJ11" s="479">
        <v>12707</v>
      </c>
      <c r="DK11" s="479">
        <v>14705</v>
      </c>
      <c r="DL11" s="479">
        <v>5737</v>
      </c>
      <c r="DM11" s="479">
        <v>7139</v>
      </c>
      <c r="DN11" s="359">
        <v>-0.13587215232913974</v>
      </c>
      <c r="DO11" s="360">
        <v>-0.1963860484661717</v>
      </c>
      <c r="DP11" s="361">
        <v>0.1349067320656963</v>
      </c>
      <c r="DQ11" s="359">
        <v>0.11439484698084733</v>
      </c>
      <c r="DR11" s="359">
        <v>0.13695392695153974</v>
      </c>
      <c r="DS11" s="359">
        <v>0.11903293038766152</v>
      </c>
      <c r="DT11" s="362">
        <v>2.0511885084848984</v>
      </c>
      <c r="DU11" s="363">
        <v>1.7920996563878218</v>
      </c>
      <c r="DV11" s="455"/>
      <c r="DX11" s="480"/>
      <c r="DY11" s="478" t="s">
        <v>505</v>
      </c>
      <c r="DZ11" s="481">
        <v>0</v>
      </c>
      <c r="EA11" s="479">
        <v>0</v>
      </c>
      <c r="EB11" s="479">
        <v>0</v>
      </c>
      <c r="EC11" s="479">
        <v>0</v>
      </c>
      <c r="ED11" s="359" t="s">
        <v>492</v>
      </c>
      <c r="EE11" s="360" t="s">
        <v>492</v>
      </c>
      <c r="EF11" s="361">
        <v>0</v>
      </c>
      <c r="EG11" s="359">
        <v>0</v>
      </c>
      <c r="EH11" s="359">
        <v>0</v>
      </c>
      <c r="EI11" s="359">
        <v>0</v>
      </c>
      <c r="EJ11" s="362">
        <v>0</v>
      </c>
      <c r="EK11" s="363">
        <v>0</v>
      </c>
      <c r="EL11" s="455"/>
      <c r="EM11" s="460"/>
      <c r="EN11" s="478" t="s">
        <v>505</v>
      </c>
      <c r="EO11" s="479">
        <v>398124</v>
      </c>
      <c r="EP11" s="479">
        <v>439498</v>
      </c>
      <c r="EQ11" s="479">
        <v>160383</v>
      </c>
      <c r="ER11" s="479">
        <v>179589</v>
      </c>
      <c r="ES11" s="359">
        <v>-0.09413922247655282</v>
      </c>
      <c r="ET11" s="360">
        <v>-0.10694418923207993</v>
      </c>
      <c r="EU11" s="361">
        <v>0.08380084764046741</v>
      </c>
      <c r="EV11" s="359">
        <v>0.09227880124777464</v>
      </c>
      <c r="EW11" s="359">
        <v>0.07896338251179406</v>
      </c>
      <c r="EX11" s="359">
        <v>0.08764492067551238</v>
      </c>
      <c r="EY11" s="362">
        <v>-0.8477953607307229</v>
      </c>
      <c r="EZ11" s="363">
        <v>-0.8681538163718319</v>
      </c>
      <c r="FA11" s="364"/>
    </row>
    <row r="12" spans="1:157" ht="12.75">
      <c r="A12" s="451"/>
      <c r="B12" s="482" t="s">
        <v>506</v>
      </c>
      <c r="C12" s="483">
        <v>13698</v>
      </c>
      <c r="D12" s="483">
        <v>9626</v>
      </c>
      <c r="E12" s="483">
        <v>5980</v>
      </c>
      <c r="F12" s="483">
        <v>3753</v>
      </c>
      <c r="G12" s="393">
        <v>0.42302098483274464</v>
      </c>
      <c r="H12" s="394">
        <v>0.5933919531041834</v>
      </c>
      <c r="I12" s="395">
        <v>0.00305843308555664</v>
      </c>
      <c r="J12" s="393">
        <v>0.0021312439791693373</v>
      </c>
      <c r="K12" s="393">
        <v>0.0030959720264948937</v>
      </c>
      <c r="L12" s="393">
        <v>0.0019212704035794091</v>
      </c>
      <c r="M12" s="396">
        <v>0.09271891063873028</v>
      </c>
      <c r="N12" s="397">
        <v>0.11747016229154846</v>
      </c>
      <c r="O12" s="364"/>
      <c r="Q12" s="480"/>
      <c r="R12" s="482" t="s">
        <v>506</v>
      </c>
      <c r="S12" s="483">
        <v>7213</v>
      </c>
      <c r="T12" s="483">
        <v>5842</v>
      </c>
      <c r="U12" s="483">
        <v>3203</v>
      </c>
      <c r="V12" s="483">
        <v>1822</v>
      </c>
      <c r="W12" s="393">
        <v>0.23467990414241702</v>
      </c>
      <c r="X12" s="394">
        <v>0.7579582875960482</v>
      </c>
      <c r="Y12" s="395">
        <v>0.01131857561382834</v>
      </c>
      <c r="Z12" s="393">
        <v>0.009084858362050733</v>
      </c>
      <c r="AA12" s="393">
        <v>0.013922878641008812</v>
      </c>
      <c r="AB12" s="393">
        <v>0.007587461948170389</v>
      </c>
      <c r="AC12" s="396">
        <v>0.22337172517776072</v>
      </c>
      <c r="AD12" s="397">
        <v>0.6335416692838423</v>
      </c>
      <c r="AE12" s="455"/>
      <c r="AG12" s="480"/>
      <c r="AH12" s="482" t="s">
        <v>506</v>
      </c>
      <c r="AI12" s="483">
        <v>3102</v>
      </c>
      <c r="AJ12" s="483">
        <v>1180</v>
      </c>
      <c r="AK12" s="483">
        <v>1500</v>
      </c>
      <c r="AL12" s="483">
        <v>559</v>
      </c>
      <c r="AM12" s="393">
        <v>1.628813559322034</v>
      </c>
      <c r="AN12" s="394">
        <v>1.6833631484794274</v>
      </c>
      <c r="AO12" s="395">
        <v>0.0040342822957173145</v>
      </c>
      <c r="AP12" s="393">
        <v>0.0013972351321748912</v>
      </c>
      <c r="AQ12" s="393">
        <v>0.004220596510973551</v>
      </c>
      <c r="AR12" s="393">
        <v>0.0014842665094777984</v>
      </c>
      <c r="AS12" s="396">
        <v>0.26370471635424236</v>
      </c>
      <c r="AT12" s="397">
        <v>0.27363300014957526</v>
      </c>
      <c r="AU12" s="455"/>
      <c r="AW12" s="480"/>
      <c r="AX12" s="482" t="s">
        <v>506</v>
      </c>
      <c r="AY12" s="483">
        <v>791</v>
      </c>
      <c r="AZ12" s="483">
        <v>304</v>
      </c>
      <c r="BA12" s="483">
        <v>229</v>
      </c>
      <c r="BB12" s="483">
        <v>147</v>
      </c>
      <c r="BC12" s="393">
        <v>1.601973684210526</v>
      </c>
      <c r="BD12" s="394">
        <v>0.5578231292517006</v>
      </c>
      <c r="BE12" s="395">
        <v>0.0010007629077539515</v>
      </c>
      <c r="BF12" s="393">
        <v>0.0003957828297951563</v>
      </c>
      <c r="BG12" s="393">
        <v>0.0008134008681011885</v>
      </c>
      <c r="BH12" s="393">
        <v>0.0005299092305141201</v>
      </c>
      <c r="BI12" s="396">
        <v>0.06049800779587952</v>
      </c>
      <c r="BJ12" s="397">
        <v>0.02834916375870684</v>
      </c>
      <c r="BK12" s="455"/>
      <c r="BM12" s="480"/>
      <c r="BN12" s="482" t="s">
        <v>506</v>
      </c>
      <c r="BO12" s="483">
        <v>1640</v>
      </c>
      <c r="BP12" s="483">
        <v>1548</v>
      </c>
      <c r="BQ12" s="483">
        <v>669</v>
      </c>
      <c r="BR12" s="483">
        <v>841</v>
      </c>
      <c r="BS12" s="393">
        <v>0.05943152454780365</v>
      </c>
      <c r="BT12" s="394">
        <v>-0.20451843043995244</v>
      </c>
      <c r="BU12" s="395">
        <v>0.0034132036870924707</v>
      </c>
      <c r="BV12" s="393">
        <v>0.0032054733249952372</v>
      </c>
      <c r="BW12" s="393">
        <v>0.00332518191578194</v>
      </c>
      <c r="BX12" s="393">
        <v>0.004142551043026377</v>
      </c>
      <c r="BY12" s="396">
        <v>0.020773036209723345</v>
      </c>
      <c r="BZ12" s="397">
        <v>-0.08173691272444372</v>
      </c>
      <c r="CA12" s="455"/>
      <c r="CC12" s="480"/>
      <c r="CD12" s="482" t="s">
        <v>506</v>
      </c>
      <c r="CE12" s="483">
        <v>0</v>
      </c>
      <c r="CF12" s="483">
        <v>0</v>
      </c>
      <c r="CG12" s="483">
        <v>0</v>
      </c>
      <c r="CH12" s="483">
        <v>0</v>
      </c>
      <c r="CI12" s="393" t="s">
        <v>492</v>
      </c>
      <c r="CJ12" s="394" t="s">
        <v>492</v>
      </c>
      <c r="CK12" s="395">
        <v>0</v>
      </c>
      <c r="CL12" s="393">
        <v>0</v>
      </c>
      <c r="CM12" s="393">
        <v>0</v>
      </c>
      <c r="CN12" s="393">
        <v>0</v>
      </c>
      <c r="CO12" s="396">
        <v>0</v>
      </c>
      <c r="CP12" s="397">
        <v>0</v>
      </c>
      <c r="CQ12" s="455"/>
      <c r="CR12" s="480"/>
      <c r="CS12" s="482" t="s">
        <v>506</v>
      </c>
      <c r="CT12" s="483">
        <v>19888</v>
      </c>
      <c r="CU12" s="483">
        <v>24848</v>
      </c>
      <c r="CV12" s="483">
        <v>9359</v>
      </c>
      <c r="CW12" s="483">
        <v>9687</v>
      </c>
      <c r="CX12" s="393">
        <v>-0.19961365099806827</v>
      </c>
      <c r="CY12" s="394">
        <v>-0.0338598121193352</v>
      </c>
      <c r="CZ12" s="395">
        <v>0.2963051251489869</v>
      </c>
      <c r="DA12" s="393">
        <v>0.4306487114161424</v>
      </c>
      <c r="DB12" s="393">
        <v>0.3126962913464751</v>
      </c>
      <c r="DC12" s="393">
        <v>0.4138505575255266</v>
      </c>
      <c r="DD12" s="396">
        <v>-13.434358626715554</v>
      </c>
      <c r="DE12" s="397">
        <v>-10.115426617905149</v>
      </c>
      <c r="DF12" s="455"/>
      <c r="DH12" s="480"/>
      <c r="DI12" s="482" t="s">
        <v>506</v>
      </c>
      <c r="DJ12" s="483">
        <v>1035</v>
      </c>
      <c r="DK12" s="483">
        <v>1996</v>
      </c>
      <c r="DL12" s="483">
        <v>641</v>
      </c>
      <c r="DM12" s="483">
        <v>850</v>
      </c>
      <c r="DN12" s="393">
        <v>-0.48146292585170336</v>
      </c>
      <c r="DO12" s="394">
        <v>-0.24588235294117644</v>
      </c>
      <c r="DP12" s="395">
        <v>0.010988310985125968</v>
      </c>
      <c r="DQ12" s="393">
        <v>0.015527515441942962</v>
      </c>
      <c r="DR12" s="393">
        <v>0.01530198137980425</v>
      </c>
      <c r="DS12" s="393">
        <v>0.0141725719049604</v>
      </c>
      <c r="DT12" s="396">
        <v>-0.45392044568169937</v>
      </c>
      <c r="DU12" s="397">
        <v>0.11294094748438496</v>
      </c>
      <c r="DV12" s="455"/>
      <c r="DX12" s="480"/>
      <c r="DY12" s="482" t="s">
        <v>528</v>
      </c>
      <c r="DZ12" s="483">
        <v>0</v>
      </c>
      <c r="EA12" s="483">
        <v>0</v>
      </c>
      <c r="EB12" s="483">
        <v>0</v>
      </c>
      <c r="EC12" s="483">
        <v>0</v>
      </c>
      <c r="ED12" s="393" t="s">
        <v>492</v>
      </c>
      <c r="EE12" s="394" t="s">
        <v>492</v>
      </c>
      <c r="EF12" s="395">
        <v>0</v>
      </c>
      <c r="EG12" s="393">
        <v>0</v>
      </c>
      <c r="EH12" s="393">
        <v>0</v>
      </c>
      <c r="EI12" s="393">
        <v>0</v>
      </c>
      <c r="EJ12" s="396">
        <v>0</v>
      </c>
      <c r="EK12" s="397">
        <v>0</v>
      </c>
      <c r="EL12" s="455"/>
      <c r="EM12" s="460"/>
      <c r="EN12" s="482" t="s">
        <v>506</v>
      </c>
      <c r="EO12" s="483">
        <v>15845</v>
      </c>
      <c r="EP12" s="483">
        <v>12464</v>
      </c>
      <c r="EQ12" s="483">
        <v>6851</v>
      </c>
      <c r="ER12" s="483">
        <v>4781</v>
      </c>
      <c r="ES12" s="393">
        <v>0.27126123234916566</v>
      </c>
      <c r="ET12" s="394">
        <v>0.4329638151014432</v>
      </c>
      <c r="EU12" s="395">
        <v>0.0033352031800725555</v>
      </c>
      <c r="EV12" s="393">
        <v>0.0026169925204489286</v>
      </c>
      <c r="EW12" s="393">
        <v>0.0033730391225273324</v>
      </c>
      <c r="EX12" s="393">
        <v>0.0023332741189584258</v>
      </c>
      <c r="EY12" s="396">
        <v>0.07182106596236269</v>
      </c>
      <c r="EZ12" s="397">
        <v>0.10397650035689067</v>
      </c>
      <c r="FA12" s="364"/>
    </row>
    <row r="13" spans="1:157" ht="12.75">
      <c r="A13" s="451"/>
      <c r="B13" s="484" t="s">
        <v>508</v>
      </c>
      <c r="C13" s="467">
        <v>390034</v>
      </c>
      <c r="D13" s="467">
        <v>428323</v>
      </c>
      <c r="E13" s="467">
        <v>158398</v>
      </c>
      <c r="F13" s="467">
        <v>175547</v>
      </c>
      <c r="G13" s="425">
        <v>-0.08939281803685539</v>
      </c>
      <c r="H13" s="426">
        <v>-0.09768893800520662</v>
      </c>
      <c r="I13" s="427">
        <v>0.08708518689531308</v>
      </c>
      <c r="J13" s="425">
        <v>0.0948328293049811</v>
      </c>
      <c r="K13" s="425">
        <v>0.08200598278473882</v>
      </c>
      <c r="L13" s="425">
        <v>0.08986764069735</v>
      </c>
      <c r="M13" s="428">
        <v>-0.7747642409668021</v>
      </c>
      <c r="N13" s="429">
        <v>-0.7861657912611175</v>
      </c>
      <c r="O13" s="364"/>
      <c r="Q13" s="480"/>
      <c r="R13" s="484" t="s">
        <v>508</v>
      </c>
      <c r="S13" s="467">
        <v>157188</v>
      </c>
      <c r="T13" s="467">
        <v>173185</v>
      </c>
      <c r="U13" s="467">
        <v>55456</v>
      </c>
      <c r="V13" s="467">
        <v>62993</v>
      </c>
      <c r="W13" s="425">
        <v>-0.09236943153275401</v>
      </c>
      <c r="X13" s="426">
        <v>-0.11964821488101851</v>
      </c>
      <c r="Y13" s="427">
        <v>0.2466580151929085</v>
      </c>
      <c r="Z13" s="425">
        <v>0.2693189310906806</v>
      </c>
      <c r="AA13" s="425">
        <v>0.2410574954467014</v>
      </c>
      <c r="AB13" s="425">
        <v>0.26232546130685913</v>
      </c>
      <c r="AC13" s="428">
        <v>-2.266091589777211</v>
      </c>
      <c r="AD13" s="429">
        <v>-2.1267965860157725</v>
      </c>
      <c r="AE13" s="455"/>
      <c r="AG13" s="480"/>
      <c r="AH13" s="484" t="s">
        <v>508</v>
      </c>
      <c r="AI13" s="467">
        <v>34126</v>
      </c>
      <c r="AJ13" s="467">
        <v>38465</v>
      </c>
      <c r="AK13" s="467">
        <v>15990</v>
      </c>
      <c r="AL13" s="467">
        <v>16908</v>
      </c>
      <c r="AM13" s="425">
        <v>-0.11280384765371121</v>
      </c>
      <c r="AN13" s="426">
        <v>-0.0542938254080908</v>
      </c>
      <c r="AO13" s="427">
        <v>0.04438230742219505</v>
      </c>
      <c r="AP13" s="425">
        <v>0.04554631301619253</v>
      </c>
      <c r="AQ13" s="425">
        <v>0.044991558806978055</v>
      </c>
      <c r="AR13" s="425">
        <v>0.044894415281307005</v>
      </c>
      <c r="AS13" s="428">
        <v>-0.11640055939974789</v>
      </c>
      <c r="AT13" s="429">
        <v>0.009714352567104928</v>
      </c>
      <c r="AU13" s="455"/>
      <c r="AW13" s="480"/>
      <c r="AX13" s="484" t="s">
        <v>508</v>
      </c>
      <c r="AY13" s="467">
        <v>40154</v>
      </c>
      <c r="AZ13" s="467">
        <v>44768</v>
      </c>
      <c r="BA13" s="467">
        <v>14228</v>
      </c>
      <c r="BB13" s="467">
        <v>16162</v>
      </c>
      <c r="BC13" s="425">
        <v>-0.10306468906361688</v>
      </c>
      <c r="BD13" s="426">
        <v>-0.11966340799406017</v>
      </c>
      <c r="BE13" s="427">
        <v>0.05080231832863738</v>
      </c>
      <c r="BF13" s="425">
        <v>0.058284229356149866</v>
      </c>
      <c r="BG13" s="425">
        <v>0.0505374128879638</v>
      </c>
      <c r="BH13" s="425">
        <v>0.05826117675897421</v>
      </c>
      <c r="BI13" s="428">
        <v>-0.7481911027512487</v>
      </c>
      <c r="BJ13" s="429">
        <v>-0.7723763871010412</v>
      </c>
      <c r="BK13" s="455"/>
      <c r="BM13" s="480"/>
      <c r="BN13" s="484" t="s">
        <v>508</v>
      </c>
      <c r="BO13" s="467">
        <v>50542</v>
      </c>
      <c r="BP13" s="467">
        <v>52832</v>
      </c>
      <c r="BQ13" s="467">
        <v>20300</v>
      </c>
      <c r="BR13" s="467">
        <v>22655</v>
      </c>
      <c r="BS13" s="425">
        <v>-0.04334494245911569</v>
      </c>
      <c r="BT13" s="426">
        <v>-0.10395056278967119</v>
      </c>
      <c r="BU13" s="427">
        <v>0.10518911021526077</v>
      </c>
      <c r="BV13" s="425">
        <v>0.10940023689027673</v>
      </c>
      <c r="BW13" s="425">
        <v>0.10089864408127559</v>
      </c>
      <c r="BX13" s="425">
        <v>0.11159273945274979</v>
      </c>
      <c r="BY13" s="428">
        <v>-0.42111266750159554</v>
      </c>
      <c r="BZ13" s="429">
        <v>-1.06940953714742</v>
      </c>
      <c r="CA13" s="455"/>
      <c r="CC13" s="480"/>
      <c r="CD13" s="484" t="s">
        <v>508</v>
      </c>
      <c r="CE13" s="467">
        <v>42437</v>
      </c>
      <c r="CF13" s="467">
        <v>45531</v>
      </c>
      <c r="CG13" s="467">
        <v>28632</v>
      </c>
      <c r="CH13" s="467">
        <v>30668</v>
      </c>
      <c r="CI13" s="425">
        <v>-0.06795370187344885</v>
      </c>
      <c r="CJ13" s="426">
        <v>-0.06638841789487415</v>
      </c>
      <c r="CK13" s="427">
        <v>0.054548866719882565</v>
      </c>
      <c r="CL13" s="425">
        <v>0.060020801832881394</v>
      </c>
      <c r="CM13" s="425">
        <v>0.057094884950775804</v>
      </c>
      <c r="CN13" s="425">
        <v>0.06278109525047544</v>
      </c>
      <c r="CO13" s="428">
        <v>-0.5471935112998829</v>
      </c>
      <c r="CP13" s="429">
        <v>-0.5686210299699637</v>
      </c>
      <c r="CQ13" s="455"/>
      <c r="CR13" s="480"/>
      <c r="CS13" s="484" t="s">
        <v>508</v>
      </c>
      <c r="CT13" s="467">
        <v>25686</v>
      </c>
      <c r="CU13" s="467">
        <v>29002</v>
      </c>
      <c r="CV13" s="467">
        <v>11964</v>
      </c>
      <c r="CW13" s="467">
        <v>11303</v>
      </c>
      <c r="CX13" s="425">
        <v>-0.11433694227984281</v>
      </c>
      <c r="CY13" s="426">
        <v>0.058480049544368695</v>
      </c>
      <c r="CZ13" s="427">
        <v>0.38268772348033375</v>
      </c>
      <c r="DA13" s="425">
        <v>0.5026430267422313</v>
      </c>
      <c r="DB13" s="425">
        <v>0.39973270965586366</v>
      </c>
      <c r="DC13" s="425">
        <v>0.4828897338403042</v>
      </c>
      <c r="DD13" s="428">
        <v>-11.995530326189751</v>
      </c>
      <c r="DE13" s="429">
        <v>-8.315702418444054</v>
      </c>
      <c r="DF13" s="455"/>
      <c r="DH13" s="480"/>
      <c r="DI13" s="484" t="s">
        <v>508</v>
      </c>
      <c r="DJ13" s="467">
        <v>13742</v>
      </c>
      <c r="DK13" s="467">
        <v>16701</v>
      </c>
      <c r="DL13" s="467">
        <v>6378</v>
      </c>
      <c r="DM13" s="467">
        <v>7989</v>
      </c>
      <c r="DN13" s="425">
        <v>-0.17717501945991254</v>
      </c>
      <c r="DO13" s="426">
        <v>-0.2016522718738265</v>
      </c>
      <c r="DP13" s="427">
        <v>0.14589504305082227</v>
      </c>
      <c r="DQ13" s="425">
        <v>0.1299223624227903</v>
      </c>
      <c r="DR13" s="425">
        <v>0.152255908331344</v>
      </c>
      <c r="DS13" s="425">
        <v>0.13320550229262193</v>
      </c>
      <c r="DT13" s="428">
        <v>1.5972680628031977</v>
      </c>
      <c r="DU13" s="429">
        <v>1.9050406038722074</v>
      </c>
      <c r="DV13" s="455"/>
      <c r="DX13" s="480"/>
      <c r="DY13" s="482" t="s">
        <v>529</v>
      </c>
      <c r="DZ13" s="483">
        <v>28912</v>
      </c>
      <c r="EA13" s="483">
        <v>28606</v>
      </c>
      <c r="EB13" s="483">
        <v>10607</v>
      </c>
      <c r="EC13" s="483">
        <v>11002</v>
      </c>
      <c r="ED13" s="393">
        <v>0.010697056561560503</v>
      </c>
      <c r="EE13" s="394">
        <v>-0.03590256317033269</v>
      </c>
      <c r="EF13" s="395">
        <v>0.11678266032774437</v>
      </c>
      <c r="EG13" s="393">
        <v>0.12575005604814427</v>
      </c>
      <c r="EH13" s="393">
        <v>0.11803523140780967</v>
      </c>
      <c r="EI13" s="393">
        <v>0.13105107680579378</v>
      </c>
      <c r="EJ13" s="396">
        <v>-0.8967395720399896</v>
      </c>
      <c r="EK13" s="397">
        <v>-1.3015845397984116</v>
      </c>
      <c r="EL13" s="455"/>
      <c r="EM13" s="460"/>
      <c r="EN13" s="484" t="s">
        <v>508</v>
      </c>
      <c r="EO13" s="467">
        <v>413969</v>
      </c>
      <c r="EP13" s="467">
        <v>451962</v>
      </c>
      <c r="EQ13" s="467">
        <v>167234</v>
      </c>
      <c r="ER13" s="467">
        <v>184370</v>
      </c>
      <c r="ES13" s="425">
        <v>-0.08406237692549379</v>
      </c>
      <c r="ET13" s="426">
        <v>-0.09294353745186312</v>
      </c>
      <c r="EU13" s="427">
        <v>0.08713605082053996</v>
      </c>
      <c r="EV13" s="425">
        <v>0.09489579376822357</v>
      </c>
      <c r="EW13" s="425">
        <v>0.0823364216343214</v>
      </c>
      <c r="EX13" s="425">
        <v>0.0899781947944708</v>
      </c>
      <c r="EY13" s="428">
        <v>-0.7759742947683612</v>
      </c>
      <c r="EZ13" s="429">
        <v>-0.7641773160149412</v>
      </c>
      <c r="FA13" s="364"/>
    </row>
    <row r="14" spans="1:157" ht="12.75">
      <c r="A14" s="451"/>
      <c r="B14" s="460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8"/>
      <c r="Q14" s="459"/>
      <c r="R14" s="460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5"/>
      <c r="AG14" s="459"/>
      <c r="AH14" s="460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5"/>
      <c r="AW14" s="459"/>
      <c r="AX14" s="460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5"/>
      <c r="BM14" s="459"/>
      <c r="BN14" s="460"/>
      <c r="BO14" s="457"/>
      <c r="BP14" s="457"/>
      <c r="BQ14" s="457"/>
      <c r="BR14" s="457"/>
      <c r="BS14" s="457"/>
      <c r="BT14" s="457"/>
      <c r="BU14" s="457"/>
      <c r="BV14" s="457"/>
      <c r="BW14" s="457"/>
      <c r="BX14" s="457"/>
      <c r="BY14" s="457"/>
      <c r="BZ14" s="457"/>
      <c r="CA14" s="455"/>
      <c r="CC14" s="459"/>
      <c r="CD14" s="460"/>
      <c r="CE14" s="457"/>
      <c r="CF14" s="457"/>
      <c r="CG14" s="457"/>
      <c r="CH14" s="457"/>
      <c r="CI14" s="457"/>
      <c r="CJ14" s="457"/>
      <c r="CK14" s="457"/>
      <c r="CL14" s="457"/>
      <c r="CM14" s="457"/>
      <c r="CN14" s="457"/>
      <c r="CO14" s="457"/>
      <c r="CP14" s="457"/>
      <c r="CQ14" s="455"/>
      <c r="CR14" s="459"/>
      <c r="CS14" s="460"/>
      <c r="CT14" s="457"/>
      <c r="CU14" s="457"/>
      <c r="CV14" s="457"/>
      <c r="CW14" s="457"/>
      <c r="CX14" s="457"/>
      <c r="CY14" s="457"/>
      <c r="CZ14" s="457"/>
      <c r="DA14" s="457"/>
      <c r="DB14" s="457"/>
      <c r="DC14" s="457"/>
      <c r="DD14" s="457"/>
      <c r="DE14" s="457"/>
      <c r="DF14" s="455"/>
      <c r="DH14" s="459"/>
      <c r="DI14" s="460"/>
      <c r="DJ14" s="457"/>
      <c r="DK14" s="457"/>
      <c r="DL14" s="457"/>
      <c r="DM14" s="457"/>
      <c r="DN14" s="457"/>
      <c r="DO14" s="457"/>
      <c r="DP14" s="457"/>
      <c r="DQ14" s="457"/>
      <c r="DR14" s="457"/>
      <c r="DS14" s="457"/>
      <c r="DT14" s="457"/>
      <c r="DU14" s="457"/>
      <c r="DV14" s="455"/>
      <c r="DX14" s="480"/>
      <c r="DY14" s="484" t="s">
        <v>508</v>
      </c>
      <c r="DZ14" s="467">
        <v>28912</v>
      </c>
      <c r="EA14" s="467">
        <v>28606</v>
      </c>
      <c r="EB14" s="467">
        <v>10607</v>
      </c>
      <c r="EC14" s="467">
        <v>11002</v>
      </c>
      <c r="ED14" s="425">
        <v>0.010697056561560503</v>
      </c>
      <c r="EE14" s="426">
        <v>-0.03590256317033269</v>
      </c>
      <c r="EF14" s="427">
        <v>0.11678266032774437</v>
      </c>
      <c r="EG14" s="425">
        <v>0.12575005604814427</v>
      </c>
      <c r="EH14" s="425">
        <v>0.11803523140780967</v>
      </c>
      <c r="EI14" s="425">
        <v>0.13105107680579378</v>
      </c>
      <c r="EJ14" s="428">
        <v>-0.8967395720399896</v>
      </c>
      <c r="EK14" s="429">
        <v>-1.3015845397984116</v>
      </c>
      <c r="EL14" s="455"/>
      <c r="EM14" s="460"/>
      <c r="EN14" s="460"/>
      <c r="EO14" s="457"/>
      <c r="EP14" s="457"/>
      <c r="EQ14" s="457"/>
      <c r="ER14" s="457"/>
      <c r="ES14" s="457"/>
      <c r="ET14" s="457"/>
      <c r="EU14" s="457"/>
      <c r="EV14" s="457"/>
      <c r="EW14" s="457"/>
      <c r="EX14" s="457"/>
      <c r="EY14" s="457"/>
      <c r="EZ14" s="457"/>
      <c r="FA14" s="458"/>
    </row>
    <row r="15" spans="1:157" ht="12.75">
      <c r="A15" s="451"/>
      <c r="B15" s="485" t="s">
        <v>530</v>
      </c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8"/>
      <c r="Q15" s="459"/>
      <c r="R15" s="485" t="s">
        <v>530</v>
      </c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5"/>
      <c r="AG15" s="459"/>
      <c r="AH15" s="485" t="s">
        <v>530</v>
      </c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5"/>
      <c r="AW15" s="459"/>
      <c r="AX15" s="485" t="s">
        <v>530</v>
      </c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5"/>
      <c r="BM15" s="459"/>
      <c r="BN15" s="485" t="s">
        <v>530</v>
      </c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5"/>
      <c r="CC15" s="459"/>
      <c r="CD15" s="485" t="s">
        <v>530</v>
      </c>
      <c r="CE15" s="457"/>
      <c r="CF15" s="457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5"/>
      <c r="CR15" s="459"/>
      <c r="CS15" s="485" t="s">
        <v>530</v>
      </c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7"/>
      <c r="DE15" s="457"/>
      <c r="DF15" s="455"/>
      <c r="DH15" s="459"/>
      <c r="DI15" s="485" t="s">
        <v>530</v>
      </c>
      <c r="DJ15" s="457"/>
      <c r="DK15" s="457"/>
      <c r="DL15" s="457"/>
      <c r="DM15" s="457"/>
      <c r="DN15" s="457"/>
      <c r="DO15" s="457"/>
      <c r="DP15" s="457"/>
      <c r="DQ15" s="457"/>
      <c r="DR15" s="457"/>
      <c r="DS15" s="457"/>
      <c r="DT15" s="457"/>
      <c r="DU15" s="457"/>
      <c r="DV15" s="455"/>
      <c r="DX15" s="459"/>
      <c r="DY15" s="486"/>
      <c r="DZ15" s="487"/>
      <c r="EA15" s="487"/>
      <c r="EB15" s="487"/>
      <c r="EC15" s="487"/>
      <c r="ED15" s="487"/>
      <c r="EE15" s="487"/>
      <c r="EF15" s="487"/>
      <c r="EG15" s="487"/>
      <c r="EH15" s="487"/>
      <c r="EI15" s="487"/>
      <c r="EJ15" s="487"/>
      <c r="EK15" s="487"/>
      <c r="EL15" s="455"/>
      <c r="EM15" s="460"/>
      <c r="EN15" s="485" t="s">
        <v>530</v>
      </c>
      <c r="EO15" s="457"/>
      <c r="EP15" s="457"/>
      <c r="EQ15" s="457"/>
      <c r="ER15" s="457"/>
      <c r="ES15" s="457"/>
      <c r="ET15" s="457"/>
      <c r="EU15" s="457"/>
      <c r="EV15" s="457"/>
      <c r="EW15" s="457"/>
      <c r="EX15" s="457"/>
      <c r="EY15" s="457"/>
      <c r="EZ15" s="457"/>
      <c r="FA15" s="458"/>
    </row>
    <row r="16" spans="1:157" ht="12.75">
      <c r="A16" s="451"/>
      <c r="B16" s="478" t="s">
        <v>531</v>
      </c>
      <c r="C16" s="479">
        <v>128470</v>
      </c>
      <c r="D16" s="479">
        <v>140373</v>
      </c>
      <c r="E16" s="479">
        <v>53204</v>
      </c>
      <c r="F16" s="479">
        <v>61206</v>
      </c>
      <c r="G16" s="359">
        <v>-0.08479550910787692</v>
      </c>
      <c r="H16" s="360">
        <v>-0.13073881645590302</v>
      </c>
      <c r="I16" s="361">
        <v>0.028684253066247743</v>
      </c>
      <c r="J16" s="359">
        <v>0.031079276032405713</v>
      </c>
      <c r="K16" s="359">
        <v>0.027544832056460588</v>
      </c>
      <c r="L16" s="359">
        <v>0.03133314050665636</v>
      </c>
      <c r="M16" s="362">
        <v>-0.23950229661579697</v>
      </c>
      <c r="N16" s="363">
        <v>-0.37883084501957703</v>
      </c>
      <c r="O16" s="364"/>
      <c r="Q16" s="480"/>
      <c r="R16" s="478" t="s">
        <v>532</v>
      </c>
      <c r="S16" s="479">
        <v>51071</v>
      </c>
      <c r="T16" s="479">
        <v>54771</v>
      </c>
      <c r="U16" s="479">
        <v>16808</v>
      </c>
      <c r="V16" s="479">
        <v>18515</v>
      </c>
      <c r="W16" s="359">
        <v>-0.06755399755344982</v>
      </c>
      <c r="X16" s="360">
        <v>-0.09219551714825813</v>
      </c>
      <c r="Y16" s="361">
        <v>0.08014016015164663</v>
      </c>
      <c r="Z16" s="359">
        <v>0.08517404610542292</v>
      </c>
      <c r="AA16" s="359">
        <v>0.0730614249759838</v>
      </c>
      <c r="AB16" s="359">
        <v>0.07710310536244498</v>
      </c>
      <c r="AC16" s="362">
        <v>-0.5033885953776296</v>
      </c>
      <c r="AD16" s="363">
        <v>-0.40416803864611883</v>
      </c>
      <c r="AE16" s="455"/>
      <c r="AG16" s="480"/>
      <c r="AH16" s="478" t="s">
        <v>531</v>
      </c>
      <c r="AI16" s="479">
        <v>10457</v>
      </c>
      <c r="AJ16" s="479">
        <v>12903</v>
      </c>
      <c r="AK16" s="479">
        <v>5100</v>
      </c>
      <c r="AL16" s="479">
        <v>6341</v>
      </c>
      <c r="AM16" s="359">
        <v>-0.18956831744555525</v>
      </c>
      <c r="AN16" s="360">
        <v>-0.1957104557640751</v>
      </c>
      <c r="AO16" s="361">
        <v>0.013599771104550597</v>
      </c>
      <c r="AP16" s="359">
        <v>0.015278410941061544</v>
      </c>
      <c r="AQ16" s="359">
        <v>0.014350028137310074</v>
      </c>
      <c r="AR16" s="359">
        <v>0.016836733339174813</v>
      </c>
      <c r="AS16" s="362">
        <v>-0.16786398365109464</v>
      </c>
      <c r="AT16" s="363">
        <v>-0.2486705201864739</v>
      </c>
      <c r="AU16" s="455"/>
      <c r="AW16" s="480"/>
      <c r="AX16" s="478" t="s">
        <v>532</v>
      </c>
      <c r="AY16" s="479">
        <v>14650</v>
      </c>
      <c r="AZ16" s="479">
        <v>16148</v>
      </c>
      <c r="BA16" s="479">
        <v>5135</v>
      </c>
      <c r="BB16" s="479">
        <v>5398</v>
      </c>
      <c r="BC16" s="359">
        <v>-0.09276690611840477</v>
      </c>
      <c r="BD16" s="360">
        <v>-0.04872174879585034</v>
      </c>
      <c r="BE16" s="361">
        <v>0.018534989378755234</v>
      </c>
      <c r="BF16" s="359">
        <v>0.021023358998461132</v>
      </c>
      <c r="BG16" s="359">
        <v>0.018239360077290843</v>
      </c>
      <c r="BH16" s="359">
        <v>0.01945884371643007</v>
      </c>
      <c r="BI16" s="362">
        <v>-0.24883696197058985</v>
      </c>
      <c r="BJ16" s="363">
        <v>-0.1219483639139228</v>
      </c>
      <c r="BK16" s="455"/>
      <c r="BM16" s="480"/>
      <c r="BN16" s="478" t="s">
        <v>531</v>
      </c>
      <c r="BO16" s="479">
        <v>23474</v>
      </c>
      <c r="BP16" s="479">
        <v>23669</v>
      </c>
      <c r="BQ16" s="479">
        <v>9237</v>
      </c>
      <c r="BR16" s="479">
        <v>10130</v>
      </c>
      <c r="BS16" s="359">
        <v>-0.008238624360978442</v>
      </c>
      <c r="BT16" s="360">
        <v>-0.08815399802566637</v>
      </c>
      <c r="BU16" s="361">
        <v>0.04885459960415162</v>
      </c>
      <c r="BV16" s="359">
        <v>0.04901185279671336</v>
      </c>
      <c r="BW16" s="359">
        <v>0.04591136824525826</v>
      </c>
      <c r="BX16" s="359">
        <v>0.0498977908036352</v>
      </c>
      <c r="BY16" s="362">
        <v>-0.015725319256173348</v>
      </c>
      <c r="BZ16" s="363">
        <v>-0.39864225583769386</v>
      </c>
      <c r="CA16" s="455"/>
      <c r="CC16" s="480"/>
      <c r="CD16" s="478" t="s">
        <v>532</v>
      </c>
      <c r="CE16" s="479">
        <v>17318</v>
      </c>
      <c r="CF16" s="479">
        <v>16110</v>
      </c>
      <c r="CG16" s="479">
        <v>12949</v>
      </c>
      <c r="CH16" s="479">
        <v>11892</v>
      </c>
      <c r="CI16" s="359">
        <v>0.07498448168839222</v>
      </c>
      <c r="CJ16" s="360">
        <v>0.08888328287924652</v>
      </c>
      <c r="CK16" s="361">
        <v>0.02226069877359206</v>
      </c>
      <c r="CL16" s="359">
        <v>0.021236852200209072</v>
      </c>
      <c r="CM16" s="359">
        <v>0.025821516667630478</v>
      </c>
      <c r="CN16" s="359">
        <v>0.024344358442632514</v>
      </c>
      <c r="CO16" s="362">
        <v>0.10238465733829888</v>
      </c>
      <c r="CP16" s="363">
        <v>0.1477158224997964</v>
      </c>
      <c r="CQ16" s="455"/>
      <c r="CR16" s="480"/>
      <c r="CS16" s="478" t="s">
        <v>532</v>
      </c>
      <c r="CT16" s="479">
        <v>2970</v>
      </c>
      <c r="CU16" s="479">
        <v>2329</v>
      </c>
      <c r="CV16" s="479">
        <v>1341</v>
      </c>
      <c r="CW16" s="479">
        <v>931</v>
      </c>
      <c r="CX16" s="359">
        <v>0.27522541863460703</v>
      </c>
      <c r="CY16" s="360">
        <v>0.4403866809881847</v>
      </c>
      <c r="CZ16" s="361">
        <v>0.04424910607866508</v>
      </c>
      <c r="DA16" s="359">
        <v>0.04036465103381341</v>
      </c>
      <c r="DB16" s="359">
        <v>0.044804543935850316</v>
      </c>
      <c r="DC16" s="359">
        <v>0.039774426453624986</v>
      </c>
      <c r="DD16" s="362">
        <v>0.38844550448516657</v>
      </c>
      <c r="DE16" s="363">
        <v>0.5030117482225329</v>
      </c>
      <c r="DF16" s="455"/>
      <c r="DH16" s="480"/>
      <c r="DI16" s="478" t="s">
        <v>532</v>
      </c>
      <c r="DJ16" s="479">
        <v>5253</v>
      </c>
      <c r="DK16" s="479">
        <v>4749</v>
      </c>
      <c r="DL16" s="479">
        <v>2293</v>
      </c>
      <c r="DM16" s="479">
        <v>2448</v>
      </c>
      <c r="DN16" s="359">
        <v>0.10612760581174974</v>
      </c>
      <c r="DO16" s="360">
        <v>-0.06331699346405228</v>
      </c>
      <c r="DP16" s="361">
        <v>0.055769659521610344</v>
      </c>
      <c r="DQ16" s="359">
        <v>0.036943973363620805</v>
      </c>
      <c r="DR16" s="359">
        <v>0.054738601098114105</v>
      </c>
      <c r="DS16" s="359">
        <v>0.04081700708628595</v>
      </c>
      <c r="DT16" s="362">
        <v>1.8825686157989538</v>
      </c>
      <c r="DU16" s="363">
        <v>1.3921594011828151</v>
      </c>
      <c r="DV16" s="455"/>
      <c r="DX16" s="459"/>
      <c r="DY16" s="485" t="s">
        <v>533</v>
      </c>
      <c r="DZ16" s="457"/>
      <c r="EA16" s="457"/>
      <c r="EB16" s="457"/>
      <c r="EC16" s="457"/>
      <c r="ED16" s="457"/>
      <c r="EE16" s="457"/>
      <c r="EF16" s="457"/>
      <c r="EG16" s="457"/>
      <c r="EH16" s="457"/>
      <c r="EI16" s="457"/>
      <c r="EJ16" s="457"/>
      <c r="EK16" s="457"/>
      <c r="EL16" s="455"/>
      <c r="EM16" s="460"/>
      <c r="EN16" s="478" t="s">
        <v>531</v>
      </c>
      <c r="EO16" s="479">
        <v>135197</v>
      </c>
      <c r="EP16" s="479">
        <v>146751</v>
      </c>
      <c r="EQ16" s="479">
        <v>55692</v>
      </c>
      <c r="ER16" s="479">
        <v>63488</v>
      </c>
      <c r="ES16" s="359">
        <v>-0.07873200182622264</v>
      </c>
      <c r="ET16" s="360">
        <v>-0.12279485887096775</v>
      </c>
      <c r="EU16" s="361">
        <v>0.028457523782661365</v>
      </c>
      <c r="EV16" s="359">
        <v>0.03081244138064832</v>
      </c>
      <c r="EW16" s="359">
        <v>0.027419543834738314</v>
      </c>
      <c r="EX16" s="359">
        <v>0.030984084347298164</v>
      </c>
      <c r="EY16" s="362">
        <v>-0.23549175979869566</v>
      </c>
      <c r="EZ16" s="363">
        <v>-0.356454051255985</v>
      </c>
      <c r="FA16" s="364"/>
    </row>
    <row r="17" spans="1:157" ht="12.75">
      <c r="A17" s="451"/>
      <c r="B17" s="482" t="s">
        <v>532</v>
      </c>
      <c r="C17" s="483">
        <v>117246</v>
      </c>
      <c r="D17" s="483">
        <v>123454</v>
      </c>
      <c r="E17" s="483">
        <v>48631</v>
      </c>
      <c r="F17" s="483">
        <v>49551</v>
      </c>
      <c r="G17" s="393">
        <v>-0.05028593646216406</v>
      </c>
      <c r="H17" s="394">
        <v>-0.01856672922847169</v>
      </c>
      <c r="I17" s="395">
        <v>0.026178204522497726</v>
      </c>
      <c r="J17" s="393">
        <v>0.02733332580556528</v>
      </c>
      <c r="K17" s="393">
        <v>0.025177293582018926</v>
      </c>
      <c r="L17" s="393">
        <v>0.025366605320480497</v>
      </c>
      <c r="M17" s="396">
        <v>-0.1155121283067554</v>
      </c>
      <c r="N17" s="397">
        <v>-0.01893117384615707</v>
      </c>
      <c r="O17" s="364"/>
      <c r="Q17" s="480"/>
      <c r="R17" s="482" t="s">
        <v>531</v>
      </c>
      <c r="S17" s="483">
        <v>44004</v>
      </c>
      <c r="T17" s="483">
        <v>45436</v>
      </c>
      <c r="U17" s="483">
        <v>16091</v>
      </c>
      <c r="V17" s="483">
        <v>17831</v>
      </c>
      <c r="W17" s="393">
        <v>-0.03151685887842237</v>
      </c>
      <c r="X17" s="394">
        <v>-0.09758286130895633</v>
      </c>
      <c r="Y17" s="395">
        <v>0.06905068644265941</v>
      </c>
      <c r="Z17" s="393">
        <v>0.07065724487130043</v>
      </c>
      <c r="AA17" s="393">
        <v>0.06994475186152756</v>
      </c>
      <c r="AB17" s="393">
        <v>0.07425468386269275</v>
      </c>
      <c r="AC17" s="396">
        <v>-0.16065584286410195</v>
      </c>
      <c r="AD17" s="397">
        <v>-0.43099320011651954</v>
      </c>
      <c r="AE17" s="455"/>
      <c r="AG17" s="480"/>
      <c r="AH17" s="482" t="s">
        <v>532</v>
      </c>
      <c r="AI17" s="483">
        <v>6606</v>
      </c>
      <c r="AJ17" s="483">
        <v>7680</v>
      </c>
      <c r="AK17" s="483">
        <v>3265</v>
      </c>
      <c r="AL17" s="483">
        <v>3089</v>
      </c>
      <c r="AM17" s="393">
        <v>-0.13984375</v>
      </c>
      <c r="AN17" s="394">
        <v>0.05697636775655557</v>
      </c>
      <c r="AO17" s="395">
        <v>0.00859138260654693</v>
      </c>
      <c r="AP17" s="393">
        <v>0.00909386933483319</v>
      </c>
      <c r="AQ17" s="393">
        <v>0.009186831738885763</v>
      </c>
      <c r="AR17" s="393">
        <v>0.008201966453983755</v>
      </c>
      <c r="AS17" s="396">
        <v>-0.05024867282862593</v>
      </c>
      <c r="AT17" s="397">
        <v>0.09848652849020079</v>
      </c>
      <c r="AU17" s="455"/>
      <c r="AW17" s="480"/>
      <c r="AX17" s="482" t="s">
        <v>531</v>
      </c>
      <c r="AY17" s="483">
        <v>11735</v>
      </c>
      <c r="AZ17" s="483">
        <v>14029</v>
      </c>
      <c r="BA17" s="483">
        <v>4286</v>
      </c>
      <c r="BB17" s="483">
        <v>5587</v>
      </c>
      <c r="BC17" s="393">
        <v>-0.16351842611732836</v>
      </c>
      <c r="BD17" s="394">
        <v>-0.23286200107392163</v>
      </c>
      <c r="BE17" s="395">
        <v>0.01484696930782885</v>
      </c>
      <c r="BF17" s="393">
        <v>0.0182645964447245</v>
      </c>
      <c r="BG17" s="393">
        <v>0.015223738518260671</v>
      </c>
      <c r="BH17" s="393">
        <v>0.02014015558423394</v>
      </c>
      <c r="BI17" s="396">
        <v>-0.34176271368956507</v>
      </c>
      <c r="BJ17" s="397">
        <v>-0.49164170659732676</v>
      </c>
      <c r="BK17" s="455"/>
      <c r="BM17" s="480"/>
      <c r="BN17" s="482" t="s">
        <v>532</v>
      </c>
      <c r="BO17" s="483">
        <v>11319</v>
      </c>
      <c r="BP17" s="483">
        <v>10519</v>
      </c>
      <c r="BQ17" s="483">
        <v>4443</v>
      </c>
      <c r="BR17" s="483">
        <v>4807</v>
      </c>
      <c r="BS17" s="393">
        <v>0.07605285673543105</v>
      </c>
      <c r="BT17" s="394">
        <v>-0.07572290409819016</v>
      </c>
      <c r="BU17" s="395">
        <v>0.023557349106219316</v>
      </c>
      <c r="BV17" s="393">
        <v>0.021781895287871382</v>
      </c>
      <c r="BW17" s="393">
        <v>0.02208338303709889</v>
      </c>
      <c r="BX17" s="393">
        <v>0.023678053345811887</v>
      </c>
      <c r="BY17" s="396">
        <v>0.17754538183479343</v>
      </c>
      <c r="BZ17" s="397">
        <v>-0.15946703087129954</v>
      </c>
      <c r="CA17" s="455"/>
      <c r="CC17" s="480"/>
      <c r="CD17" s="482" t="s">
        <v>531</v>
      </c>
      <c r="CE17" s="483">
        <v>14903</v>
      </c>
      <c r="CF17" s="483">
        <v>18209</v>
      </c>
      <c r="CG17" s="483">
        <v>9718</v>
      </c>
      <c r="CH17" s="483">
        <v>11612</v>
      </c>
      <c r="CI17" s="393">
        <v>-0.18155856993794273</v>
      </c>
      <c r="CJ17" s="394">
        <v>-0.1631071305545987</v>
      </c>
      <c r="CK17" s="395">
        <v>0.01915643803111459</v>
      </c>
      <c r="CL17" s="393">
        <v>0.02400383871592843</v>
      </c>
      <c r="CM17" s="393">
        <v>0.019378600585067032</v>
      </c>
      <c r="CN17" s="393">
        <v>0.023771164668335752</v>
      </c>
      <c r="CO17" s="396">
        <v>-0.48474006848138396</v>
      </c>
      <c r="CP17" s="397">
        <v>-0.43925640832687196</v>
      </c>
      <c r="CQ17" s="455"/>
      <c r="CR17" s="480"/>
      <c r="CS17" s="482" t="s">
        <v>531</v>
      </c>
      <c r="CT17" s="483">
        <v>2210</v>
      </c>
      <c r="CU17" s="483">
        <v>1063</v>
      </c>
      <c r="CV17" s="483">
        <v>1029</v>
      </c>
      <c r="CW17" s="483">
        <v>353</v>
      </c>
      <c r="CX17" s="393">
        <v>1.0790216368767638</v>
      </c>
      <c r="CY17" s="394">
        <v>1.915014164305949</v>
      </c>
      <c r="CZ17" s="395">
        <v>0.03292610250297974</v>
      </c>
      <c r="DA17" s="393">
        <v>0.018423196242569197</v>
      </c>
      <c r="DB17" s="393">
        <v>0.03438022051453391</v>
      </c>
      <c r="DC17" s="393">
        <v>0.015080958687572093</v>
      </c>
      <c r="DD17" s="396">
        <v>1.4502906260410544</v>
      </c>
      <c r="DE17" s="397">
        <v>1.9299261826961818</v>
      </c>
      <c r="DF17" s="455"/>
      <c r="DH17" s="480"/>
      <c r="DI17" s="482" t="s">
        <v>531</v>
      </c>
      <c r="DJ17" s="483">
        <v>3012</v>
      </c>
      <c r="DK17" s="483">
        <v>4449</v>
      </c>
      <c r="DL17" s="483">
        <v>1343</v>
      </c>
      <c r="DM17" s="483">
        <v>2194</v>
      </c>
      <c r="DN17" s="393">
        <v>-0.322993931220499</v>
      </c>
      <c r="DO17" s="394">
        <v>-0.3878760255241568</v>
      </c>
      <c r="DP17" s="395">
        <v>0.03197757747555499</v>
      </c>
      <c r="DQ17" s="393">
        <v>0.034610178457517154</v>
      </c>
      <c r="DR17" s="393">
        <v>0.032060157555502504</v>
      </c>
      <c r="DS17" s="393">
        <v>0.036581909128803665</v>
      </c>
      <c r="DT17" s="396">
        <v>-0.2632600981962163</v>
      </c>
      <c r="DU17" s="397">
        <v>-0.4521751573301161</v>
      </c>
      <c r="DV17" s="455"/>
      <c r="DX17" s="480"/>
      <c r="DY17" s="488" t="s">
        <v>534</v>
      </c>
      <c r="DZ17" s="481">
        <v>17678</v>
      </c>
      <c r="EA17" s="479">
        <v>15941</v>
      </c>
      <c r="EB17" s="479">
        <v>6449</v>
      </c>
      <c r="EC17" s="479">
        <v>6327</v>
      </c>
      <c r="ED17" s="359">
        <v>0.10896430587792483</v>
      </c>
      <c r="EE17" s="360">
        <v>0.019282440335071982</v>
      </c>
      <c r="EF17" s="359">
        <v>0.07140577854433677</v>
      </c>
      <c r="EG17" s="359">
        <v>0.070075566086257</v>
      </c>
      <c r="EH17" s="359">
        <v>0.07176479752512158</v>
      </c>
      <c r="EI17" s="359">
        <v>0.07536449399656947</v>
      </c>
      <c r="EJ17" s="362">
        <v>0.13302124580797797</v>
      </c>
      <c r="EK17" s="363">
        <v>-0.3599696471447894</v>
      </c>
      <c r="EL17" s="455"/>
      <c r="EM17" s="460"/>
      <c r="EN17" s="482" t="s">
        <v>532</v>
      </c>
      <c r="EO17" s="483">
        <v>125667</v>
      </c>
      <c r="EP17" s="483">
        <v>132031</v>
      </c>
      <c r="EQ17" s="483">
        <v>51601</v>
      </c>
      <c r="ER17" s="483">
        <v>52891</v>
      </c>
      <c r="ES17" s="393">
        <v>-0.04820080132696114</v>
      </c>
      <c r="ET17" s="394">
        <v>-0.024389782760772194</v>
      </c>
      <c r="EU17" s="395">
        <v>0.026451560620396206</v>
      </c>
      <c r="EV17" s="393">
        <v>0.027721769854572566</v>
      </c>
      <c r="EW17" s="393">
        <v>0.025405370276095882</v>
      </c>
      <c r="EX17" s="393">
        <v>0.025812424477270463</v>
      </c>
      <c r="EY17" s="396">
        <v>-0.12702092341763602</v>
      </c>
      <c r="EZ17" s="397">
        <v>-0.04070542011745809</v>
      </c>
      <c r="FA17" s="364"/>
    </row>
    <row r="18" spans="1:157" ht="12.75">
      <c r="A18" s="451"/>
      <c r="B18" s="482" t="s">
        <v>535</v>
      </c>
      <c r="C18" s="483">
        <v>34405</v>
      </c>
      <c r="D18" s="483">
        <v>38333</v>
      </c>
      <c r="E18" s="483">
        <v>12699</v>
      </c>
      <c r="F18" s="483">
        <v>14641</v>
      </c>
      <c r="G18" s="393">
        <v>-0.10247045626483708</v>
      </c>
      <c r="H18" s="394">
        <v>-0.1326412130318967</v>
      </c>
      <c r="I18" s="395">
        <v>0.0076818068556414225</v>
      </c>
      <c r="J18" s="393">
        <v>0.00848711567146252</v>
      </c>
      <c r="K18" s="393">
        <v>0.006574539927166999</v>
      </c>
      <c r="L18" s="393">
        <v>0.007495155869652579</v>
      </c>
      <c r="M18" s="396">
        <v>-0.08053088158210966</v>
      </c>
      <c r="N18" s="397">
        <v>-0.09206159424855796</v>
      </c>
      <c r="O18" s="364"/>
      <c r="Q18" s="480"/>
      <c r="R18" s="482" t="s">
        <v>535</v>
      </c>
      <c r="S18" s="483">
        <v>13577</v>
      </c>
      <c r="T18" s="483">
        <v>15400</v>
      </c>
      <c r="U18" s="483">
        <v>4487</v>
      </c>
      <c r="V18" s="483">
        <v>5616</v>
      </c>
      <c r="W18" s="393">
        <v>-0.11837662337662336</v>
      </c>
      <c r="X18" s="394">
        <v>-0.20103276353276356</v>
      </c>
      <c r="Y18" s="395">
        <v>0.021304907959094326</v>
      </c>
      <c r="Z18" s="393">
        <v>0.02394844552817208</v>
      </c>
      <c r="AA18" s="393">
        <v>0.019504201205809098</v>
      </c>
      <c r="AB18" s="393">
        <v>0.023387039682176126</v>
      </c>
      <c r="AC18" s="396">
        <v>-0.2643537569077755</v>
      </c>
      <c r="AD18" s="397">
        <v>-0.3882838476367029</v>
      </c>
      <c r="AE18" s="455"/>
      <c r="AG18" s="480"/>
      <c r="AH18" s="482" t="s">
        <v>535</v>
      </c>
      <c r="AI18" s="483">
        <v>3640</v>
      </c>
      <c r="AJ18" s="483">
        <v>3770</v>
      </c>
      <c r="AK18" s="483">
        <v>1548</v>
      </c>
      <c r="AL18" s="483">
        <v>1426</v>
      </c>
      <c r="AM18" s="393">
        <v>-0.03448275862068961</v>
      </c>
      <c r="AN18" s="394">
        <v>0.08555399719495083</v>
      </c>
      <c r="AO18" s="395">
        <v>0.0047339740671860165</v>
      </c>
      <c r="AP18" s="393">
        <v>0.004464047837541813</v>
      </c>
      <c r="AQ18" s="393">
        <v>0.004355655599324704</v>
      </c>
      <c r="AR18" s="393">
        <v>0.0037863399687215393</v>
      </c>
      <c r="AS18" s="396">
        <v>0.026992622964420315</v>
      </c>
      <c r="AT18" s="397">
        <v>0.056931563060316506</v>
      </c>
      <c r="AU18" s="455"/>
      <c r="AW18" s="480"/>
      <c r="AX18" s="482" t="s">
        <v>536</v>
      </c>
      <c r="AY18" s="483">
        <v>5006</v>
      </c>
      <c r="AZ18" s="483">
        <v>5632</v>
      </c>
      <c r="BA18" s="483">
        <v>1689</v>
      </c>
      <c r="BB18" s="483">
        <v>1775</v>
      </c>
      <c r="BC18" s="393">
        <v>-0.11115056818181823</v>
      </c>
      <c r="BD18" s="394">
        <v>-0.04845070422535214</v>
      </c>
      <c r="BE18" s="395">
        <v>0.006333526063484553</v>
      </c>
      <c r="BF18" s="393">
        <v>0.007332397688836581</v>
      </c>
      <c r="BG18" s="393">
        <v>0.005999275398353307</v>
      </c>
      <c r="BH18" s="393">
        <v>0.0063985638378405655</v>
      </c>
      <c r="BI18" s="396">
        <v>-0.09988716253520281</v>
      </c>
      <c r="BJ18" s="397">
        <v>-0.039928843948725846</v>
      </c>
      <c r="BK18" s="455"/>
      <c r="BM18" s="480"/>
      <c r="BN18" s="482" t="s">
        <v>535</v>
      </c>
      <c r="BO18" s="483">
        <v>5813</v>
      </c>
      <c r="BP18" s="483">
        <v>6943</v>
      </c>
      <c r="BQ18" s="483">
        <v>2358</v>
      </c>
      <c r="BR18" s="483">
        <v>2864</v>
      </c>
      <c r="BS18" s="393">
        <v>-0.16275385280138266</v>
      </c>
      <c r="BT18" s="394">
        <v>-0.1766759776536313</v>
      </c>
      <c r="BU18" s="395">
        <v>0.012098142093334471</v>
      </c>
      <c r="BV18" s="393">
        <v>0.014377003420828122</v>
      </c>
      <c r="BW18" s="393">
        <v>0.011720147918406299</v>
      </c>
      <c r="BX18" s="393">
        <v>0.014107331970544049</v>
      </c>
      <c r="BY18" s="396">
        <v>-0.22788613274936503</v>
      </c>
      <c r="BZ18" s="397">
        <v>-0.23871840521377496</v>
      </c>
      <c r="CA18" s="455"/>
      <c r="CC18" s="480"/>
      <c r="CD18" s="482" t="s">
        <v>537</v>
      </c>
      <c r="CE18" s="483">
        <v>2400</v>
      </c>
      <c r="CF18" s="483">
        <v>2348</v>
      </c>
      <c r="CG18" s="483">
        <v>1412</v>
      </c>
      <c r="CH18" s="483">
        <v>1345</v>
      </c>
      <c r="CI18" s="393">
        <v>0.022146507666098714</v>
      </c>
      <c r="CJ18" s="394">
        <v>0.04981412639405214</v>
      </c>
      <c r="CK18" s="395">
        <v>0.0030849796198533863</v>
      </c>
      <c r="CL18" s="393">
        <v>0.003095228365368771</v>
      </c>
      <c r="CM18" s="393">
        <v>0.002815660015035465</v>
      </c>
      <c r="CN18" s="393">
        <v>0.0027533772372469504</v>
      </c>
      <c r="CO18" s="396">
        <v>-0.0010248745515384697</v>
      </c>
      <c r="CP18" s="397">
        <v>0.006228277778851446</v>
      </c>
      <c r="CQ18" s="455"/>
      <c r="CR18" s="480"/>
      <c r="CS18" s="482" t="s">
        <v>538</v>
      </c>
      <c r="CT18" s="483">
        <v>245</v>
      </c>
      <c r="CU18" s="483">
        <v>218</v>
      </c>
      <c r="CV18" s="483">
        <v>122</v>
      </c>
      <c r="CW18" s="483">
        <v>99</v>
      </c>
      <c r="CX18" s="393">
        <v>0.12385321100917435</v>
      </c>
      <c r="CY18" s="394">
        <v>0.23232323232323226</v>
      </c>
      <c r="CZ18" s="395">
        <v>0.0036501787842669847</v>
      </c>
      <c r="DA18" s="393">
        <v>0.0037782283921731744</v>
      </c>
      <c r="DB18" s="393">
        <v>0.004076177748078851</v>
      </c>
      <c r="DC18" s="393">
        <v>0.004229503994531551</v>
      </c>
      <c r="DD18" s="396">
        <v>-0.012804960790618967</v>
      </c>
      <c r="DE18" s="397">
        <v>-0.01533262464526999</v>
      </c>
      <c r="DF18" s="455"/>
      <c r="DH18" s="480"/>
      <c r="DI18" s="482" t="s">
        <v>535</v>
      </c>
      <c r="DJ18" s="483">
        <v>2736</v>
      </c>
      <c r="DK18" s="483">
        <v>3533</v>
      </c>
      <c r="DL18" s="483">
        <v>1324</v>
      </c>
      <c r="DM18" s="483">
        <v>1569</v>
      </c>
      <c r="DN18" s="393">
        <v>-0.2255873195584489</v>
      </c>
      <c r="DO18" s="394">
        <v>-0.15615041427660925</v>
      </c>
      <c r="DP18" s="395">
        <v>0.02904736121285473</v>
      </c>
      <c r="DQ18" s="393">
        <v>0.02748432467754734</v>
      </c>
      <c r="DR18" s="393">
        <v>0.03160658868465027</v>
      </c>
      <c r="DS18" s="393">
        <v>0.026160900375156317</v>
      </c>
      <c r="DT18" s="396">
        <v>0.15630365353073924</v>
      </c>
      <c r="DU18" s="397">
        <v>0.5445688309493956</v>
      </c>
      <c r="DV18" s="455"/>
      <c r="DX18" s="480"/>
      <c r="DY18" s="489" t="s">
        <v>539</v>
      </c>
      <c r="DZ18" s="490">
        <v>7250</v>
      </c>
      <c r="EA18" s="483">
        <v>8078</v>
      </c>
      <c r="EB18" s="483">
        <v>2770</v>
      </c>
      <c r="EC18" s="483">
        <v>3113</v>
      </c>
      <c r="ED18" s="393">
        <v>-0.10250061896509033</v>
      </c>
      <c r="EE18" s="394">
        <v>-0.11018310311596535</v>
      </c>
      <c r="EF18" s="393">
        <v>0.02928452847869904</v>
      </c>
      <c r="EG18" s="393">
        <v>0.0355103458280399</v>
      </c>
      <c r="EH18" s="393">
        <v>0.030824699820838387</v>
      </c>
      <c r="EI18" s="393">
        <v>0.03708071278825996</v>
      </c>
      <c r="EJ18" s="396">
        <v>-0.622581734934086</v>
      </c>
      <c r="EK18" s="397">
        <v>-0.6256012967421571</v>
      </c>
      <c r="EL18" s="455"/>
      <c r="EM18" s="460"/>
      <c r="EN18" s="482" t="s">
        <v>535</v>
      </c>
      <c r="EO18" s="483">
        <v>36454</v>
      </c>
      <c r="EP18" s="483">
        <v>40125</v>
      </c>
      <c r="EQ18" s="483">
        <v>13410</v>
      </c>
      <c r="ER18" s="483">
        <v>15287</v>
      </c>
      <c r="ES18" s="393">
        <v>-0.0914890965732087</v>
      </c>
      <c r="ET18" s="394">
        <v>-0.1227840648917381</v>
      </c>
      <c r="EU18" s="395">
        <v>0.0076731774519637076</v>
      </c>
      <c r="EV18" s="393">
        <v>0.00842480944183354</v>
      </c>
      <c r="EW18" s="393">
        <v>0.006602314207136408</v>
      </c>
      <c r="EX18" s="393">
        <v>0.007460523207805366</v>
      </c>
      <c r="EY18" s="396">
        <v>-0.07516319898698329</v>
      </c>
      <c r="EZ18" s="397">
        <v>-0.08582090006689583</v>
      </c>
      <c r="FA18" s="364"/>
    </row>
    <row r="19" spans="1:157" ht="12.75">
      <c r="A19" s="451"/>
      <c r="B19" s="482" t="s">
        <v>537</v>
      </c>
      <c r="C19" s="483">
        <v>22067</v>
      </c>
      <c r="D19" s="483">
        <v>19431</v>
      </c>
      <c r="E19" s="483">
        <v>8427</v>
      </c>
      <c r="F19" s="483">
        <v>7283</v>
      </c>
      <c r="G19" s="393">
        <v>0.13565951314909164</v>
      </c>
      <c r="H19" s="394">
        <v>0.15707812714540714</v>
      </c>
      <c r="I19" s="395">
        <v>0.0049270289749582695</v>
      </c>
      <c r="J19" s="393">
        <v>0.004302119443095719</v>
      </c>
      <c r="K19" s="393">
        <v>0.0043628354961994095</v>
      </c>
      <c r="L19" s="393">
        <v>0.0037283805886674224</v>
      </c>
      <c r="M19" s="396">
        <v>0.06249095318625504</v>
      </c>
      <c r="N19" s="397">
        <v>0.0634454907531987</v>
      </c>
      <c r="O19" s="364"/>
      <c r="Q19" s="480"/>
      <c r="R19" s="482" t="s">
        <v>540</v>
      </c>
      <c r="S19" s="483">
        <v>8675</v>
      </c>
      <c r="T19" s="483">
        <v>11131</v>
      </c>
      <c r="U19" s="483">
        <v>2820</v>
      </c>
      <c r="V19" s="483">
        <v>4002</v>
      </c>
      <c r="W19" s="393">
        <v>-0.22064504536878982</v>
      </c>
      <c r="X19" s="394">
        <v>-0.29535232383808097</v>
      </c>
      <c r="Y19" s="395">
        <v>0.013612733044497553</v>
      </c>
      <c r="Z19" s="393">
        <v>0.017309749816498923</v>
      </c>
      <c r="AA19" s="393">
        <v>0.012258044885309037</v>
      </c>
      <c r="AB19" s="393">
        <v>0.01666576438890115</v>
      </c>
      <c r="AC19" s="396">
        <v>-0.369701677200137</v>
      </c>
      <c r="AD19" s="397">
        <v>-0.44077195035921135</v>
      </c>
      <c r="AE19" s="455"/>
      <c r="AG19" s="480"/>
      <c r="AH19" s="482" t="s">
        <v>537</v>
      </c>
      <c r="AI19" s="483">
        <v>2558</v>
      </c>
      <c r="AJ19" s="483">
        <v>2253</v>
      </c>
      <c r="AK19" s="483">
        <v>1017</v>
      </c>
      <c r="AL19" s="483">
        <v>821</v>
      </c>
      <c r="AM19" s="393">
        <v>0.13537505548158002</v>
      </c>
      <c r="AN19" s="394">
        <v>0.23873325213154684</v>
      </c>
      <c r="AO19" s="395">
        <v>0.0033267872702917116</v>
      </c>
      <c r="AP19" s="393">
        <v>0.0026677718243983306</v>
      </c>
      <c r="AQ19" s="393">
        <v>0.0028615644344400677</v>
      </c>
      <c r="AR19" s="393">
        <v>0.0021799334602527237</v>
      </c>
      <c r="AS19" s="396">
        <v>0.0659015445893381</v>
      </c>
      <c r="AT19" s="397">
        <v>0.0681630974187344</v>
      </c>
      <c r="AU19" s="455"/>
      <c r="AW19" s="480"/>
      <c r="AX19" s="482" t="s">
        <v>535</v>
      </c>
      <c r="AY19" s="483">
        <v>2640</v>
      </c>
      <c r="AZ19" s="483">
        <v>2493</v>
      </c>
      <c r="BA19" s="483">
        <v>962</v>
      </c>
      <c r="BB19" s="483">
        <v>828</v>
      </c>
      <c r="BC19" s="393">
        <v>0.05896510228640195</v>
      </c>
      <c r="BD19" s="394">
        <v>0.16183574879227058</v>
      </c>
      <c r="BE19" s="395">
        <v>0.003340093649140875</v>
      </c>
      <c r="BF19" s="393">
        <v>0.0032456795877609367</v>
      </c>
      <c r="BG19" s="393">
        <v>0.003416994039796259</v>
      </c>
      <c r="BH19" s="393">
        <v>0.0029847948494264726</v>
      </c>
      <c r="BI19" s="396">
        <v>0.009441406137993815</v>
      </c>
      <c r="BJ19" s="397">
        <v>0.043219919036978666</v>
      </c>
      <c r="BK19" s="455"/>
      <c r="BM19" s="480"/>
      <c r="BN19" s="482" t="s">
        <v>541</v>
      </c>
      <c r="BO19" s="483">
        <v>2690</v>
      </c>
      <c r="BP19" s="483">
        <v>4168</v>
      </c>
      <c r="BQ19" s="483">
        <v>1302</v>
      </c>
      <c r="BR19" s="483">
        <v>1656</v>
      </c>
      <c r="BS19" s="393">
        <v>-0.35460652591170827</v>
      </c>
      <c r="BT19" s="394">
        <v>-0.21376811594202894</v>
      </c>
      <c r="BU19" s="395">
        <v>0.005598486535535821</v>
      </c>
      <c r="BV19" s="393">
        <v>0.008630757634741698</v>
      </c>
      <c r="BW19" s="393">
        <v>0.006471430275557676</v>
      </c>
      <c r="BX19" s="393">
        <v>0.008157032731571558</v>
      </c>
      <c r="BY19" s="396">
        <v>-0.30322710992058766</v>
      </c>
      <c r="BZ19" s="397">
        <v>-0.16856024560138824</v>
      </c>
      <c r="CA19" s="455"/>
      <c r="CC19" s="480"/>
      <c r="CD19" s="482" t="s">
        <v>535</v>
      </c>
      <c r="CE19" s="483">
        <v>2325</v>
      </c>
      <c r="CF19" s="483">
        <v>2177</v>
      </c>
      <c r="CG19" s="483">
        <v>1170</v>
      </c>
      <c r="CH19" s="483">
        <v>1187</v>
      </c>
      <c r="CI19" s="393">
        <v>0.06798346348185569</v>
      </c>
      <c r="CJ19" s="394">
        <v>-0.01432181971356361</v>
      </c>
      <c r="CK19" s="395">
        <v>0.002988574006732968</v>
      </c>
      <c r="CL19" s="393">
        <v>0.002869809263802306</v>
      </c>
      <c r="CM19" s="393">
        <v>0.0023330893892291034</v>
      </c>
      <c r="CN19" s="393">
        <v>0.002429932178893777</v>
      </c>
      <c r="CO19" s="396">
        <v>0.01187647429306618</v>
      </c>
      <c r="CP19" s="397">
        <v>-0.009684278966467369</v>
      </c>
      <c r="CQ19" s="455"/>
      <c r="CR19" s="480"/>
      <c r="CS19" s="482" t="s">
        <v>535</v>
      </c>
      <c r="CT19" s="483">
        <v>233</v>
      </c>
      <c r="CU19" s="483">
        <v>261</v>
      </c>
      <c r="CV19" s="483">
        <v>51</v>
      </c>
      <c r="CW19" s="483">
        <v>107</v>
      </c>
      <c r="CX19" s="393">
        <v>-0.10727969348659006</v>
      </c>
      <c r="CY19" s="394">
        <v>-0.5233644859813085</v>
      </c>
      <c r="CZ19" s="395">
        <v>0.003471394517282479</v>
      </c>
      <c r="DA19" s="393">
        <v>0.0045234752768678835</v>
      </c>
      <c r="DB19" s="393">
        <v>0.0017039759438690278</v>
      </c>
      <c r="DC19" s="393">
        <v>0.0045712820950997565</v>
      </c>
      <c r="DD19" s="396">
        <v>-0.10520807595854045</v>
      </c>
      <c r="DE19" s="397">
        <v>-0.28673061512307285</v>
      </c>
      <c r="DF19" s="455"/>
      <c r="DH19" s="480"/>
      <c r="DI19" s="482" t="s">
        <v>538</v>
      </c>
      <c r="DJ19" s="483">
        <v>1058</v>
      </c>
      <c r="DK19" s="483">
        <v>1097</v>
      </c>
      <c r="DL19" s="483">
        <v>420</v>
      </c>
      <c r="DM19" s="483">
        <v>531</v>
      </c>
      <c r="DN19" s="393">
        <v>-0.03555150410209662</v>
      </c>
      <c r="DO19" s="394">
        <v>-0.20903954802259883</v>
      </c>
      <c r="DP19" s="395">
        <v>0.011232495673684322</v>
      </c>
      <c r="DQ19" s="393">
        <v>0.008533910039985685</v>
      </c>
      <c r="DR19" s="393">
        <v>0.01002625925041776</v>
      </c>
      <c r="DS19" s="393">
        <v>0.00885368903709879</v>
      </c>
      <c r="DT19" s="396">
        <v>0.2698585633698637</v>
      </c>
      <c r="DU19" s="397">
        <v>0.11725702133189697</v>
      </c>
      <c r="DV19" s="455"/>
      <c r="DX19" s="480"/>
      <c r="DY19" s="491" t="s">
        <v>542</v>
      </c>
      <c r="DZ19" s="492">
        <v>3984</v>
      </c>
      <c r="EA19" s="467">
        <v>4587</v>
      </c>
      <c r="EB19" s="467">
        <v>1388</v>
      </c>
      <c r="EC19" s="467">
        <v>1562</v>
      </c>
      <c r="ED19" s="425">
        <v>-0.13145846958796603</v>
      </c>
      <c r="EE19" s="426">
        <v>-0.11139564660691426</v>
      </c>
      <c r="EF19" s="425">
        <v>0.016092353304708547</v>
      </c>
      <c r="EG19" s="425">
        <v>0.020164144133847366</v>
      </c>
      <c r="EH19" s="425">
        <v>0.015445734061849705</v>
      </c>
      <c r="EI19" s="425">
        <v>0.018605870020964362</v>
      </c>
      <c r="EJ19" s="428">
        <v>-0.4071790829138819</v>
      </c>
      <c r="EK19" s="429">
        <v>-0.3160135959114657</v>
      </c>
      <c r="EL19" s="455"/>
      <c r="EM19" s="460"/>
      <c r="EN19" s="482" t="s">
        <v>536</v>
      </c>
      <c r="EO19" s="483">
        <v>16542</v>
      </c>
      <c r="EP19" s="483">
        <v>26873</v>
      </c>
      <c r="EQ19" s="483">
        <v>6258</v>
      </c>
      <c r="ER19" s="483">
        <v>12152</v>
      </c>
      <c r="ES19" s="393">
        <v>-0.384437911658542</v>
      </c>
      <c r="ET19" s="394">
        <v>-0.48502304147465436</v>
      </c>
      <c r="EU19" s="395">
        <v>0.0034819142319192312</v>
      </c>
      <c r="EV19" s="393">
        <v>0.005642365211972405</v>
      </c>
      <c r="EW19" s="393">
        <v>0.0030810799633303235</v>
      </c>
      <c r="EX19" s="393">
        <v>0.00593054739460004</v>
      </c>
      <c r="EY19" s="396">
        <v>-0.21604509800531735</v>
      </c>
      <c r="EZ19" s="397">
        <v>-0.2849467431269716</v>
      </c>
      <c r="FA19" s="364"/>
    </row>
    <row r="20" spans="1:157" ht="13.5" thickBot="1">
      <c r="A20" s="451"/>
      <c r="B20" s="482" t="s">
        <v>538</v>
      </c>
      <c r="C20" s="483">
        <v>17529</v>
      </c>
      <c r="D20" s="483">
        <v>17832</v>
      </c>
      <c r="E20" s="483">
        <v>6569</v>
      </c>
      <c r="F20" s="483">
        <v>6905</v>
      </c>
      <c r="G20" s="393">
        <v>-0.016991924629878863</v>
      </c>
      <c r="H20" s="394">
        <v>-0.04866039102099928</v>
      </c>
      <c r="I20" s="395">
        <v>0.003913803004578942</v>
      </c>
      <c r="J20" s="393">
        <v>0.003948092939595639</v>
      </c>
      <c r="K20" s="393">
        <v>0.003400909739472401</v>
      </c>
      <c r="L20" s="393">
        <v>0.0035348713393860433</v>
      </c>
      <c r="M20" s="396">
        <v>-0.0034289935016697595</v>
      </c>
      <c r="N20" s="397">
        <v>-0.013396159991364235</v>
      </c>
      <c r="O20" s="364"/>
      <c r="Q20" s="480"/>
      <c r="R20" s="482" t="s">
        <v>538</v>
      </c>
      <c r="S20" s="483">
        <v>7877</v>
      </c>
      <c r="T20" s="483">
        <v>7911</v>
      </c>
      <c r="U20" s="483">
        <v>2804</v>
      </c>
      <c r="V20" s="483">
        <v>2712</v>
      </c>
      <c r="W20" s="393">
        <v>-0.004297813171533327</v>
      </c>
      <c r="X20" s="394">
        <v>0.03392330383480835</v>
      </c>
      <c r="Y20" s="395">
        <v>0.012360518523516682</v>
      </c>
      <c r="Z20" s="393">
        <v>0.012302347569699307</v>
      </c>
      <c r="AA20" s="393">
        <v>0.012188495694470405</v>
      </c>
      <c r="AB20" s="393">
        <v>0.011293741384982488</v>
      </c>
      <c r="AC20" s="396">
        <v>0.005817095381737553</v>
      </c>
      <c r="AD20" s="397">
        <v>0.08947543094879173</v>
      </c>
      <c r="AE20" s="455"/>
      <c r="AG20" s="480"/>
      <c r="AH20" s="482" t="s">
        <v>536</v>
      </c>
      <c r="AI20" s="483">
        <v>2156</v>
      </c>
      <c r="AJ20" s="483">
        <v>3269</v>
      </c>
      <c r="AK20" s="483">
        <v>1000</v>
      </c>
      <c r="AL20" s="483">
        <v>1764</v>
      </c>
      <c r="AM20" s="393">
        <v>-0.3404710920770878</v>
      </c>
      <c r="AN20" s="394">
        <v>-0.4331065759637188</v>
      </c>
      <c r="AO20" s="395">
        <v>0.0028039692551794096</v>
      </c>
      <c r="AP20" s="393">
        <v>0.0038708149551523047</v>
      </c>
      <c r="AQ20" s="393">
        <v>0.0028137310073157004</v>
      </c>
      <c r="AR20" s="393">
        <v>0.004683803439568581</v>
      </c>
      <c r="AS20" s="396">
        <v>-0.10668456999728951</v>
      </c>
      <c r="AT20" s="397">
        <v>-0.18700724322528803</v>
      </c>
      <c r="AU20" s="455"/>
      <c r="AW20" s="480"/>
      <c r="AX20" s="482" t="s">
        <v>537</v>
      </c>
      <c r="AY20" s="483">
        <v>1485</v>
      </c>
      <c r="AZ20" s="483">
        <v>1169</v>
      </c>
      <c r="BA20" s="483">
        <v>516</v>
      </c>
      <c r="BB20" s="483">
        <v>414</v>
      </c>
      <c r="BC20" s="393">
        <v>0.270316509837468</v>
      </c>
      <c r="BD20" s="394">
        <v>0.24637681159420288</v>
      </c>
      <c r="BE20" s="395">
        <v>0.0018788026776417421</v>
      </c>
      <c r="BF20" s="393">
        <v>0.001521941210626769</v>
      </c>
      <c r="BG20" s="393">
        <v>0.001832815929869927</v>
      </c>
      <c r="BH20" s="393">
        <v>0.0014923974247132363</v>
      </c>
      <c r="BI20" s="396">
        <v>0.035686146701497314</v>
      </c>
      <c r="BJ20" s="397">
        <v>0.03404185051566907</v>
      </c>
      <c r="BK20" s="455"/>
      <c r="BM20" s="480"/>
      <c r="BN20" s="482" t="s">
        <v>537</v>
      </c>
      <c r="BO20" s="483">
        <v>2545</v>
      </c>
      <c r="BP20" s="483">
        <v>2234</v>
      </c>
      <c r="BQ20" s="483">
        <v>997</v>
      </c>
      <c r="BR20" s="483">
        <v>814</v>
      </c>
      <c r="BS20" s="393">
        <v>0.13921217547000886</v>
      </c>
      <c r="BT20" s="394">
        <v>0.22481572481572476</v>
      </c>
      <c r="BU20" s="395">
        <v>0.005296709380274597</v>
      </c>
      <c r="BV20" s="393">
        <v>0.004625986697699845</v>
      </c>
      <c r="BW20" s="393">
        <v>0.004955465426060678</v>
      </c>
      <c r="BX20" s="393">
        <v>0.0040095559441420585</v>
      </c>
      <c r="BY20" s="396">
        <v>0.06707226825747514</v>
      </c>
      <c r="BZ20" s="397">
        <v>0.09459094819186195</v>
      </c>
      <c r="CA20" s="455"/>
      <c r="CC20" s="480"/>
      <c r="CD20" s="482" t="s">
        <v>541</v>
      </c>
      <c r="CE20" s="483">
        <v>2060</v>
      </c>
      <c r="CF20" s="483">
        <v>2178</v>
      </c>
      <c r="CG20" s="483">
        <v>1407</v>
      </c>
      <c r="CH20" s="483">
        <v>1529</v>
      </c>
      <c r="CI20" s="393">
        <v>-0.05417814508723595</v>
      </c>
      <c r="CJ20" s="394">
        <v>-0.07979071288423811</v>
      </c>
      <c r="CK20" s="395">
        <v>0.0026479408403741567</v>
      </c>
      <c r="CL20" s="393">
        <v>0.002871127504162344</v>
      </c>
      <c r="CM20" s="393">
        <v>0.002805689547560127</v>
      </c>
      <c r="CN20" s="393">
        <v>0.003130047431784823</v>
      </c>
      <c r="CO20" s="396">
        <v>-0.02231866637881874</v>
      </c>
      <c r="CP20" s="397">
        <v>-0.0324357884224696</v>
      </c>
      <c r="CQ20" s="455"/>
      <c r="CR20" s="480"/>
      <c r="CS20" s="482" t="s">
        <v>541</v>
      </c>
      <c r="CT20" s="483">
        <v>75</v>
      </c>
      <c r="CU20" s="483">
        <v>127</v>
      </c>
      <c r="CV20" s="483">
        <v>31</v>
      </c>
      <c r="CW20" s="483">
        <v>61</v>
      </c>
      <c r="CX20" s="393">
        <v>-0.40944881889763785</v>
      </c>
      <c r="CY20" s="394">
        <v>-0.4918032786885246</v>
      </c>
      <c r="CZ20" s="395">
        <v>0.0011174016686531585</v>
      </c>
      <c r="DA20" s="393">
        <v>0.0022010780082843723</v>
      </c>
      <c r="DB20" s="393">
        <v>0.0010357500835282325</v>
      </c>
      <c r="DC20" s="393">
        <v>0.0026060580168325714</v>
      </c>
      <c r="DD20" s="396">
        <v>-0.10836763396312138</v>
      </c>
      <c r="DE20" s="397">
        <v>-0.1570307933304339</v>
      </c>
      <c r="DF20" s="455"/>
      <c r="DH20" s="480"/>
      <c r="DI20" s="482" t="s">
        <v>537</v>
      </c>
      <c r="DJ20" s="483">
        <v>323</v>
      </c>
      <c r="DK20" s="483">
        <v>465</v>
      </c>
      <c r="DL20" s="483">
        <v>165</v>
      </c>
      <c r="DM20" s="483">
        <v>216</v>
      </c>
      <c r="DN20" s="393">
        <v>-0.30537634408602155</v>
      </c>
      <c r="DO20" s="394">
        <v>-0.23611111111111116</v>
      </c>
      <c r="DP20" s="395">
        <v>0.0034292023654064613</v>
      </c>
      <c r="DQ20" s="393">
        <v>0.00361738210446066</v>
      </c>
      <c r="DR20" s="393">
        <v>0.0039388875626641204</v>
      </c>
      <c r="DS20" s="393">
        <v>0.0036015006252605253</v>
      </c>
      <c r="DT20" s="396">
        <v>-0.01881797390541986</v>
      </c>
      <c r="DU20" s="397">
        <v>0.03373869374035951</v>
      </c>
      <c r="DV20" s="455"/>
      <c r="DX20" s="493"/>
      <c r="DY20" s="494"/>
      <c r="DZ20" s="494"/>
      <c r="EA20" s="494"/>
      <c r="EB20" s="494"/>
      <c r="EC20" s="494"/>
      <c r="ED20" s="494"/>
      <c r="EE20" s="494"/>
      <c r="EF20" s="494"/>
      <c r="EG20" s="494"/>
      <c r="EH20" s="494"/>
      <c r="EI20" s="494"/>
      <c r="EJ20" s="494"/>
      <c r="EK20" s="494"/>
      <c r="EL20" s="495"/>
      <c r="EM20" s="460"/>
      <c r="EN20" s="482" t="s">
        <v>541</v>
      </c>
      <c r="EO20" s="483">
        <v>15699</v>
      </c>
      <c r="EP20" s="483">
        <v>23346</v>
      </c>
      <c r="EQ20" s="483">
        <v>7373</v>
      </c>
      <c r="ER20" s="483">
        <v>9388</v>
      </c>
      <c r="ES20" s="393">
        <v>-0.3275507581598561</v>
      </c>
      <c r="ET20" s="394">
        <v>-0.21463570515551766</v>
      </c>
      <c r="EU20" s="395">
        <v>0.003304471740230928</v>
      </c>
      <c r="EV20" s="393">
        <v>0.004901821837484009</v>
      </c>
      <c r="EW20" s="393">
        <v>0.0036300419574359978</v>
      </c>
      <c r="EX20" s="393">
        <v>0.004581630920054738</v>
      </c>
      <c r="EY20" s="396">
        <v>-0.1597350097253081</v>
      </c>
      <c r="EZ20" s="397">
        <v>-0.09515889626187402</v>
      </c>
      <c r="FA20" s="364"/>
    </row>
    <row r="21" spans="1:157" ht="12.75">
      <c r="A21" s="451"/>
      <c r="B21" s="482" t="s">
        <v>536</v>
      </c>
      <c r="C21" s="483">
        <v>16320</v>
      </c>
      <c r="D21" s="483">
        <v>26311</v>
      </c>
      <c r="E21" s="483">
        <v>6177</v>
      </c>
      <c r="F21" s="483">
        <v>11946</v>
      </c>
      <c r="G21" s="393">
        <v>-0.3797271103340808</v>
      </c>
      <c r="H21" s="394">
        <v>-0.48292315419387244</v>
      </c>
      <c r="I21" s="395">
        <v>0.003643862458481849</v>
      </c>
      <c r="J21" s="393">
        <v>0.005825385449400004</v>
      </c>
      <c r="K21" s="393">
        <v>0.003197963078203839</v>
      </c>
      <c r="L21" s="393">
        <v>0.006115506592368671</v>
      </c>
      <c r="M21" s="396">
        <v>-0.2181522990918155</v>
      </c>
      <c r="N21" s="397">
        <v>-0.2917543514164832</v>
      </c>
      <c r="O21" s="364"/>
      <c r="Q21" s="480"/>
      <c r="R21" s="482" t="s">
        <v>537</v>
      </c>
      <c r="S21" s="483">
        <v>7759</v>
      </c>
      <c r="T21" s="483">
        <v>6928</v>
      </c>
      <c r="U21" s="483">
        <v>2634</v>
      </c>
      <c r="V21" s="483">
        <v>2394</v>
      </c>
      <c r="W21" s="393">
        <v>0.11994803695150114</v>
      </c>
      <c r="X21" s="394">
        <v>0.10025062656641603</v>
      </c>
      <c r="Y21" s="395">
        <v>0.012175353970288936</v>
      </c>
      <c r="Z21" s="393">
        <v>0.010773690299946504</v>
      </c>
      <c r="AA21" s="393">
        <v>0.01144953554180993</v>
      </c>
      <c r="AB21" s="393">
        <v>0.009969475249132772</v>
      </c>
      <c r="AC21" s="396">
        <v>0.14016636703424318</v>
      </c>
      <c r="AD21" s="397">
        <v>0.14800602926771586</v>
      </c>
      <c r="AE21" s="455"/>
      <c r="AG21" s="480"/>
      <c r="AH21" s="482" t="s">
        <v>538</v>
      </c>
      <c r="AI21" s="483">
        <v>1942</v>
      </c>
      <c r="AJ21" s="483">
        <v>1824</v>
      </c>
      <c r="AK21" s="483">
        <v>805</v>
      </c>
      <c r="AL21" s="483">
        <v>696</v>
      </c>
      <c r="AM21" s="393">
        <v>0.06469298245614041</v>
      </c>
      <c r="AN21" s="394">
        <v>0.15660919540229878</v>
      </c>
      <c r="AO21" s="395">
        <v>0.002525653197383309</v>
      </c>
      <c r="AP21" s="393">
        <v>0.0021597939670228825</v>
      </c>
      <c r="AQ21" s="393">
        <v>0.002265053460889139</v>
      </c>
      <c r="AR21" s="393">
        <v>0.0018480312890814807</v>
      </c>
      <c r="AS21" s="396">
        <v>0.036585923036042654</v>
      </c>
      <c r="AT21" s="397">
        <v>0.04170221718076581</v>
      </c>
      <c r="AU21" s="455"/>
      <c r="AW21" s="480"/>
      <c r="AX21" s="482" t="s">
        <v>538</v>
      </c>
      <c r="AY21" s="483">
        <v>1212</v>
      </c>
      <c r="AZ21" s="483">
        <v>1499</v>
      </c>
      <c r="BA21" s="483">
        <v>430</v>
      </c>
      <c r="BB21" s="483">
        <v>565</v>
      </c>
      <c r="BC21" s="393">
        <v>-0.19146097398265516</v>
      </c>
      <c r="BD21" s="394">
        <v>-0.23893805309734517</v>
      </c>
      <c r="BE21" s="395">
        <v>0.0015334066298328562</v>
      </c>
      <c r="BF21" s="393">
        <v>0.0019515738877070373</v>
      </c>
      <c r="BG21" s="393">
        <v>0.0015273466082249391</v>
      </c>
      <c r="BH21" s="393">
        <v>0.002036725954016856</v>
      </c>
      <c r="BI21" s="396">
        <v>-0.04181672578741811</v>
      </c>
      <c r="BJ21" s="397">
        <v>-0.05093793457919169</v>
      </c>
      <c r="BK21" s="455"/>
      <c r="BM21" s="480"/>
      <c r="BN21" s="482" t="s">
        <v>538</v>
      </c>
      <c r="BO21" s="483">
        <v>1538</v>
      </c>
      <c r="BP21" s="483">
        <v>1549</v>
      </c>
      <c r="BQ21" s="483">
        <v>655</v>
      </c>
      <c r="BR21" s="483">
        <v>660</v>
      </c>
      <c r="BS21" s="393">
        <v>-0.007101355713363455</v>
      </c>
      <c r="BT21" s="394">
        <v>-0.007575757575757569</v>
      </c>
      <c r="BU21" s="395">
        <v>0.0032009190675294026</v>
      </c>
      <c r="BV21" s="393">
        <v>0.0032075440441974305</v>
      </c>
      <c r="BW21" s="393">
        <v>0.0032555966440017494</v>
      </c>
      <c r="BX21" s="393">
        <v>0.0032509913060611286</v>
      </c>
      <c r="BY21" s="396">
        <v>-0.0006624976668027915</v>
      </c>
      <c r="BZ21" s="397">
        <v>0.0004605337940620773</v>
      </c>
      <c r="CA21" s="455"/>
      <c r="CC21" s="480"/>
      <c r="CD21" s="482" t="s">
        <v>538</v>
      </c>
      <c r="CE21" s="483">
        <v>1692</v>
      </c>
      <c r="CF21" s="483">
        <v>1676</v>
      </c>
      <c r="CG21" s="483">
        <v>754</v>
      </c>
      <c r="CH21" s="483">
        <v>926</v>
      </c>
      <c r="CI21" s="393">
        <v>0.009546539379474916</v>
      </c>
      <c r="CJ21" s="394">
        <v>-0.18574514038876888</v>
      </c>
      <c r="CK21" s="395">
        <v>0.0021749106319966373</v>
      </c>
      <c r="CL21" s="393">
        <v>0.0022093708434233646</v>
      </c>
      <c r="CM21" s="393">
        <v>0.0015035464952809778</v>
      </c>
      <c r="CN21" s="393">
        <v>0.0018956336964242944</v>
      </c>
      <c r="CO21" s="396">
        <v>-0.00344602114267273</v>
      </c>
      <c r="CP21" s="397">
        <v>-0.03920872011433166</v>
      </c>
      <c r="CQ21" s="455"/>
      <c r="CR21" s="480"/>
      <c r="CS21" s="482" t="s">
        <v>537</v>
      </c>
      <c r="CT21" s="483">
        <v>52</v>
      </c>
      <c r="CU21" s="483">
        <v>70</v>
      </c>
      <c r="CV21" s="483">
        <v>30</v>
      </c>
      <c r="CW21" s="483">
        <v>34</v>
      </c>
      <c r="CX21" s="393">
        <v>-0.2571428571428571</v>
      </c>
      <c r="CY21" s="394">
        <v>-0.11764705882352944</v>
      </c>
      <c r="CZ21" s="395">
        <v>0.0007747318235995233</v>
      </c>
      <c r="DA21" s="393">
        <v>0.0012131926029913863</v>
      </c>
      <c r="DB21" s="393">
        <v>0.0010023387905111927</v>
      </c>
      <c r="DC21" s="393">
        <v>0.0014525569274148758</v>
      </c>
      <c r="DD21" s="396">
        <v>-0.0438460779391863</v>
      </c>
      <c r="DE21" s="397">
        <v>-0.04502181369036831</v>
      </c>
      <c r="DF21" s="455"/>
      <c r="DH21" s="480"/>
      <c r="DI21" s="482" t="s">
        <v>541</v>
      </c>
      <c r="DJ21" s="483">
        <v>174</v>
      </c>
      <c r="DK21" s="483">
        <v>170</v>
      </c>
      <c r="DL21" s="483">
        <v>112</v>
      </c>
      <c r="DM21" s="483">
        <v>79</v>
      </c>
      <c r="DN21" s="393">
        <v>0.0235294117647058</v>
      </c>
      <c r="DO21" s="394">
        <v>0.4177215189873418</v>
      </c>
      <c r="DP21" s="395">
        <v>0.0018473102525719018</v>
      </c>
      <c r="DQ21" s="393">
        <v>0.0013224837801254026</v>
      </c>
      <c r="DR21" s="393">
        <v>0.002673669133444736</v>
      </c>
      <c r="DS21" s="393">
        <v>0.0013172155064610255</v>
      </c>
      <c r="DT21" s="396">
        <v>0.05248264724464992</v>
      </c>
      <c r="DU21" s="397">
        <v>0.13564536269837107</v>
      </c>
      <c r="DV21" s="455"/>
      <c r="DX21" s="496"/>
      <c r="DY21" s="460"/>
      <c r="DZ21" s="460"/>
      <c r="EA21" s="460"/>
      <c r="EB21" s="460"/>
      <c r="EC21" s="460"/>
      <c r="ED21" s="460"/>
      <c r="EE21" s="460"/>
      <c r="EF21" s="460"/>
      <c r="EG21" s="460"/>
      <c r="EH21" s="460"/>
      <c r="EI21" s="460"/>
      <c r="EJ21" s="460"/>
      <c r="EK21" s="460"/>
      <c r="EL21" s="460"/>
      <c r="EM21" s="460"/>
      <c r="EN21" s="482" t="s">
        <v>537</v>
      </c>
      <c r="EO21" s="483">
        <v>23474</v>
      </c>
      <c r="EP21" s="483">
        <v>20067</v>
      </c>
      <c r="EQ21" s="483">
        <v>8975</v>
      </c>
      <c r="ER21" s="483">
        <v>7513</v>
      </c>
      <c r="ES21" s="393">
        <v>0.16978123286988578</v>
      </c>
      <c r="ET21" s="394">
        <v>0.19459603354186084</v>
      </c>
      <c r="EU21" s="395">
        <v>0.004941026156454602</v>
      </c>
      <c r="EV21" s="393">
        <v>0.004213349559358846</v>
      </c>
      <c r="EW21" s="393">
        <v>0.004418774795603971</v>
      </c>
      <c r="EX21" s="393">
        <v>0.0036665736155060973</v>
      </c>
      <c r="EY21" s="396">
        <v>0.07276765970957566</v>
      </c>
      <c r="EZ21" s="397">
        <v>0.07522011800978738</v>
      </c>
      <c r="FA21" s="364"/>
    </row>
    <row r="22" spans="1:157" ht="12.75">
      <c r="A22" s="451"/>
      <c r="B22" s="482" t="s">
        <v>541</v>
      </c>
      <c r="C22" s="483">
        <v>14851</v>
      </c>
      <c r="D22" s="483">
        <v>22307</v>
      </c>
      <c r="E22" s="483">
        <v>7047</v>
      </c>
      <c r="F22" s="483">
        <v>9004</v>
      </c>
      <c r="G22" s="393">
        <v>-0.33424485587483754</v>
      </c>
      <c r="H22" s="394">
        <v>-0.21734784540204355</v>
      </c>
      <c r="I22" s="395">
        <v>0.0033158701820412955</v>
      </c>
      <c r="J22" s="393">
        <v>0.004938880058521755</v>
      </c>
      <c r="K22" s="393">
        <v>0.0036483804131621266</v>
      </c>
      <c r="L22" s="393">
        <v>0.004609410795051692</v>
      </c>
      <c r="M22" s="396">
        <v>-0.16230098764804593</v>
      </c>
      <c r="N22" s="397">
        <v>-0.09610303818895659</v>
      </c>
      <c r="O22" s="364"/>
      <c r="Q22" s="480"/>
      <c r="R22" s="482" t="s">
        <v>536</v>
      </c>
      <c r="S22" s="483">
        <v>5673</v>
      </c>
      <c r="T22" s="483">
        <v>10912</v>
      </c>
      <c r="U22" s="483">
        <v>1830</v>
      </c>
      <c r="V22" s="483">
        <v>4964</v>
      </c>
      <c r="W22" s="393">
        <v>-0.48011363636363635</v>
      </c>
      <c r="X22" s="394">
        <v>-0.6313456889605158</v>
      </c>
      <c r="Y22" s="395">
        <v>0.008902021275093328</v>
      </c>
      <c r="Z22" s="393">
        <v>0.016969184259961932</v>
      </c>
      <c r="AA22" s="393">
        <v>0.00795468870216863</v>
      </c>
      <c r="AB22" s="393">
        <v>0.02067187766779243</v>
      </c>
      <c r="AC22" s="396">
        <v>-0.8067162984868604</v>
      </c>
      <c r="AD22" s="397">
        <v>-1.27171889656238</v>
      </c>
      <c r="AE22" s="455"/>
      <c r="AG22" s="480"/>
      <c r="AH22" s="482" t="s">
        <v>540</v>
      </c>
      <c r="AI22" s="483">
        <v>1447</v>
      </c>
      <c r="AJ22" s="483">
        <v>2316</v>
      </c>
      <c r="AK22" s="483">
        <v>668</v>
      </c>
      <c r="AL22" s="483">
        <v>824</v>
      </c>
      <c r="AM22" s="393">
        <v>-0.37521588946459417</v>
      </c>
      <c r="AN22" s="394">
        <v>-0.1893203883495146</v>
      </c>
      <c r="AO22" s="395">
        <v>0.0018818847459390565</v>
      </c>
      <c r="AP22" s="393">
        <v>0.002742369971285634</v>
      </c>
      <c r="AQ22" s="393">
        <v>0.001879572312886888</v>
      </c>
      <c r="AR22" s="393">
        <v>0.0021878991123608334</v>
      </c>
      <c r="AS22" s="396">
        <v>-0.08604852253465775</v>
      </c>
      <c r="AT22" s="397">
        <v>-0.030832679947394543</v>
      </c>
      <c r="AU22" s="455"/>
      <c r="AW22" s="480"/>
      <c r="AX22" s="482" t="s">
        <v>541</v>
      </c>
      <c r="AY22" s="483">
        <v>1083</v>
      </c>
      <c r="AZ22" s="483">
        <v>1438</v>
      </c>
      <c r="BA22" s="483">
        <v>341</v>
      </c>
      <c r="BB22" s="483">
        <v>650</v>
      </c>
      <c r="BC22" s="393">
        <v>-0.2468706536856745</v>
      </c>
      <c r="BD22" s="394">
        <v>-0.4753846153846154</v>
      </c>
      <c r="BE22" s="395">
        <v>0.0013701975083407452</v>
      </c>
      <c r="BF22" s="393">
        <v>0.0018721569383073513</v>
      </c>
      <c r="BG22" s="393">
        <v>0.00121122138001094</v>
      </c>
      <c r="BH22" s="393">
        <v>0.0023431360532937284</v>
      </c>
      <c r="BI22" s="396">
        <v>-0.05019594299666061</v>
      </c>
      <c r="BJ22" s="397">
        <v>-0.11319146732827884</v>
      </c>
      <c r="BK22" s="455"/>
      <c r="BM22" s="480"/>
      <c r="BN22" s="482" t="s">
        <v>543</v>
      </c>
      <c r="BO22" s="483">
        <v>743</v>
      </c>
      <c r="BP22" s="483">
        <v>913</v>
      </c>
      <c r="BQ22" s="483">
        <v>365</v>
      </c>
      <c r="BR22" s="483">
        <v>386</v>
      </c>
      <c r="BS22" s="393">
        <v>-0.18619934282584882</v>
      </c>
      <c r="BT22" s="394">
        <v>-0.05440414507772018</v>
      </c>
      <c r="BU22" s="395">
        <v>0.001546347767993723</v>
      </c>
      <c r="BV22" s="393">
        <v>0.0018905666316024882</v>
      </c>
      <c r="BW22" s="393">
        <v>0.0018141874428406696</v>
      </c>
      <c r="BX22" s="393">
        <v>0.0019013373396054478</v>
      </c>
      <c r="BY22" s="396">
        <v>-0.03442188636087651</v>
      </c>
      <c r="BZ22" s="397">
        <v>-0.008714989676477823</v>
      </c>
      <c r="CA22" s="455"/>
      <c r="CC22" s="480"/>
      <c r="CD22" s="482" t="s">
        <v>536</v>
      </c>
      <c r="CE22" s="483">
        <v>1187</v>
      </c>
      <c r="CF22" s="483">
        <v>2204</v>
      </c>
      <c r="CG22" s="483">
        <v>824</v>
      </c>
      <c r="CH22" s="483">
        <v>1779</v>
      </c>
      <c r="CI22" s="393">
        <v>-0.46143375680580767</v>
      </c>
      <c r="CJ22" s="394">
        <v>-0.5368184373243395</v>
      </c>
      <c r="CK22" s="395">
        <v>0.0015257795036524872</v>
      </c>
      <c r="CL22" s="393">
        <v>0.002905401753523327</v>
      </c>
      <c r="CM22" s="393">
        <v>0.0016431330399357105</v>
      </c>
      <c r="CN22" s="393">
        <v>0.003641827587406933</v>
      </c>
      <c r="CO22" s="396">
        <v>-0.13796222498708396</v>
      </c>
      <c r="CP22" s="397">
        <v>-0.19986945474712225</v>
      </c>
      <c r="CQ22" s="455"/>
      <c r="CR22" s="480"/>
      <c r="CS22" s="482" t="s">
        <v>544</v>
      </c>
      <c r="CT22" s="483">
        <v>7</v>
      </c>
      <c r="CU22" s="483">
        <v>50</v>
      </c>
      <c r="CV22" s="483">
        <v>0</v>
      </c>
      <c r="CW22" s="483">
        <v>19</v>
      </c>
      <c r="CX22" s="393">
        <v>-0.86</v>
      </c>
      <c r="CY22" s="394">
        <v>-1</v>
      </c>
      <c r="CZ22" s="395">
        <v>0.00010429082240762813</v>
      </c>
      <c r="DA22" s="393">
        <v>0.0008665661449938474</v>
      </c>
      <c r="DB22" s="393">
        <v>0</v>
      </c>
      <c r="DC22" s="393">
        <v>0.0008117229888494895</v>
      </c>
      <c r="DD22" s="396">
        <v>-0.07622753225862192</v>
      </c>
      <c r="DE22" s="397">
        <v>-0.08117229888494895</v>
      </c>
      <c r="DF22" s="455"/>
      <c r="DH22" s="480"/>
      <c r="DI22" s="482" t="s">
        <v>536</v>
      </c>
      <c r="DJ22" s="483">
        <v>144</v>
      </c>
      <c r="DK22" s="483">
        <v>229</v>
      </c>
      <c r="DL22" s="483">
        <v>75</v>
      </c>
      <c r="DM22" s="483">
        <v>89</v>
      </c>
      <c r="DN22" s="393">
        <v>-0.37117903930131</v>
      </c>
      <c r="DO22" s="394">
        <v>-0.1573033707865169</v>
      </c>
      <c r="DP22" s="395">
        <v>0.0015288084848870912</v>
      </c>
      <c r="DQ22" s="393">
        <v>0.001781463444992454</v>
      </c>
      <c r="DR22" s="393">
        <v>0.0017904034375746001</v>
      </c>
      <c r="DS22" s="393">
        <v>0.001483951646519383</v>
      </c>
      <c r="DT22" s="396">
        <v>-0.02526549601053628</v>
      </c>
      <c r="DU22" s="397">
        <v>0.03064517910552171</v>
      </c>
      <c r="DV22" s="455"/>
      <c r="DX22" s="496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82" t="s">
        <v>538</v>
      </c>
      <c r="EO22" s="483">
        <v>19348</v>
      </c>
      <c r="EP22" s="483">
        <v>19092</v>
      </c>
      <c r="EQ22" s="483">
        <v>7306</v>
      </c>
      <c r="ER22" s="483">
        <v>7416</v>
      </c>
      <c r="ES22" s="393">
        <v>0.013408757594804088</v>
      </c>
      <c r="ET22" s="394">
        <v>-0.014832793959007606</v>
      </c>
      <c r="EU22" s="395">
        <v>0.00407254724695764</v>
      </c>
      <c r="EV22" s="393">
        <v>0.004008634563575974</v>
      </c>
      <c r="EW22" s="393">
        <v>0.0035970550035300964</v>
      </c>
      <c r="EX22" s="393">
        <v>0.003619234650950781</v>
      </c>
      <c r="EY22" s="396">
        <v>0.006391268338166653</v>
      </c>
      <c r="EZ22" s="397">
        <v>-0.0022179647420684546</v>
      </c>
      <c r="FA22" s="364"/>
    </row>
    <row r="23" spans="1:157" ht="12.75">
      <c r="A23" s="451"/>
      <c r="B23" s="482" t="s">
        <v>540</v>
      </c>
      <c r="C23" s="483">
        <v>12570</v>
      </c>
      <c r="D23" s="483">
        <v>16006</v>
      </c>
      <c r="E23" s="483">
        <v>4514</v>
      </c>
      <c r="F23" s="483">
        <v>5704</v>
      </c>
      <c r="G23" s="393">
        <v>-0.21466949893789833</v>
      </c>
      <c r="H23" s="394">
        <v>-0.20862552594670403</v>
      </c>
      <c r="I23" s="395">
        <v>0.0028065778862203946</v>
      </c>
      <c r="J23" s="393">
        <v>0.0035438075140852288</v>
      </c>
      <c r="K23" s="393">
        <v>0.0023369929310364467</v>
      </c>
      <c r="L23" s="393">
        <v>0.002920044333071396</v>
      </c>
      <c r="M23" s="396">
        <v>-0.07372296278648342</v>
      </c>
      <c r="N23" s="397">
        <v>-0.05830514020349494</v>
      </c>
      <c r="O23" s="364"/>
      <c r="Q23" s="480"/>
      <c r="R23" s="482" t="s">
        <v>541</v>
      </c>
      <c r="S23" s="483">
        <v>5141</v>
      </c>
      <c r="T23" s="483">
        <v>8500</v>
      </c>
      <c r="U23" s="483">
        <v>2379</v>
      </c>
      <c r="V23" s="483">
        <v>2898</v>
      </c>
      <c r="W23" s="393">
        <v>-0.39517647058823524</v>
      </c>
      <c r="X23" s="394">
        <v>-0.17908902691511386</v>
      </c>
      <c r="Y23" s="395">
        <v>0.008067211594439414</v>
      </c>
      <c r="Z23" s="393">
        <v>0.013218297856458616</v>
      </c>
      <c r="AA23" s="393">
        <v>0.01034109531281922</v>
      </c>
      <c r="AB23" s="393">
        <v>0.012068312143687041</v>
      </c>
      <c r="AC23" s="396">
        <v>-0.5151086262019202</v>
      </c>
      <c r="AD23" s="397">
        <v>-0.1727216830867821</v>
      </c>
      <c r="AE23" s="455"/>
      <c r="AG23" s="480"/>
      <c r="AH23" s="482" t="s">
        <v>541</v>
      </c>
      <c r="AI23" s="483">
        <v>1138</v>
      </c>
      <c r="AJ23" s="483">
        <v>1907</v>
      </c>
      <c r="AK23" s="483">
        <v>584</v>
      </c>
      <c r="AL23" s="483">
        <v>854</v>
      </c>
      <c r="AM23" s="393">
        <v>-0.4032511798636602</v>
      </c>
      <c r="AN23" s="394">
        <v>-0.3161592505854801</v>
      </c>
      <c r="AO23" s="395">
        <v>0.0014800171671587052</v>
      </c>
      <c r="AP23" s="393">
        <v>0.002258074065302981</v>
      </c>
      <c r="AQ23" s="393">
        <v>0.001643218908272369</v>
      </c>
      <c r="AR23" s="393">
        <v>0.002267555633441932</v>
      </c>
      <c r="AS23" s="396">
        <v>-0.07780568981442758</v>
      </c>
      <c r="AT23" s="397">
        <v>-0.06243367251695627</v>
      </c>
      <c r="AU23" s="455"/>
      <c r="AW23" s="480"/>
      <c r="AX23" s="482" t="s">
        <v>540</v>
      </c>
      <c r="AY23" s="483">
        <v>640</v>
      </c>
      <c r="AZ23" s="483">
        <v>754</v>
      </c>
      <c r="BA23" s="483">
        <v>362</v>
      </c>
      <c r="BB23" s="483">
        <v>211</v>
      </c>
      <c r="BC23" s="393">
        <v>-0.1511936339522546</v>
      </c>
      <c r="BD23" s="394">
        <v>0.7156398104265402</v>
      </c>
      <c r="BE23" s="395">
        <v>0.000809719672519</v>
      </c>
      <c r="BF23" s="393">
        <v>0.0009816455712682497</v>
      </c>
      <c r="BG23" s="393">
        <v>0.0012858127259940185</v>
      </c>
      <c r="BH23" s="393">
        <v>0.000760618011146118</v>
      </c>
      <c r="BI23" s="396">
        <v>-0.017192589874924967</v>
      </c>
      <c r="BJ23" s="397">
        <v>0.052519471484790047</v>
      </c>
      <c r="BK23" s="455"/>
      <c r="BM23" s="480"/>
      <c r="BN23" s="482" t="s">
        <v>536</v>
      </c>
      <c r="BO23" s="483">
        <v>337</v>
      </c>
      <c r="BP23" s="483">
        <v>731</v>
      </c>
      <c r="BQ23" s="483">
        <v>100</v>
      </c>
      <c r="BR23" s="483">
        <v>299</v>
      </c>
      <c r="BS23" s="393">
        <v>-0.5389876880984952</v>
      </c>
      <c r="BT23" s="394">
        <v>-0.6655518394648829</v>
      </c>
      <c r="BU23" s="395">
        <v>0.0007013717332622943</v>
      </c>
      <c r="BV23" s="393">
        <v>0.0015136957368033065</v>
      </c>
      <c r="BW23" s="393">
        <v>0.0004970376555727862</v>
      </c>
      <c r="BX23" s="393">
        <v>0.0014727975765337538</v>
      </c>
      <c r="BY23" s="396">
        <v>-0.08123240035410122</v>
      </c>
      <c r="BZ23" s="397">
        <v>-0.09757599209609676</v>
      </c>
      <c r="CA23" s="455"/>
      <c r="CC23" s="480"/>
      <c r="CD23" s="482" t="s">
        <v>543</v>
      </c>
      <c r="CE23" s="483">
        <v>547</v>
      </c>
      <c r="CF23" s="483">
        <v>620</v>
      </c>
      <c r="CG23" s="483">
        <v>394</v>
      </c>
      <c r="CH23" s="483">
        <v>394</v>
      </c>
      <c r="CI23" s="393">
        <v>-0.11774193548387102</v>
      </c>
      <c r="CJ23" s="394">
        <v>0</v>
      </c>
      <c r="CK23" s="395">
        <v>0.0007031182716915844</v>
      </c>
      <c r="CL23" s="393">
        <v>0.0008173090232234404</v>
      </c>
      <c r="CM23" s="393">
        <v>0.0007856728370566383</v>
      </c>
      <c r="CN23" s="393">
        <v>0.0008065655252604449</v>
      </c>
      <c r="CO23" s="396">
        <v>-0.011419075153185607</v>
      </c>
      <c r="CP23" s="397">
        <v>-0.002089268820380666</v>
      </c>
      <c r="CQ23" s="455"/>
      <c r="CR23" s="480"/>
      <c r="CS23" s="482" t="s">
        <v>536</v>
      </c>
      <c r="CT23" s="483">
        <v>3</v>
      </c>
      <c r="CU23" s="483">
        <v>32</v>
      </c>
      <c r="CV23" s="483">
        <v>1</v>
      </c>
      <c r="CW23" s="483">
        <v>9</v>
      </c>
      <c r="CX23" s="393">
        <v>-0.90625</v>
      </c>
      <c r="CY23" s="394">
        <v>-0.8888888888888888</v>
      </c>
      <c r="CZ23" s="395">
        <v>4.469606674612634E-05</v>
      </c>
      <c r="DA23" s="393">
        <v>0.0005546023327960624</v>
      </c>
      <c r="DB23" s="393">
        <v>3.341129301703976E-05</v>
      </c>
      <c r="DC23" s="393">
        <v>0.00038450036313923187</v>
      </c>
      <c r="DD23" s="396">
        <v>-0.05099062660499361</v>
      </c>
      <c r="DE23" s="397">
        <v>-0.035108907012219207</v>
      </c>
      <c r="DF23" s="455"/>
      <c r="DH23" s="480"/>
      <c r="DI23" s="482" t="s">
        <v>543</v>
      </c>
      <c r="DJ23" s="483">
        <v>6</v>
      </c>
      <c r="DK23" s="483">
        <v>6</v>
      </c>
      <c r="DL23" s="483">
        <v>5</v>
      </c>
      <c r="DM23" s="483">
        <v>6</v>
      </c>
      <c r="DN23" s="393">
        <v>0</v>
      </c>
      <c r="DO23" s="394">
        <v>-0.16666666666666663</v>
      </c>
      <c r="DP23" s="395">
        <v>6.370035353696213E-05</v>
      </c>
      <c r="DQ23" s="393">
        <v>4.667589812207303E-05</v>
      </c>
      <c r="DR23" s="393">
        <v>0.00011936022917164001</v>
      </c>
      <c r="DS23" s="393">
        <v>0.00010004168403501458</v>
      </c>
      <c r="DT23" s="396">
        <v>0.00170244554148891</v>
      </c>
      <c r="DU23" s="397">
        <v>0.0019318545136625424</v>
      </c>
      <c r="DV23" s="455"/>
      <c r="DX23" s="496"/>
      <c r="DY23" s="460"/>
      <c r="DZ23" s="460"/>
      <c r="EA23" s="460"/>
      <c r="EB23" s="460"/>
      <c r="EC23" s="460"/>
      <c r="ED23" s="460"/>
      <c r="EE23" s="460"/>
      <c r="EF23" s="460"/>
      <c r="EG23" s="460"/>
      <c r="EH23" s="460"/>
      <c r="EI23" s="460"/>
      <c r="EJ23" s="460"/>
      <c r="EK23" s="460"/>
      <c r="EL23" s="460"/>
      <c r="EM23" s="460"/>
      <c r="EN23" s="482" t="s">
        <v>540</v>
      </c>
      <c r="EO23" s="483">
        <v>12695</v>
      </c>
      <c r="EP23" s="483">
        <v>16320</v>
      </c>
      <c r="EQ23" s="483">
        <v>4554</v>
      </c>
      <c r="ER23" s="483">
        <v>5813</v>
      </c>
      <c r="ES23" s="393">
        <v>-0.22212009803921573</v>
      </c>
      <c r="ET23" s="394">
        <v>-0.21658351969723033</v>
      </c>
      <c r="EU23" s="395">
        <v>0.0026721618410237356</v>
      </c>
      <c r="EV23" s="393">
        <v>0.0034266140832579037</v>
      </c>
      <c r="EW23" s="393">
        <v>0.002242128180410082</v>
      </c>
      <c r="EX23" s="393">
        <v>0.002836921659381997</v>
      </c>
      <c r="EY23" s="396">
        <v>-0.07544522422341682</v>
      </c>
      <c r="EZ23" s="397">
        <v>-0.059479347897191476</v>
      </c>
      <c r="FA23" s="364"/>
    </row>
    <row r="24" spans="1:157" ht="12.75">
      <c r="A24" s="451"/>
      <c r="B24" s="482" t="s">
        <v>543</v>
      </c>
      <c r="C24" s="483">
        <v>9622</v>
      </c>
      <c r="D24" s="483">
        <v>10304</v>
      </c>
      <c r="E24" s="483">
        <v>4085</v>
      </c>
      <c r="F24" s="483">
        <v>4018</v>
      </c>
      <c r="G24" s="393">
        <v>-0.06618788819875776</v>
      </c>
      <c r="H24" s="394">
        <v>0.016674962667994064</v>
      </c>
      <c r="I24" s="395">
        <v>0.0021483605744799235</v>
      </c>
      <c r="J24" s="393">
        <v>0.002281356530371998</v>
      </c>
      <c r="K24" s="393">
        <v>0.002114890590005291</v>
      </c>
      <c r="L24" s="393">
        <v>0.002056931649768736</v>
      </c>
      <c r="M24" s="396">
        <v>-0.01329959558920746</v>
      </c>
      <c r="N24" s="397">
        <v>0.005795894023655516</v>
      </c>
      <c r="O24" s="364"/>
      <c r="Q24" s="480"/>
      <c r="R24" s="482" t="s">
        <v>543</v>
      </c>
      <c r="S24" s="483">
        <v>4066</v>
      </c>
      <c r="T24" s="483">
        <v>3587</v>
      </c>
      <c r="U24" s="483">
        <v>1700</v>
      </c>
      <c r="V24" s="483">
        <v>1267</v>
      </c>
      <c r="W24" s="393">
        <v>0.13353777529969335</v>
      </c>
      <c r="X24" s="394">
        <v>0.34175217048145234</v>
      </c>
      <c r="Y24" s="395">
        <v>0.006380331130712052</v>
      </c>
      <c r="Z24" s="393">
        <v>0.005578121695425536</v>
      </c>
      <c r="AA24" s="393">
        <v>0.007389601526604739</v>
      </c>
      <c r="AB24" s="393">
        <v>0.005276242748810034</v>
      </c>
      <c r="AC24" s="396">
        <v>0.0802209435286516</v>
      </c>
      <c r="AD24" s="397">
        <v>0.21133587777947047</v>
      </c>
      <c r="AE24" s="455"/>
      <c r="AG24" s="480"/>
      <c r="AH24" s="482" t="s">
        <v>543</v>
      </c>
      <c r="AI24" s="483">
        <v>1001</v>
      </c>
      <c r="AJ24" s="483">
        <v>1216</v>
      </c>
      <c r="AK24" s="483">
        <v>476</v>
      </c>
      <c r="AL24" s="483">
        <v>478</v>
      </c>
      <c r="AM24" s="393">
        <v>-0.17680921052631582</v>
      </c>
      <c r="AN24" s="394">
        <v>-0.004184100418409997</v>
      </c>
      <c r="AO24" s="395">
        <v>0.0013018428684761546</v>
      </c>
      <c r="AP24" s="393">
        <v>0.0014398626446819219</v>
      </c>
      <c r="AQ24" s="393">
        <v>0.0013393359594822735</v>
      </c>
      <c r="AR24" s="393">
        <v>0.001269193902558833</v>
      </c>
      <c r="AS24" s="396">
        <v>-0.013801977620576727</v>
      </c>
      <c r="AT24" s="397">
        <v>0.007014205692344039</v>
      </c>
      <c r="AU24" s="455"/>
      <c r="AW24" s="480"/>
      <c r="AX24" s="482" t="s">
        <v>543</v>
      </c>
      <c r="AY24" s="483">
        <v>484</v>
      </c>
      <c r="AZ24" s="483">
        <v>804</v>
      </c>
      <c r="BA24" s="483">
        <v>160</v>
      </c>
      <c r="BB24" s="483">
        <v>399</v>
      </c>
      <c r="BC24" s="393">
        <v>-0.3980099502487562</v>
      </c>
      <c r="BD24" s="394">
        <v>-0.5989974937343359</v>
      </c>
      <c r="BE24" s="395">
        <v>0.0006123505023424937</v>
      </c>
      <c r="BF24" s="393">
        <v>0.0010467414314319268</v>
      </c>
      <c r="BG24" s="393">
        <v>0.0005683150170139309</v>
      </c>
      <c r="BH24" s="393">
        <v>0.0014383250542526118</v>
      </c>
      <c r="BI24" s="396">
        <v>-0.04343909290894331</v>
      </c>
      <c r="BJ24" s="397">
        <v>-0.0870010037238681</v>
      </c>
      <c r="BK24" s="455"/>
      <c r="BM24" s="480"/>
      <c r="BN24" s="482" t="s">
        <v>544</v>
      </c>
      <c r="BO24" s="483">
        <v>307</v>
      </c>
      <c r="BP24" s="483">
        <v>384</v>
      </c>
      <c r="BQ24" s="483">
        <v>123</v>
      </c>
      <c r="BR24" s="483">
        <v>147</v>
      </c>
      <c r="BS24" s="393">
        <v>-0.20052083333333337</v>
      </c>
      <c r="BT24" s="394">
        <v>-0.16326530612244894</v>
      </c>
      <c r="BU24" s="395">
        <v>0.0006389350804496272</v>
      </c>
      <c r="BV24" s="393">
        <v>0.0007951561736422294</v>
      </c>
      <c r="BW24" s="393">
        <v>0.0006113563163545271</v>
      </c>
      <c r="BX24" s="393">
        <v>0.0007240844272590695</v>
      </c>
      <c r="BY24" s="396">
        <v>-0.01562210931926022</v>
      </c>
      <c r="BZ24" s="397">
        <v>-0.011272811090454247</v>
      </c>
      <c r="CA24" s="455"/>
      <c r="CC24" s="480"/>
      <c r="CD24" s="482" t="s">
        <v>544</v>
      </c>
      <c r="CE24" s="483">
        <v>2</v>
      </c>
      <c r="CF24" s="483">
        <v>0</v>
      </c>
      <c r="CG24" s="483">
        <v>1</v>
      </c>
      <c r="CH24" s="483">
        <v>0</v>
      </c>
      <c r="CI24" s="393" t="s">
        <v>492</v>
      </c>
      <c r="CJ24" s="394" t="s">
        <v>492</v>
      </c>
      <c r="CK24" s="395">
        <v>2.570816349877822E-06</v>
      </c>
      <c r="CL24" s="393">
        <v>0</v>
      </c>
      <c r="CM24" s="393">
        <v>1.9940934950676097E-06</v>
      </c>
      <c r="CN24" s="393">
        <v>0</v>
      </c>
      <c r="CO24" s="396">
        <v>0.00025708163498778223</v>
      </c>
      <c r="CP24" s="397">
        <v>0.00019940934950676096</v>
      </c>
      <c r="CQ24" s="455"/>
      <c r="CR24" s="480"/>
      <c r="CS24" s="482" t="s">
        <v>545</v>
      </c>
      <c r="CT24" s="483">
        <v>2</v>
      </c>
      <c r="CU24" s="483">
        <v>0</v>
      </c>
      <c r="CV24" s="483">
        <v>0</v>
      </c>
      <c r="CW24" s="483">
        <v>0</v>
      </c>
      <c r="CX24" s="393" t="s">
        <v>492</v>
      </c>
      <c r="CY24" s="394" t="s">
        <v>492</v>
      </c>
      <c r="CZ24" s="395">
        <v>2.9797377830750894E-05</v>
      </c>
      <c r="DA24" s="393">
        <v>0</v>
      </c>
      <c r="DB24" s="393">
        <v>0</v>
      </c>
      <c r="DC24" s="393">
        <v>0</v>
      </c>
      <c r="DD24" s="396">
        <v>0.0029797377830750892</v>
      </c>
      <c r="DE24" s="397">
        <v>0</v>
      </c>
      <c r="DF24" s="455"/>
      <c r="DH24" s="480"/>
      <c r="DI24" s="482" t="s">
        <v>545</v>
      </c>
      <c r="DJ24" s="483">
        <v>1</v>
      </c>
      <c r="DK24" s="483">
        <v>7</v>
      </c>
      <c r="DL24" s="483">
        <v>0</v>
      </c>
      <c r="DM24" s="483">
        <v>7</v>
      </c>
      <c r="DN24" s="393">
        <v>-0.8571428571428572</v>
      </c>
      <c r="DO24" s="394">
        <v>-1</v>
      </c>
      <c r="DP24" s="395">
        <v>1.0616725589493689E-05</v>
      </c>
      <c r="DQ24" s="393">
        <v>5.445521447575187E-05</v>
      </c>
      <c r="DR24" s="393">
        <v>0</v>
      </c>
      <c r="DS24" s="393">
        <v>0.00011671529804085035</v>
      </c>
      <c r="DT24" s="396">
        <v>-0.004383848888625818</v>
      </c>
      <c r="DU24" s="397">
        <v>-0.011671529804085035</v>
      </c>
      <c r="DV24" s="455"/>
      <c r="DX24" s="496"/>
      <c r="DY24" s="460"/>
      <c r="DZ24" s="460"/>
      <c r="EA24" s="460"/>
      <c r="EB24" s="460"/>
      <c r="EC24" s="460"/>
      <c r="ED24" s="460"/>
      <c r="EE24" s="460"/>
      <c r="EF24" s="460"/>
      <c r="EG24" s="460"/>
      <c r="EH24" s="460"/>
      <c r="EI24" s="460"/>
      <c r="EJ24" s="460"/>
      <c r="EK24" s="460"/>
      <c r="EL24" s="460"/>
      <c r="EM24" s="460"/>
      <c r="EN24" s="482" t="s">
        <v>543</v>
      </c>
      <c r="EO24" s="483">
        <v>9765</v>
      </c>
      <c r="EP24" s="483">
        <v>10442</v>
      </c>
      <c r="EQ24" s="483">
        <v>4139</v>
      </c>
      <c r="ER24" s="483">
        <v>4056</v>
      </c>
      <c r="ES24" s="393">
        <v>-0.06483432292664237</v>
      </c>
      <c r="ET24" s="394">
        <v>0.020463510848126143</v>
      </c>
      <c r="EU24" s="395">
        <v>0.0020554281510513413</v>
      </c>
      <c r="EV24" s="393">
        <v>0.0021924451138099895</v>
      </c>
      <c r="EW24" s="393">
        <v>0.002037806003231737</v>
      </c>
      <c r="EX24" s="393">
        <v>0.0019794519611996183</v>
      </c>
      <c r="EY24" s="396">
        <v>-0.01370169627586482</v>
      </c>
      <c r="EZ24" s="397">
        <v>0.005835404203211872</v>
      </c>
      <c r="FA24" s="364"/>
    </row>
    <row r="25" spans="1:157" ht="12.75">
      <c r="A25" s="451"/>
      <c r="B25" s="482" t="s">
        <v>544</v>
      </c>
      <c r="C25" s="483">
        <v>2309</v>
      </c>
      <c r="D25" s="483">
        <v>2847</v>
      </c>
      <c r="E25" s="483">
        <v>706</v>
      </c>
      <c r="F25" s="483">
        <v>1045</v>
      </c>
      <c r="G25" s="393">
        <v>-0.1889708465050931</v>
      </c>
      <c r="H25" s="394">
        <v>-0.32440191387559814</v>
      </c>
      <c r="I25" s="395">
        <v>0.0005155440206271194</v>
      </c>
      <c r="J25" s="393">
        <v>0.0006303398720855084</v>
      </c>
      <c r="K25" s="393">
        <v>0.00036551107871327673</v>
      </c>
      <c r="L25" s="393">
        <v>0.0005349660462937604</v>
      </c>
      <c r="M25" s="396">
        <v>-0.011479585145838894</v>
      </c>
      <c r="N25" s="397">
        <v>-0.016945496758048365</v>
      </c>
      <c r="O25" s="364"/>
      <c r="Q25" s="480"/>
      <c r="R25" s="482" t="s">
        <v>544</v>
      </c>
      <c r="S25" s="483">
        <v>1475</v>
      </c>
      <c r="T25" s="483">
        <v>1823</v>
      </c>
      <c r="U25" s="483">
        <v>444</v>
      </c>
      <c r="V25" s="483">
        <v>659</v>
      </c>
      <c r="W25" s="393">
        <v>-0.19089413055403182</v>
      </c>
      <c r="X25" s="394">
        <v>-0.32625189681335354</v>
      </c>
      <c r="Y25" s="395">
        <v>0.0023145569153468462</v>
      </c>
      <c r="Z25" s="393">
        <v>0.0028349361167440065</v>
      </c>
      <c r="AA25" s="393">
        <v>0.0019299900457720612</v>
      </c>
      <c r="AB25" s="393">
        <v>0.0027443125268080603</v>
      </c>
      <c r="AC25" s="396">
        <v>-0.05203792013971603</v>
      </c>
      <c r="AD25" s="397">
        <v>-0.08143224810359992</v>
      </c>
      <c r="AE25" s="455"/>
      <c r="AG25" s="480"/>
      <c r="AH25" s="482" t="s">
        <v>545</v>
      </c>
      <c r="AI25" s="483">
        <v>61</v>
      </c>
      <c r="AJ25" s="483">
        <v>103</v>
      </c>
      <c r="AK25" s="483">
        <v>24</v>
      </c>
      <c r="AL25" s="483">
        <v>36</v>
      </c>
      <c r="AM25" s="393">
        <v>-0.4077669902912622</v>
      </c>
      <c r="AN25" s="394">
        <v>-0.33333333333333337</v>
      </c>
      <c r="AO25" s="395">
        <v>7.933308189515028E-05</v>
      </c>
      <c r="AP25" s="393">
        <v>0.00012196204967289305</v>
      </c>
      <c r="AQ25" s="393">
        <v>6.752954417557682E-05</v>
      </c>
      <c r="AR25" s="393">
        <v>9.558782529731797E-05</v>
      </c>
      <c r="AS25" s="396">
        <v>-0.004262896777774276</v>
      </c>
      <c r="AT25" s="397">
        <v>-0.0028058281121741157</v>
      </c>
      <c r="AU25" s="455"/>
      <c r="AW25" s="480"/>
      <c r="AX25" s="482" t="s">
        <v>544</v>
      </c>
      <c r="AY25" s="483">
        <v>412</v>
      </c>
      <c r="AZ25" s="483">
        <v>467</v>
      </c>
      <c r="BA25" s="483">
        <v>112</v>
      </c>
      <c r="BB25" s="483">
        <v>176</v>
      </c>
      <c r="BC25" s="393">
        <v>-0.11777301927194861</v>
      </c>
      <c r="BD25" s="394">
        <v>-0.36363636363636365</v>
      </c>
      <c r="BE25" s="395">
        <v>0.0005212570391841062</v>
      </c>
      <c r="BF25" s="393">
        <v>0.0006079953339287434</v>
      </c>
      <c r="BG25" s="393">
        <v>0.0003978205119097516</v>
      </c>
      <c r="BH25" s="393">
        <v>0.0006344491467379941</v>
      </c>
      <c r="BI25" s="396">
        <v>-0.008673829474463728</v>
      </c>
      <c r="BJ25" s="397">
        <v>-0.023662863482824252</v>
      </c>
      <c r="BK25" s="455"/>
      <c r="BM25" s="480"/>
      <c r="BN25" s="482" t="s">
        <v>540</v>
      </c>
      <c r="BO25" s="483">
        <v>87</v>
      </c>
      <c r="BP25" s="483">
        <v>83</v>
      </c>
      <c r="BQ25" s="483">
        <v>31</v>
      </c>
      <c r="BR25" s="483">
        <v>32</v>
      </c>
      <c r="BS25" s="393">
        <v>0.04819277108433728</v>
      </c>
      <c r="BT25" s="394">
        <v>-0.03125</v>
      </c>
      <c r="BU25" s="395">
        <v>0.00018106629315673472</v>
      </c>
      <c r="BV25" s="393">
        <v>0.00017186969378204438</v>
      </c>
      <c r="BW25" s="393">
        <v>0.0001540816732275637</v>
      </c>
      <c r="BX25" s="393">
        <v>0.0001576238208999335</v>
      </c>
      <c r="BY25" s="396">
        <v>0.000919659937469034</v>
      </c>
      <c r="BZ25" s="397">
        <v>-0.00035421476723697897</v>
      </c>
      <c r="CA25" s="455"/>
      <c r="CC25" s="480"/>
      <c r="CD25" s="482" t="s">
        <v>545</v>
      </c>
      <c r="CE25" s="483">
        <v>2</v>
      </c>
      <c r="CF25" s="483">
        <v>9</v>
      </c>
      <c r="CG25" s="483">
        <v>2</v>
      </c>
      <c r="CH25" s="483">
        <v>4</v>
      </c>
      <c r="CI25" s="393">
        <v>-0.7777777777777778</v>
      </c>
      <c r="CJ25" s="394">
        <v>-0.5</v>
      </c>
      <c r="CK25" s="395">
        <v>2.570816349877822E-06</v>
      </c>
      <c r="CL25" s="393">
        <v>1.1864163240340264E-05</v>
      </c>
      <c r="CM25" s="393">
        <v>3.988186990135219E-06</v>
      </c>
      <c r="CN25" s="393">
        <v>8.188482489953756E-06</v>
      </c>
      <c r="CO25" s="396">
        <v>-0.0009293346890462441</v>
      </c>
      <c r="CP25" s="397">
        <v>-0.0004200295499818536</v>
      </c>
      <c r="CQ25" s="455"/>
      <c r="CR25" s="480"/>
      <c r="CS25" s="482" t="s">
        <v>543</v>
      </c>
      <c r="CT25" s="483">
        <v>1</v>
      </c>
      <c r="CU25" s="483">
        <v>4</v>
      </c>
      <c r="CV25" s="483">
        <v>0</v>
      </c>
      <c r="CW25" s="483">
        <v>3</v>
      </c>
      <c r="CX25" s="393">
        <v>-0.75</v>
      </c>
      <c r="CY25" s="394">
        <v>-1</v>
      </c>
      <c r="CZ25" s="395">
        <v>1.4898688915375447E-05</v>
      </c>
      <c r="DA25" s="393">
        <v>6.93252915995078E-05</v>
      </c>
      <c r="DB25" s="393">
        <v>0</v>
      </c>
      <c r="DC25" s="393">
        <v>0.00012816678771307728</v>
      </c>
      <c r="DD25" s="396">
        <v>-0.0054426602684132346</v>
      </c>
      <c r="DE25" s="397">
        <v>-0.012816678771307728</v>
      </c>
      <c r="DF25" s="455"/>
      <c r="DH25" s="480"/>
      <c r="DI25" s="482" t="s">
        <v>540</v>
      </c>
      <c r="DJ25" s="483">
        <v>0</v>
      </c>
      <c r="DK25" s="483">
        <v>0</v>
      </c>
      <c r="DL25" s="483">
        <v>0</v>
      </c>
      <c r="DM25" s="483">
        <v>0</v>
      </c>
      <c r="DN25" s="393" t="s">
        <v>492</v>
      </c>
      <c r="DO25" s="394" t="s">
        <v>492</v>
      </c>
      <c r="DP25" s="395">
        <v>0</v>
      </c>
      <c r="DQ25" s="393">
        <v>0</v>
      </c>
      <c r="DR25" s="393">
        <v>0</v>
      </c>
      <c r="DS25" s="393">
        <v>0</v>
      </c>
      <c r="DT25" s="396">
        <v>0</v>
      </c>
      <c r="DU25" s="397">
        <v>0</v>
      </c>
      <c r="DV25" s="455"/>
      <c r="DX25" s="496"/>
      <c r="DY25" s="460"/>
      <c r="DZ25" s="460"/>
      <c r="EA25" s="460"/>
      <c r="EB25" s="460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82" t="s">
        <v>544</v>
      </c>
      <c r="EO25" s="483">
        <v>2318</v>
      </c>
      <c r="EP25" s="483">
        <v>2935</v>
      </c>
      <c r="EQ25" s="483">
        <v>708</v>
      </c>
      <c r="ER25" s="483">
        <v>1086</v>
      </c>
      <c r="ES25" s="393">
        <v>-0.21022146507666095</v>
      </c>
      <c r="ET25" s="394">
        <v>-0.34806629834254144</v>
      </c>
      <c r="EU25" s="395">
        <v>0.0004879142298143379</v>
      </c>
      <c r="EV25" s="393">
        <v>0.0006162446283310017</v>
      </c>
      <c r="EW25" s="393">
        <v>0.000348578557692213</v>
      </c>
      <c r="EX25" s="393">
        <v>0.0005300011907945723</v>
      </c>
      <c r="EY25" s="396">
        <v>-0.012833039851666374</v>
      </c>
      <c r="EZ25" s="397">
        <v>-0.018142263310235933</v>
      </c>
      <c r="FA25" s="364"/>
    </row>
    <row r="26" spans="1:157" ht="12.75">
      <c r="A26" s="451"/>
      <c r="B26" s="482" t="s">
        <v>545</v>
      </c>
      <c r="C26" s="483">
        <v>880</v>
      </c>
      <c r="D26" s="483">
        <v>1363</v>
      </c>
      <c r="E26" s="483">
        <v>337</v>
      </c>
      <c r="F26" s="483">
        <v>443</v>
      </c>
      <c r="G26" s="393">
        <v>-0.3543653705062363</v>
      </c>
      <c r="H26" s="394">
        <v>-0.23927765237020315</v>
      </c>
      <c r="I26" s="395">
        <v>0.00019648277962402126</v>
      </c>
      <c r="J26" s="393">
        <v>0.00030177493700475866</v>
      </c>
      <c r="K26" s="393">
        <v>0.00017447200216200322</v>
      </c>
      <c r="L26" s="393">
        <v>0.00022678464929008215</v>
      </c>
      <c r="M26" s="396">
        <v>-0.010529215738073739</v>
      </c>
      <c r="N26" s="397">
        <v>-0.005231264712807893</v>
      </c>
      <c r="O26" s="364"/>
      <c r="Q26" s="480"/>
      <c r="R26" s="482" t="s">
        <v>545</v>
      </c>
      <c r="S26" s="483">
        <v>653</v>
      </c>
      <c r="T26" s="483">
        <v>944</v>
      </c>
      <c r="U26" s="483">
        <v>252</v>
      </c>
      <c r="V26" s="483">
        <v>313</v>
      </c>
      <c r="W26" s="393">
        <v>-0.3082627118644068</v>
      </c>
      <c r="X26" s="394">
        <v>-0.194888178913738</v>
      </c>
      <c r="Y26" s="395">
        <v>0.001024681807268807</v>
      </c>
      <c r="Z26" s="393">
        <v>0.0014680086089996392</v>
      </c>
      <c r="AA26" s="393">
        <v>0.001095399755708467</v>
      </c>
      <c r="AB26" s="393">
        <v>0.0013034443412608845</v>
      </c>
      <c r="AC26" s="396">
        <v>-0.04433268017308321</v>
      </c>
      <c r="AD26" s="397">
        <v>-0.020804458555241743</v>
      </c>
      <c r="AE26" s="455"/>
      <c r="AG26" s="480"/>
      <c r="AH26" s="482" t="s">
        <v>544</v>
      </c>
      <c r="AI26" s="483">
        <v>3</v>
      </c>
      <c r="AJ26" s="483">
        <v>15</v>
      </c>
      <c r="AK26" s="483">
        <v>3</v>
      </c>
      <c r="AL26" s="483">
        <v>9</v>
      </c>
      <c r="AM26" s="393">
        <v>-0.8</v>
      </c>
      <c r="AN26" s="394">
        <v>-0.6666666666666667</v>
      </c>
      <c r="AO26" s="395">
        <v>3.901626978450014E-06</v>
      </c>
      <c r="AP26" s="393">
        <v>1.7761463544596074E-05</v>
      </c>
      <c r="AQ26" s="393">
        <v>8.441193021947102E-06</v>
      </c>
      <c r="AR26" s="393">
        <v>2.3896956324329493E-05</v>
      </c>
      <c r="AS26" s="396">
        <v>-0.0013859836566146061</v>
      </c>
      <c r="AT26" s="397">
        <v>-0.001545576330238239</v>
      </c>
      <c r="AU26" s="455"/>
      <c r="AW26" s="480"/>
      <c r="AX26" s="482" t="s">
        <v>545</v>
      </c>
      <c r="AY26" s="483">
        <v>14</v>
      </c>
      <c r="AZ26" s="483">
        <v>29</v>
      </c>
      <c r="BA26" s="483">
        <v>6</v>
      </c>
      <c r="BB26" s="483">
        <v>11</v>
      </c>
      <c r="BC26" s="393">
        <v>-0.5172413793103448</v>
      </c>
      <c r="BD26" s="394">
        <v>-0.4545454545454546</v>
      </c>
      <c r="BE26" s="395">
        <v>1.7712617836353122E-05</v>
      </c>
      <c r="BF26" s="393">
        <v>3.775559889493268E-05</v>
      </c>
      <c r="BG26" s="393">
        <v>2.1311813138022406E-05</v>
      </c>
      <c r="BH26" s="393">
        <v>3.965307167112463E-05</v>
      </c>
      <c r="BI26" s="396">
        <v>-0.0020042981058579555</v>
      </c>
      <c r="BJ26" s="397">
        <v>-0.0018341258533102224</v>
      </c>
      <c r="BK26" s="455"/>
      <c r="BM26" s="480"/>
      <c r="BN26" s="482" t="s">
        <v>545</v>
      </c>
      <c r="BO26" s="483">
        <v>48</v>
      </c>
      <c r="BP26" s="483">
        <v>83</v>
      </c>
      <c r="BQ26" s="483">
        <v>20</v>
      </c>
      <c r="BR26" s="483">
        <v>15</v>
      </c>
      <c r="BS26" s="393">
        <v>-0.42168674698795183</v>
      </c>
      <c r="BT26" s="394">
        <v>0.33333333333333326</v>
      </c>
      <c r="BU26" s="395">
        <v>9.989864450026744E-05</v>
      </c>
      <c r="BV26" s="393">
        <v>0.00017186969378204438</v>
      </c>
      <c r="BW26" s="393">
        <v>9.940753111455723E-05</v>
      </c>
      <c r="BX26" s="393">
        <v>7.388616604684383E-05</v>
      </c>
      <c r="BY26" s="396">
        <v>-0.007197104928177694</v>
      </c>
      <c r="BZ26" s="397">
        <v>0.0025521365067713406</v>
      </c>
      <c r="CA26" s="455"/>
      <c r="CC26" s="480"/>
      <c r="CD26" s="482" t="s">
        <v>540</v>
      </c>
      <c r="CE26" s="483">
        <v>0</v>
      </c>
      <c r="CF26" s="483">
        <v>0</v>
      </c>
      <c r="CG26" s="483">
        <v>0</v>
      </c>
      <c r="CH26" s="483">
        <v>0</v>
      </c>
      <c r="CI26" s="393" t="s">
        <v>492</v>
      </c>
      <c r="CJ26" s="394" t="s">
        <v>492</v>
      </c>
      <c r="CK26" s="395">
        <v>0</v>
      </c>
      <c r="CL26" s="393">
        <v>0</v>
      </c>
      <c r="CM26" s="393">
        <v>0</v>
      </c>
      <c r="CN26" s="393">
        <v>0</v>
      </c>
      <c r="CO26" s="396">
        <v>0</v>
      </c>
      <c r="CP26" s="397">
        <v>0</v>
      </c>
      <c r="CQ26" s="455"/>
      <c r="CR26" s="480"/>
      <c r="CS26" s="482" t="s">
        <v>540</v>
      </c>
      <c r="CT26" s="483">
        <v>0</v>
      </c>
      <c r="CU26" s="483">
        <v>0</v>
      </c>
      <c r="CV26" s="483">
        <v>0</v>
      </c>
      <c r="CW26" s="483">
        <v>0</v>
      </c>
      <c r="CX26" s="393" t="s">
        <v>492</v>
      </c>
      <c r="CY26" s="394" t="s">
        <v>492</v>
      </c>
      <c r="CZ26" s="395">
        <v>0</v>
      </c>
      <c r="DA26" s="393">
        <v>0</v>
      </c>
      <c r="DB26" s="393">
        <v>0</v>
      </c>
      <c r="DC26" s="393">
        <v>0</v>
      </c>
      <c r="DD26" s="396">
        <v>0</v>
      </c>
      <c r="DE26" s="397">
        <v>0</v>
      </c>
      <c r="DF26" s="455"/>
      <c r="DH26" s="480"/>
      <c r="DI26" s="482" t="s">
        <v>544</v>
      </c>
      <c r="DJ26" s="483">
        <v>0</v>
      </c>
      <c r="DK26" s="483">
        <v>0</v>
      </c>
      <c r="DL26" s="483">
        <v>0</v>
      </c>
      <c r="DM26" s="483">
        <v>0</v>
      </c>
      <c r="DN26" s="393" t="s">
        <v>492</v>
      </c>
      <c r="DO26" s="394" t="s">
        <v>492</v>
      </c>
      <c r="DP26" s="395">
        <v>0</v>
      </c>
      <c r="DQ26" s="393">
        <v>0</v>
      </c>
      <c r="DR26" s="393">
        <v>0</v>
      </c>
      <c r="DS26" s="393">
        <v>0</v>
      </c>
      <c r="DT26" s="396">
        <v>0</v>
      </c>
      <c r="DU26" s="397">
        <v>0</v>
      </c>
      <c r="DV26" s="455"/>
      <c r="DX26" s="496"/>
      <c r="DY26" s="460"/>
      <c r="EK26" s="460"/>
      <c r="EL26" s="460"/>
      <c r="EM26" s="460"/>
      <c r="EN26" s="482" t="s">
        <v>545</v>
      </c>
      <c r="EO26" s="483">
        <v>896</v>
      </c>
      <c r="EP26" s="483">
        <v>1377</v>
      </c>
      <c r="EQ26" s="483">
        <v>344</v>
      </c>
      <c r="ER26" s="483">
        <v>448</v>
      </c>
      <c r="ES26" s="393">
        <v>-0.34931009440813365</v>
      </c>
      <c r="ET26" s="394">
        <v>-0.2321428571428571</v>
      </c>
      <c r="EU26" s="395">
        <v>0.00018859842532944208</v>
      </c>
      <c r="EV26" s="393">
        <v>0.00028912056327488563</v>
      </c>
      <c r="EW26" s="393">
        <v>0.0001693658528900018</v>
      </c>
      <c r="EX26" s="393">
        <v>0.00021863769196682172</v>
      </c>
      <c r="EY26" s="396">
        <v>-0.010052213794544356</v>
      </c>
      <c r="EZ26" s="397">
        <v>-0.004927183907681992</v>
      </c>
      <c r="FA26" s="364"/>
    </row>
    <row r="27" spans="1:157" ht="12.75">
      <c r="A27" s="451"/>
      <c r="B27" s="484" t="s">
        <v>546</v>
      </c>
      <c r="C27" s="467">
        <v>67</v>
      </c>
      <c r="D27" s="467">
        <v>136</v>
      </c>
      <c r="E27" s="467">
        <v>22</v>
      </c>
      <c r="F27" s="467">
        <v>48</v>
      </c>
      <c r="G27" s="425">
        <v>-0.5073529411764706</v>
      </c>
      <c r="H27" s="426">
        <v>-0.5416666666666667</v>
      </c>
      <c r="I27" s="427">
        <v>1.4959484357737983E-05</v>
      </c>
      <c r="J27" s="425">
        <v>3.011107221764283E-05</v>
      </c>
      <c r="K27" s="425">
        <v>1.1389863642623354E-05</v>
      </c>
      <c r="L27" s="425">
        <v>2.4572603083349757E-05</v>
      </c>
      <c r="M27" s="428">
        <v>-0.0015151587859904847</v>
      </c>
      <c r="N27" s="429">
        <v>-0.0013182739440726402</v>
      </c>
      <c r="O27" s="364"/>
      <c r="Q27" s="480"/>
      <c r="R27" s="484" t="s">
        <v>546</v>
      </c>
      <c r="S27" s="467">
        <v>4</v>
      </c>
      <c r="T27" s="467">
        <v>0</v>
      </c>
      <c r="U27" s="467">
        <v>4</v>
      </c>
      <c r="V27" s="467">
        <v>0</v>
      </c>
      <c r="W27" s="425" t="s">
        <v>492</v>
      </c>
      <c r="X27" s="426" t="s">
        <v>492</v>
      </c>
      <c r="Y27" s="427">
        <v>6.276764516194837E-06</v>
      </c>
      <c r="Z27" s="425">
        <v>0</v>
      </c>
      <c r="AA27" s="425">
        <v>1.738729770965821E-05</v>
      </c>
      <c r="AB27" s="425">
        <v>0</v>
      </c>
      <c r="AC27" s="428">
        <v>0.0006276764516194838</v>
      </c>
      <c r="AD27" s="429">
        <v>0.001738729770965821</v>
      </c>
      <c r="AE27" s="455"/>
      <c r="AG27" s="480"/>
      <c r="AH27" s="484" t="s">
        <v>546</v>
      </c>
      <c r="AI27" s="467">
        <v>15</v>
      </c>
      <c r="AJ27" s="467">
        <v>29</v>
      </c>
      <c r="AK27" s="467">
        <v>0</v>
      </c>
      <c r="AL27" s="467">
        <v>11</v>
      </c>
      <c r="AM27" s="425">
        <v>-0.48275862068965514</v>
      </c>
      <c r="AN27" s="426">
        <v>-1</v>
      </c>
      <c r="AO27" s="427">
        <v>1.950813489225007E-05</v>
      </c>
      <c r="AP27" s="425">
        <v>3.433882951955241E-05</v>
      </c>
      <c r="AQ27" s="425">
        <v>0</v>
      </c>
      <c r="AR27" s="425">
        <v>2.920739106306938E-05</v>
      </c>
      <c r="AS27" s="428">
        <v>-0.001483069462730234</v>
      </c>
      <c r="AT27" s="429">
        <v>-0.002920739106306938</v>
      </c>
      <c r="AU27" s="455"/>
      <c r="AW27" s="480"/>
      <c r="AX27" s="484" t="s">
        <v>546</v>
      </c>
      <c r="AY27" s="467">
        <v>2</v>
      </c>
      <c r="AZ27" s="467">
        <v>2</v>
      </c>
      <c r="BA27" s="467">
        <v>0</v>
      </c>
      <c r="BB27" s="467">
        <v>1</v>
      </c>
      <c r="BC27" s="425">
        <v>0</v>
      </c>
      <c r="BD27" s="426">
        <v>-1</v>
      </c>
      <c r="BE27" s="427">
        <v>2.5303739766218746E-06</v>
      </c>
      <c r="BF27" s="425">
        <v>2.6038344065470813E-06</v>
      </c>
      <c r="BG27" s="425">
        <v>0</v>
      </c>
      <c r="BH27" s="425">
        <v>3.6048246973749666E-06</v>
      </c>
      <c r="BI27" s="428">
        <v>-7.3460429925206616E-06</v>
      </c>
      <c r="BJ27" s="429">
        <v>-0.00036048246973749664</v>
      </c>
      <c r="BK27" s="455"/>
      <c r="BM27" s="480"/>
      <c r="BN27" s="484" t="s">
        <v>546</v>
      </c>
      <c r="BO27" s="467">
        <v>1</v>
      </c>
      <c r="BP27" s="467">
        <v>8</v>
      </c>
      <c r="BQ27" s="467">
        <v>0</v>
      </c>
      <c r="BR27" s="467">
        <v>4</v>
      </c>
      <c r="BS27" s="425">
        <v>-0.875</v>
      </c>
      <c r="BT27" s="426">
        <v>-1</v>
      </c>
      <c r="BU27" s="427">
        <v>2.081221760422238E-06</v>
      </c>
      <c r="BV27" s="425">
        <v>1.6565753617546448E-05</v>
      </c>
      <c r="BW27" s="425">
        <v>0</v>
      </c>
      <c r="BX27" s="425">
        <v>1.9702977612491687E-05</v>
      </c>
      <c r="BY27" s="428">
        <v>-0.0014484531857124209</v>
      </c>
      <c r="BZ27" s="429">
        <v>-0.001970297761249169</v>
      </c>
      <c r="CA27" s="455"/>
      <c r="CC27" s="480"/>
      <c r="CD27" s="484" t="s">
        <v>546</v>
      </c>
      <c r="CE27" s="467">
        <v>1</v>
      </c>
      <c r="CF27" s="467">
        <v>0</v>
      </c>
      <c r="CG27" s="467">
        <v>1</v>
      </c>
      <c r="CH27" s="467">
        <v>0</v>
      </c>
      <c r="CI27" s="425" t="s">
        <v>492</v>
      </c>
      <c r="CJ27" s="426" t="s">
        <v>492</v>
      </c>
      <c r="CK27" s="427">
        <v>1.285408174938911E-06</v>
      </c>
      <c r="CL27" s="425">
        <v>0</v>
      </c>
      <c r="CM27" s="425">
        <v>1.9940934950676097E-06</v>
      </c>
      <c r="CN27" s="425">
        <v>0</v>
      </c>
      <c r="CO27" s="428">
        <v>0.00012854081749389112</v>
      </c>
      <c r="CP27" s="429">
        <v>0.00019940934950676096</v>
      </c>
      <c r="CQ27" s="455"/>
      <c r="CR27" s="480"/>
      <c r="CS27" s="484" t="s">
        <v>546</v>
      </c>
      <c r="CT27" s="467">
        <v>0</v>
      </c>
      <c r="CU27" s="467">
        <v>0</v>
      </c>
      <c r="CV27" s="467">
        <v>0</v>
      </c>
      <c r="CW27" s="467">
        <v>0</v>
      </c>
      <c r="CX27" s="425" t="s">
        <v>492</v>
      </c>
      <c r="CY27" s="426" t="s">
        <v>492</v>
      </c>
      <c r="CZ27" s="427">
        <v>0</v>
      </c>
      <c r="DA27" s="425">
        <v>0</v>
      </c>
      <c r="DB27" s="425">
        <v>0</v>
      </c>
      <c r="DC27" s="425">
        <v>0</v>
      </c>
      <c r="DD27" s="428">
        <v>0</v>
      </c>
      <c r="DE27" s="429">
        <v>0</v>
      </c>
      <c r="DF27" s="455"/>
      <c r="DH27" s="480"/>
      <c r="DI27" s="484" t="s">
        <v>546</v>
      </c>
      <c r="DJ27" s="467">
        <v>0</v>
      </c>
      <c r="DK27" s="467">
        <v>0</v>
      </c>
      <c r="DL27" s="467">
        <v>0</v>
      </c>
      <c r="DM27" s="467">
        <v>0</v>
      </c>
      <c r="DN27" s="425" t="s">
        <v>492</v>
      </c>
      <c r="DO27" s="426" t="s">
        <v>492</v>
      </c>
      <c r="DP27" s="427">
        <v>0</v>
      </c>
      <c r="DQ27" s="425">
        <v>0</v>
      </c>
      <c r="DR27" s="425">
        <v>0</v>
      </c>
      <c r="DS27" s="425">
        <v>0</v>
      </c>
      <c r="DT27" s="428">
        <v>0</v>
      </c>
      <c r="DU27" s="429">
        <v>0</v>
      </c>
      <c r="DV27" s="455"/>
      <c r="DX27" s="442"/>
      <c r="DY27" s="460"/>
      <c r="EK27" s="460"/>
      <c r="EL27" s="460"/>
      <c r="EM27" s="460"/>
      <c r="EN27" s="484" t="s">
        <v>546</v>
      </c>
      <c r="EO27" s="467">
        <v>69</v>
      </c>
      <c r="EP27" s="467">
        <v>139</v>
      </c>
      <c r="EQ27" s="467">
        <v>23</v>
      </c>
      <c r="ER27" s="467">
        <v>51</v>
      </c>
      <c r="ES27" s="425">
        <v>-0.5035971223021583</v>
      </c>
      <c r="ET27" s="426">
        <v>-0.5490196078431373</v>
      </c>
      <c r="EU27" s="427">
        <v>1.4523762664878911E-05</v>
      </c>
      <c r="EV27" s="425">
        <v>2.9185009655199057E-05</v>
      </c>
      <c r="EW27" s="425">
        <v>1.1323879699040819E-05</v>
      </c>
      <c r="EX27" s="425">
        <v>2.488955868372301E-05</v>
      </c>
      <c r="EY27" s="428">
        <v>-0.0014661246990320146</v>
      </c>
      <c r="EZ27" s="429">
        <v>-0.0013565678984682192</v>
      </c>
      <c r="FA27" s="364"/>
    </row>
    <row r="28" spans="1:157" ht="12.75">
      <c r="A28" s="451"/>
      <c r="B28" s="460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8"/>
      <c r="Q28" s="459"/>
      <c r="R28" s="460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5"/>
      <c r="AG28" s="459"/>
      <c r="AH28" s="460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5"/>
      <c r="AW28" s="459"/>
      <c r="AX28" s="460"/>
      <c r="AY28" s="457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5"/>
      <c r="BM28" s="459"/>
      <c r="BN28" s="460"/>
      <c r="BO28" s="457"/>
      <c r="BP28" s="457"/>
      <c r="BQ28" s="457"/>
      <c r="BR28" s="457"/>
      <c r="BS28" s="457"/>
      <c r="BT28" s="457"/>
      <c r="BU28" s="457"/>
      <c r="BV28" s="457"/>
      <c r="BW28" s="457"/>
      <c r="BX28" s="457"/>
      <c r="BY28" s="457"/>
      <c r="BZ28" s="457"/>
      <c r="CA28" s="455"/>
      <c r="CC28" s="459"/>
      <c r="CD28" s="460"/>
      <c r="CE28" s="457"/>
      <c r="CF28" s="457"/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5"/>
      <c r="CR28" s="459"/>
      <c r="CS28" s="460"/>
      <c r="CT28" s="457"/>
      <c r="CU28" s="457"/>
      <c r="CV28" s="457"/>
      <c r="CW28" s="457"/>
      <c r="CX28" s="457"/>
      <c r="CY28" s="457"/>
      <c r="CZ28" s="457"/>
      <c r="DA28" s="457"/>
      <c r="DB28" s="457"/>
      <c r="DC28" s="457"/>
      <c r="DD28" s="457"/>
      <c r="DE28" s="457"/>
      <c r="DF28" s="455"/>
      <c r="DH28" s="459"/>
      <c r="DI28" s="460"/>
      <c r="DJ28" s="457"/>
      <c r="DK28" s="457"/>
      <c r="DL28" s="457"/>
      <c r="DM28" s="457"/>
      <c r="DN28" s="457"/>
      <c r="DO28" s="457"/>
      <c r="DP28" s="457"/>
      <c r="DQ28" s="457"/>
      <c r="DR28" s="457"/>
      <c r="DS28" s="457"/>
      <c r="DT28" s="457"/>
      <c r="DU28" s="457"/>
      <c r="DV28" s="455"/>
      <c r="DX28" s="442"/>
      <c r="DY28" s="460"/>
      <c r="EK28" s="460"/>
      <c r="EL28" s="460"/>
      <c r="EM28" s="460"/>
      <c r="EN28" s="460"/>
      <c r="EO28" s="457"/>
      <c r="EP28" s="457"/>
      <c r="EQ28" s="457"/>
      <c r="ER28" s="457"/>
      <c r="ES28" s="457"/>
      <c r="ET28" s="457"/>
      <c r="EU28" s="457"/>
      <c r="EV28" s="457"/>
      <c r="EW28" s="457"/>
      <c r="EX28" s="457"/>
      <c r="EY28" s="457"/>
      <c r="EZ28" s="457"/>
      <c r="FA28" s="458"/>
    </row>
    <row r="29" spans="1:157" ht="12.75">
      <c r="A29" s="451"/>
      <c r="B29" s="485" t="s">
        <v>547</v>
      </c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8"/>
      <c r="Q29" s="459"/>
      <c r="R29" s="485" t="s">
        <v>547</v>
      </c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5"/>
      <c r="AG29" s="459"/>
      <c r="AH29" s="485" t="s">
        <v>547</v>
      </c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5"/>
      <c r="AW29" s="459"/>
      <c r="AX29" s="485" t="s">
        <v>547</v>
      </c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5"/>
      <c r="BM29" s="459"/>
      <c r="BN29" s="485" t="s">
        <v>547</v>
      </c>
      <c r="BO29" s="457"/>
      <c r="BP29" s="457"/>
      <c r="BQ29" s="457"/>
      <c r="BR29" s="457"/>
      <c r="BS29" s="457"/>
      <c r="BT29" s="457"/>
      <c r="BU29" s="457"/>
      <c r="BV29" s="457"/>
      <c r="BW29" s="457"/>
      <c r="BX29" s="457"/>
      <c r="BY29" s="457"/>
      <c r="BZ29" s="457"/>
      <c r="CA29" s="455"/>
      <c r="CC29" s="459"/>
      <c r="CD29" s="485" t="s">
        <v>547</v>
      </c>
      <c r="CE29" s="457"/>
      <c r="CF29" s="457"/>
      <c r="CG29" s="457"/>
      <c r="CH29" s="457"/>
      <c r="CI29" s="457"/>
      <c r="CJ29" s="457"/>
      <c r="CK29" s="457"/>
      <c r="CL29" s="457"/>
      <c r="CM29" s="457"/>
      <c r="CN29" s="457"/>
      <c r="CO29" s="457"/>
      <c r="CP29" s="457"/>
      <c r="CQ29" s="455"/>
      <c r="CR29" s="459"/>
      <c r="CS29" s="485" t="s">
        <v>547</v>
      </c>
      <c r="CT29" s="457"/>
      <c r="CU29" s="457"/>
      <c r="CV29" s="457"/>
      <c r="CW29" s="457"/>
      <c r="CX29" s="457"/>
      <c r="CY29" s="457"/>
      <c r="CZ29" s="457"/>
      <c r="DA29" s="457"/>
      <c r="DB29" s="457"/>
      <c r="DC29" s="457"/>
      <c r="DD29" s="457"/>
      <c r="DE29" s="457"/>
      <c r="DF29" s="455"/>
      <c r="DH29" s="459"/>
      <c r="DI29" s="485" t="s">
        <v>547</v>
      </c>
      <c r="DJ29" s="457"/>
      <c r="DK29" s="457"/>
      <c r="DL29" s="457"/>
      <c r="DM29" s="457"/>
      <c r="DN29" s="457"/>
      <c r="DO29" s="457"/>
      <c r="DP29" s="457"/>
      <c r="DQ29" s="457"/>
      <c r="DR29" s="457"/>
      <c r="DS29" s="457"/>
      <c r="DT29" s="457"/>
      <c r="DU29" s="457"/>
      <c r="DV29" s="455"/>
      <c r="DX29" s="442"/>
      <c r="DY29" s="460"/>
      <c r="EK29" s="460"/>
      <c r="EL29" s="460"/>
      <c r="EM29" s="460"/>
      <c r="EN29" s="485" t="s">
        <v>547</v>
      </c>
      <c r="EO29" s="457"/>
      <c r="EP29" s="457"/>
      <c r="EQ29" s="457"/>
      <c r="ER29" s="457"/>
      <c r="ES29" s="457"/>
      <c r="ET29" s="457"/>
      <c r="EU29" s="457"/>
      <c r="EV29" s="457"/>
      <c r="EW29" s="457"/>
      <c r="EX29" s="457"/>
      <c r="EY29" s="457"/>
      <c r="EZ29" s="457"/>
      <c r="FA29" s="458"/>
    </row>
    <row r="30" spans="1:157" ht="12.75">
      <c r="A30" s="451"/>
      <c r="B30" s="478" t="s">
        <v>548</v>
      </c>
      <c r="C30" s="481">
        <v>13698</v>
      </c>
      <c r="D30" s="479">
        <v>9609</v>
      </c>
      <c r="E30" s="479">
        <v>5980</v>
      </c>
      <c r="F30" s="479">
        <v>3740</v>
      </c>
      <c r="G30" s="359">
        <v>0.4255385576022479</v>
      </c>
      <c r="H30" s="360">
        <v>0.5989304812834224</v>
      </c>
      <c r="I30" s="361">
        <v>0.00305843308555664</v>
      </c>
      <c r="J30" s="359">
        <v>0.002127480095142132</v>
      </c>
      <c r="K30" s="359">
        <v>0.0030959720264948937</v>
      </c>
      <c r="L30" s="359">
        <v>0.0019146153235776687</v>
      </c>
      <c r="M30" s="362">
        <v>0.09309529904145078</v>
      </c>
      <c r="N30" s="363">
        <v>0.1181356702917225</v>
      </c>
      <c r="O30" s="364"/>
      <c r="Q30" s="480"/>
      <c r="R30" s="478" t="s">
        <v>548</v>
      </c>
      <c r="S30" s="481">
        <v>7213</v>
      </c>
      <c r="T30" s="479">
        <v>5842</v>
      </c>
      <c r="U30" s="479">
        <v>3203</v>
      </c>
      <c r="V30" s="479">
        <v>1822</v>
      </c>
      <c r="W30" s="359">
        <v>0.23467990414241702</v>
      </c>
      <c r="X30" s="360">
        <v>0.7579582875960482</v>
      </c>
      <c r="Y30" s="361">
        <v>0.01131857561382834</v>
      </c>
      <c r="Z30" s="359">
        <v>0.009084858362050733</v>
      </c>
      <c r="AA30" s="359">
        <v>0.013922878641008812</v>
      </c>
      <c r="AB30" s="359">
        <v>0.007587461948170389</v>
      </c>
      <c r="AC30" s="362">
        <v>0.22337172517776072</v>
      </c>
      <c r="AD30" s="363">
        <v>0.6335416692838423</v>
      </c>
      <c r="AE30" s="455"/>
      <c r="AG30" s="480"/>
      <c r="AH30" s="478" t="s">
        <v>548</v>
      </c>
      <c r="AI30" s="481">
        <v>3102</v>
      </c>
      <c r="AJ30" s="479">
        <v>1165</v>
      </c>
      <c r="AK30" s="479">
        <v>1500</v>
      </c>
      <c r="AL30" s="479">
        <v>546</v>
      </c>
      <c r="AM30" s="359">
        <v>1.6626609442060087</v>
      </c>
      <c r="AN30" s="360">
        <v>1.7472527472527473</v>
      </c>
      <c r="AO30" s="361">
        <v>0.0040342822957173145</v>
      </c>
      <c r="AP30" s="359">
        <v>0.0013794736686302952</v>
      </c>
      <c r="AQ30" s="359">
        <v>0.004220596510973551</v>
      </c>
      <c r="AR30" s="359">
        <v>0.0014497486836759891</v>
      </c>
      <c r="AS30" s="362">
        <v>0.2654808627087019</v>
      </c>
      <c r="AT30" s="363">
        <v>0.2770847827297562</v>
      </c>
      <c r="AU30" s="455"/>
      <c r="AW30" s="480"/>
      <c r="AX30" s="478" t="s">
        <v>548</v>
      </c>
      <c r="AY30" s="481">
        <v>791</v>
      </c>
      <c r="AZ30" s="479">
        <v>304</v>
      </c>
      <c r="BA30" s="479">
        <v>229</v>
      </c>
      <c r="BB30" s="479">
        <v>147</v>
      </c>
      <c r="BC30" s="359">
        <v>1.601973684210526</v>
      </c>
      <c r="BD30" s="360">
        <v>0.5578231292517006</v>
      </c>
      <c r="BE30" s="361">
        <v>0.0010007629077539515</v>
      </c>
      <c r="BF30" s="359">
        <v>0.0003957828297951563</v>
      </c>
      <c r="BG30" s="359">
        <v>0.0008134008681011885</v>
      </c>
      <c r="BH30" s="359">
        <v>0.0005299092305141201</v>
      </c>
      <c r="BI30" s="362">
        <v>0.06049800779587952</v>
      </c>
      <c r="BJ30" s="363">
        <v>0.02834916375870684</v>
      </c>
      <c r="BK30" s="455"/>
      <c r="BM30" s="480"/>
      <c r="BN30" s="478" t="s">
        <v>548</v>
      </c>
      <c r="BO30" s="481">
        <v>1640</v>
      </c>
      <c r="BP30" s="479">
        <v>1548</v>
      </c>
      <c r="BQ30" s="479">
        <v>669</v>
      </c>
      <c r="BR30" s="479">
        <v>841</v>
      </c>
      <c r="BS30" s="359">
        <v>0.05943152454780365</v>
      </c>
      <c r="BT30" s="360">
        <v>-0.20451843043995244</v>
      </c>
      <c r="BU30" s="361">
        <v>0.0034132036870924707</v>
      </c>
      <c r="BV30" s="359">
        <v>0.0032054733249952372</v>
      </c>
      <c r="BW30" s="359">
        <v>0.00332518191578194</v>
      </c>
      <c r="BX30" s="359">
        <v>0.004142551043026377</v>
      </c>
      <c r="BY30" s="362">
        <v>0.020773036209723345</v>
      </c>
      <c r="BZ30" s="363">
        <v>-0.08173691272444372</v>
      </c>
      <c r="CA30" s="455"/>
      <c r="CC30" s="480"/>
      <c r="CD30" s="478" t="s">
        <v>548</v>
      </c>
      <c r="CE30" s="481">
        <v>0</v>
      </c>
      <c r="CF30" s="479">
        <v>0</v>
      </c>
      <c r="CG30" s="479">
        <v>0</v>
      </c>
      <c r="CH30" s="479">
        <v>0</v>
      </c>
      <c r="CI30" s="359" t="s">
        <v>492</v>
      </c>
      <c r="CJ30" s="360" t="s">
        <v>492</v>
      </c>
      <c r="CK30" s="361">
        <v>0</v>
      </c>
      <c r="CL30" s="359">
        <v>0</v>
      </c>
      <c r="CM30" s="359">
        <v>0</v>
      </c>
      <c r="CN30" s="359">
        <v>0</v>
      </c>
      <c r="CO30" s="362">
        <v>0</v>
      </c>
      <c r="CP30" s="363">
        <v>0</v>
      </c>
      <c r="CQ30" s="455"/>
      <c r="CR30" s="480"/>
      <c r="CS30" s="478" t="s">
        <v>548</v>
      </c>
      <c r="CT30" s="481">
        <v>19888</v>
      </c>
      <c r="CU30" s="479">
        <v>21441</v>
      </c>
      <c r="CV30" s="479">
        <v>9359</v>
      </c>
      <c r="CW30" s="479">
        <v>8352</v>
      </c>
      <c r="CX30" s="359">
        <v>-0.07243132316589707</v>
      </c>
      <c r="CY30" s="360">
        <v>0.12056992337164751</v>
      </c>
      <c r="CZ30" s="361">
        <v>0.2963051251489869</v>
      </c>
      <c r="DA30" s="359">
        <v>0.37160089429626164</v>
      </c>
      <c r="DB30" s="359">
        <v>0.3126962913464751</v>
      </c>
      <c r="DC30" s="359">
        <v>0.35681633699320714</v>
      </c>
      <c r="DD30" s="362">
        <v>-7.5295769147274765</v>
      </c>
      <c r="DE30" s="363">
        <v>-4.412004564673206</v>
      </c>
      <c r="DF30" s="455"/>
      <c r="DH30" s="480"/>
      <c r="DI30" s="478" t="s">
        <v>548</v>
      </c>
      <c r="DJ30" s="481">
        <v>1035</v>
      </c>
      <c r="DK30" s="479">
        <v>1992</v>
      </c>
      <c r="DL30" s="479">
        <v>641</v>
      </c>
      <c r="DM30" s="479">
        <v>850</v>
      </c>
      <c r="DN30" s="359">
        <v>-0.48042168674698793</v>
      </c>
      <c r="DO30" s="360">
        <v>-0.24588235294117644</v>
      </c>
      <c r="DP30" s="361">
        <v>0.010988310985125968</v>
      </c>
      <c r="DQ30" s="359">
        <v>0.015496398176528247</v>
      </c>
      <c r="DR30" s="359">
        <v>0.01530198137980425</v>
      </c>
      <c r="DS30" s="359">
        <v>0.0141725719049604</v>
      </c>
      <c r="DT30" s="362">
        <v>-0.45080871914022785</v>
      </c>
      <c r="DU30" s="363">
        <v>0.11294094748438496</v>
      </c>
      <c r="DV30" s="455"/>
      <c r="DX30" s="442"/>
      <c r="DY30" s="460"/>
      <c r="EK30" s="460"/>
      <c r="EL30" s="460"/>
      <c r="EM30" s="460"/>
      <c r="EN30" s="478" t="s">
        <v>548</v>
      </c>
      <c r="EO30" s="481">
        <v>15845</v>
      </c>
      <c r="EP30" s="479">
        <v>12442</v>
      </c>
      <c r="EQ30" s="479">
        <v>6851</v>
      </c>
      <c r="ER30" s="479">
        <v>4768</v>
      </c>
      <c r="ES30" s="359">
        <v>0.2735090821411348</v>
      </c>
      <c r="ET30" s="360">
        <v>0.4368708053691275</v>
      </c>
      <c r="EU30" s="361">
        <v>0.0033352031800725555</v>
      </c>
      <c r="EV30" s="359">
        <v>0.002612373310287674</v>
      </c>
      <c r="EW30" s="359">
        <v>0.0033730391225273324</v>
      </c>
      <c r="EX30" s="359">
        <v>0.0023269297216468882</v>
      </c>
      <c r="EY30" s="362">
        <v>0.07228298697848816</v>
      </c>
      <c r="EZ30" s="363">
        <v>0.10461094008804442</v>
      </c>
      <c r="FA30" s="364"/>
    </row>
    <row r="31" spans="1:157" ht="12.75">
      <c r="A31" s="451"/>
      <c r="B31" s="482" t="s">
        <v>549</v>
      </c>
      <c r="C31" s="490">
        <v>0</v>
      </c>
      <c r="D31" s="483">
        <v>0</v>
      </c>
      <c r="E31" s="483">
        <v>0</v>
      </c>
      <c r="F31" s="483">
        <v>0</v>
      </c>
      <c r="G31" s="393" t="s">
        <v>492</v>
      </c>
      <c r="H31" s="394" t="s">
        <v>492</v>
      </c>
      <c r="I31" s="395">
        <v>0</v>
      </c>
      <c r="J31" s="393">
        <v>0</v>
      </c>
      <c r="K31" s="393">
        <v>0</v>
      </c>
      <c r="L31" s="393">
        <v>0</v>
      </c>
      <c r="M31" s="396">
        <v>0</v>
      </c>
      <c r="N31" s="397">
        <v>0</v>
      </c>
      <c r="O31" s="364"/>
      <c r="Q31" s="480"/>
      <c r="R31" s="482" t="s">
        <v>549</v>
      </c>
      <c r="S31" s="490">
        <v>0</v>
      </c>
      <c r="T31" s="483">
        <v>0</v>
      </c>
      <c r="U31" s="483">
        <v>0</v>
      </c>
      <c r="V31" s="483">
        <v>0</v>
      </c>
      <c r="W31" s="393" t="s">
        <v>492</v>
      </c>
      <c r="X31" s="394" t="s">
        <v>492</v>
      </c>
      <c r="Y31" s="395">
        <v>0</v>
      </c>
      <c r="Z31" s="393">
        <v>0</v>
      </c>
      <c r="AA31" s="393">
        <v>0</v>
      </c>
      <c r="AB31" s="393">
        <v>0</v>
      </c>
      <c r="AC31" s="396">
        <v>0</v>
      </c>
      <c r="AD31" s="397">
        <v>0</v>
      </c>
      <c r="AE31" s="455"/>
      <c r="AG31" s="480"/>
      <c r="AH31" s="482" t="s">
        <v>549</v>
      </c>
      <c r="AI31" s="490">
        <v>0</v>
      </c>
      <c r="AJ31" s="483">
        <v>0</v>
      </c>
      <c r="AK31" s="483">
        <v>0</v>
      </c>
      <c r="AL31" s="483">
        <v>0</v>
      </c>
      <c r="AM31" s="393" t="s">
        <v>492</v>
      </c>
      <c r="AN31" s="394" t="s">
        <v>492</v>
      </c>
      <c r="AO31" s="395">
        <v>0</v>
      </c>
      <c r="AP31" s="393">
        <v>0</v>
      </c>
      <c r="AQ31" s="393">
        <v>0</v>
      </c>
      <c r="AR31" s="393">
        <v>0</v>
      </c>
      <c r="AS31" s="396">
        <v>0</v>
      </c>
      <c r="AT31" s="397">
        <v>0</v>
      </c>
      <c r="AU31" s="455"/>
      <c r="AW31" s="480"/>
      <c r="AX31" s="482" t="s">
        <v>549</v>
      </c>
      <c r="AY31" s="490">
        <v>0</v>
      </c>
      <c r="AZ31" s="483">
        <v>0</v>
      </c>
      <c r="BA31" s="483">
        <v>0</v>
      </c>
      <c r="BB31" s="483">
        <v>0</v>
      </c>
      <c r="BC31" s="393" t="s">
        <v>492</v>
      </c>
      <c r="BD31" s="394" t="s">
        <v>492</v>
      </c>
      <c r="BE31" s="395">
        <v>0</v>
      </c>
      <c r="BF31" s="393">
        <v>0</v>
      </c>
      <c r="BG31" s="393">
        <v>0</v>
      </c>
      <c r="BH31" s="393">
        <v>0</v>
      </c>
      <c r="BI31" s="396">
        <v>0</v>
      </c>
      <c r="BJ31" s="397">
        <v>0</v>
      </c>
      <c r="BK31" s="455"/>
      <c r="BM31" s="480"/>
      <c r="BN31" s="482" t="s">
        <v>549</v>
      </c>
      <c r="BO31" s="490">
        <v>0</v>
      </c>
      <c r="BP31" s="483">
        <v>0</v>
      </c>
      <c r="BQ31" s="483">
        <v>0</v>
      </c>
      <c r="BR31" s="483">
        <v>0</v>
      </c>
      <c r="BS31" s="393" t="s">
        <v>492</v>
      </c>
      <c r="BT31" s="394" t="s">
        <v>492</v>
      </c>
      <c r="BU31" s="395">
        <v>0</v>
      </c>
      <c r="BV31" s="393">
        <v>0</v>
      </c>
      <c r="BW31" s="393">
        <v>0</v>
      </c>
      <c r="BX31" s="393">
        <v>0</v>
      </c>
      <c r="BY31" s="396">
        <v>0</v>
      </c>
      <c r="BZ31" s="397">
        <v>0</v>
      </c>
      <c r="CA31" s="455"/>
      <c r="CC31" s="480"/>
      <c r="CD31" s="482" t="s">
        <v>549</v>
      </c>
      <c r="CE31" s="490">
        <v>0</v>
      </c>
      <c r="CF31" s="483">
        <v>0</v>
      </c>
      <c r="CG31" s="483">
        <v>0</v>
      </c>
      <c r="CH31" s="483">
        <v>0</v>
      </c>
      <c r="CI31" s="393" t="s">
        <v>492</v>
      </c>
      <c r="CJ31" s="394" t="s">
        <v>492</v>
      </c>
      <c r="CK31" s="395">
        <v>0</v>
      </c>
      <c r="CL31" s="393">
        <v>0</v>
      </c>
      <c r="CM31" s="393">
        <v>0</v>
      </c>
      <c r="CN31" s="393">
        <v>0</v>
      </c>
      <c r="CO31" s="396">
        <v>0</v>
      </c>
      <c r="CP31" s="397">
        <v>0</v>
      </c>
      <c r="CQ31" s="455"/>
      <c r="CR31" s="480"/>
      <c r="CS31" s="482" t="s">
        <v>549</v>
      </c>
      <c r="CT31" s="490">
        <v>0</v>
      </c>
      <c r="CU31" s="483">
        <v>0</v>
      </c>
      <c r="CV31" s="483">
        <v>0</v>
      </c>
      <c r="CW31" s="483">
        <v>0</v>
      </c>
      <c r="CX31" s="393" t="s">
        <v>492</v>
      </c>
      <c r="CY31" s="394" t="s">
        <v>492</v>
      </c>
      <c r="CZ31" s="395">
        <v>0</v>
      </c>
      <c r="DA31" s="393">
        <v>0</v>
      </c>
      <c r="DB31" s="393">
        <v>0</v>
      </c>
      <c r="DC31" s="393">
        <v>0</v>
      </c>
      <c r="DD31" s="396">
        <v>0</v>
      </c>
      <c r="DE31" s="397">
        <v>0</v>
      </c>
      <c r="DF31" s="455"/>
      <c r="DH31" s="480"/>
      <c r="DI31" s="482" t="s">
        <v>549</v>
      </c>
      <c r="DJ31" s="490">
        <v>0</v>
      </c>
      <c r="DK31" s="483">
        <v>3</v>
      </c>
      <c r="DL31" s="483">
        <v>0</v>
      </c>
      <c r="DM31" s="483">
        <v>0</v>
      </c>
      <c r="DN31" s="393">
        <v>-1</v>
      </c>
      <c r="DO31" s="394" t="s">
        <v>492</v>
      </c>
      <c r="DP31" s="395">
        <v>0</v>
      </c>
      <c r="DQ31" s="393">
        <v>2.3337949061036516E-05</v>
      </c>
      <c r="DR31" s="393">
        <v>0</v>
      </c>
      <c r="DS31" s="393">
        <v>0</v>
      </c>
      <c r="DT31" s="396">
        <v>-0.0023337949061036515</v>
      </c>
      <c r="DU31" s="397">
        <v>0</v>
      </c>
      <c r="DV31" s="455"/>
      <c r="DX31" s="442"/>
      <c r="DY31" s="460"/>
      <c r="EK31" s="460"/>
      <c r="EL31" s="460"/>
      <c r="EM31" s="460"/>
      <c r="EN31" s="482" t="s">
        <v>549</v>
      </c>
      <c r="EO31" s="490">
        <v>0</v>
      </c>
      <c r="EP31" s="483">
        <v>0</v>
      </c>
      <c r="EQ31" s="483">
        <v>0</v>
      </c>
      <c r="ER31" s="483">
        <v>0</v>
      </c>
      <c r="ES31" s="393" t="s">
        <v>492</v>
      </c>
      <c r="ET31" s="394" t="s">
        <v>492</v>
      </c>
      <c r="EU31" s="395">
        <v>0</v>
      </c>
      <c r="EV31" s="393">
        <v>0</v>
      </c>
      <c r="EW31" s="393">
        <v>0</v>
      </c>
      <c r="EX31" s="393">
        <v>0</v>
      </c>
      <c r="EY31" s="396">
        <v>0</v>
      </c>
      <c r="EZ31" s="397">
        <v>0</v>
      </c>
      <c r="FA31" s="364"/>
    </row>
    <row r="32" spans="1:157" ht="12.75">
      <c r="A32" s="451"/>
      <c r="B32" s="484" t="s">
        <v>546</v>
      </c>
      <c r="C32" s="492">
        <v>0</v>
      </c>
      <c r="D32" s="467">
        <v>17</v>
      </c>
      <c r="E32" s="467">
        <v>0</v>
      </c>
      <c r="F32" s="467">
        <v>13</v>
      </c>
      <c r="G32" s="425">
        <v>-1</v>
      </c>
      <c r="H32" s="426">
        <v>-1</v>
      </c>
      <c r="I32" s="427">
        <v>0</v>
      </c>
      <c r="J32" s="425">
        <v>3.7638840272053537E-06</v>
      </c>
      <c r="K32" s="425">
        <v>0</v>
      </c>
      <c r="L32" s="425">
        <v>6.655080001740559E-06</v>
      </c>
      <c r="M32" s="428">
        <v>-0.0003763884027205354</v>
      </c>
      <c r="N32" s="429">
        <v>-0.0006655080001740559</v>
      </c>
      <c r="O32" s="364"/>
      <c r="Q32" s="480"/>
      <c r="R32" s="484" t="s">
        <v>546</v>
      </c>
      <c r="S32" s="492">
        <v>0</v>
      </c>
      <c r="T32" s="467">
        <v>0</v>
      </c>
      <c r="U32" s="467">
        <v>0</v>
      </c>
      <c r="V32" s="467">
        <v>0</v>
      </c>
      <c r="W32" s="425" t="s">
        <v>492</v>
      </c>
      <c r="X32" s="426" t="s">
        <v>492</v>
      </c>
      <c r="Y32" s="427">
        <v>0</v>
      </c>
      <c r="Z32" s="425">
        <v>0</v>
      </c>
      <c r="AA32" s="425">
        <v>0</v>
      </c>
      <c r="AB32" s="425">
        <v>0</v>
      </c>
      <c r="AC32" s="428">
        <v>0</v>
      </c>
      <c r="AD32" s="429">
        <v>0</v>
      </c>
      <c r="AE32" s="455"/>
      <c r="AG32" s="480"/>
      <c r="AH32" s="484" t="s">
        <v>546</v>
      </c>
      <c r="AI32" s="492">
        <v>0</v>
      </c>
      <c r="AJ32" s="467">
        <v>15</v>
      </c>
      <c r="AK32" s="467">
        <v>0</v>
      </c>
      <c r="AL32" s="467">
        <v>13</v>
      </c>
      <c r="AM32" s="425">
        <v>-1</v>
      </c>
      <c r="AN32" s="426">
        <v>-1</v>
      </c>
      <c r="AO32" s="427">
        <v>0</v>
      </c>
      <c r="AP32" s="425">
        <v>1.7761463544596074E-05</v>
      </c>
      <c r="AQ32" s="425">
        <v>0</v>
      </c>
      <c r="AR32" s="425">
        <v>3.451782580180927E-05</v>
      </c>
      <c r="AS32" s="428">
        <v>-0.0017761463544596074</v>
      </c>
      <c r="AT32" s="429">
        <v>-0.0034517825801809268</v>
      </c>
      <c r="AU32" s="455"/>
      <c r="AW32" s="480"/>
      <c r="AX32" s="484" t="s">
        <v>546</v>
      </c>
      <c r="AY32" s="492">
        <v>0</v>
      </c>
      <c r="AZ32" s="467">
        <v>0</v>
      </c>
      <c r="BA32" s="467">
        <v>0</v>
      </c>
      <c r="BB32" s="467">
        <v>0</v>
      </c>
      <c r="BC32" s="425" t="s">
        <v>492</v>
      </c>
      <c r="BD32" s="426" t="s">
        <v>492</v>
      </c>
      <c r="BE32" s="427">
        <v>0</v>
      </c>
      <c r="BF32" s="425">
        <v>0</v>
      </c>
      <c r="BG32" s="425">
        <v>0</v>
      </c>
      <c r="BH32" s="425">
        <v>0</v>
      </c>
      <c r="BI32" s="428">
        <v>0</v>
      </c>
      <c r="BJ32" s="429">
        <v>0</v>
      </c>
      <c r="BK32" s="455"/>
      <c r="BM32" s="480"/>
      <c r="BN32" s="484" t="s">
        <v>546</v>
      </c>
      <c r="BO32" s="492">
        <v>0</v>
      </c>
      <c r="BP32" s="467">
        <v>0</v>
      </c>
      <c r="BQ32" s="467">
        <v>0</v>
      </c>
      <c r="BR32" s="467">
        <v>0</v>
      </c>
      <c r="BS32" s="425" t="s">
        <v>492</v>
      </c>
      <c r="BT32" s="426" t="s">
        <v>492</v>
      </c>
      <c r="BU32" s="427">
        <v>0</v>
      </c>
      <c r="BV32" s="425">
        <v>0</v>
      </c>
      <c r="BW32" s="425">
        <v>0</v>
      </c>
      <c r="BX32" s="425">
        <v>0</v>
      </c>
      <c r="BY32" s="428">
        <v>0</v>
      </c>
      <c r="BZ32" s="429">
        <v>0</v>
      </c>
      <c r="CA32" s="455"/>
      <c r="CC32" s="480"/>
      <c r="CD32" s="484" t="s">
        <v>546</v>
      </c>
      <c r="CE32" s="492">
        <v>0</v>
      </c>
      <c r="CF32" s="467">
        <v>0</v>
      </c>
      <c r="CG32" s="467">
        <v>0</v>
      </c>
      <c r="CH32" s="467">
        <v>0</v>
      </c>
      <c r="CI32" s="425" t="s">
        <v>492</v>
      </c>
      <c r="CJ32" s="426" t="s">
        <v>492</v>
      </c>
      <c r="CK32" s="427">
        <v>0</v>
      </c>
      <c r="CL32" s="425">
        <v>0</v>
      </c>
      <c r="CM32" s="425">
        <v>0</v>
      </c>
      <c r="CN32" s="425">
        <v>0</v>
      </c>
      <c r="CO32" s="428">
        <v>0</v>
      </c>
      <c r="CP32" s="429">
        <v>0</v>
      </c>
      <c r="CQ32" s="455"/>
      <c r="CR32" s="480"/>
      <c r="CS32" s="484" t="s">
        <v>546</v>
      </c>
      <c r="CT32" s="492">
        <v>0</v>
      </c>
      <c r="CU32" s="467">
        <v>3407</v>
      </c>
      <c r="CV32" s="467">
        <v>0</v>
      </c>
      <c r="CW32" s="467">
        <v>1335</v>
      </c>
      <c r="CX32" s="425">
        <v>-1</v>
      </c>
      <c r="CY32" s="426">
        <v>-1</v>
      </c>
      <c r="CZ32" s="427">
        <v>0</v>
      </c>
      <c r="DA32" s="425">
        <v>0.05904781711988076</v>
      </c>
      <c r="DB32" s="425">
        <v>0</v>
      </c>
      <c r="DC32" s="425">
        <v>0.057034220532319393</v>
      </c>
      <c r="DD32" s="428">
        <v>-5.904781711988076</v>
      </c>
      <c r="DE32" s="429">
        <v>-5.7034220532319395</v>
      </c>
      <c r="DF32" s="455"/>
      <c r="DH32" s="480"/>
      <c r="DI32" s="484" t="s">
        <v>546</v>
      </c>
      <c r="DJ32" s="492">
        <v>0</v>
      </c>
      <c r="DK32" s="467">
        <v>1</v>
      </c>
      <c r="DL32" s="467">
        <v>0</v>
      </c>
      <c r="DM32" s="467">
        <v>0</v>
      </c>
      <c r="DN32" s="425">
        <v>-1</v>
      </c>
      <c r="DO32" s="426" t="s">
        <v>492</v>
      </c>
      <c r="DP32" s="427">
        <v>0</v>
      </c>
      <c r="DQ32" s="425">
        <v>7.779316353678838E-06</v>
      </c>
      <c r="DR32" s="425">
        <v>0</v>
      </c>
      <c r="DS32" s="425">
        <v>0</v>
      </c>
      <c r="DT32" s="428">
        <v>-0.0007779316353678838</v>
      </c>
      <c r="DU32" s="429">
        <v>0</v>
      </c>
      <c r="DV32" s="455"/>
      <c r="DX32" s="442"/>
      <c r="DY32" s="460"/>
      <c r="EK32" s="460"/>
      <c r="EL32" s="460"/>
      <c r="EM32" s="460"/>
      <c r="EN32" s="484" t="s">
        <v>546</v>
      </c>
      <c r="EO32" s="492">
        <v>0</v>
      </c>
      <c r="EP32" s="467">
        <v>22</v>
      </c>
      <c r="EQ32" s="467">
        <v>0</v>
      </c>
      <c r="ER32" s="467">
        <v>13</v>
      </c>
      <c r="ES32" s="425">
        <v>-1</v>
      </c>
      <c r="ET32" s="426">
        <v>-1</v>
      </c>
      <c r="EU32" s="427">
        <v>0</v>
      </c>
      <c r="EV32" s="425">
        <v>4.619210161254527E-06</v>
      </c>
      <c r="EW32" s="425">
        <v>0</v>
      </c>
      <c r="EX32" s="425">
        <v>6.344397311537238E-06</v>
      </c>
      <c r="EY32" s="428">
        <v>-0.0004619210161254527</v>
      </c>
      <c r="EZ32" s="429">
        <v>-0.0006344397311537238</v>
      </c>
      <c r="FA32" s="364"/>
    </row>
    <row r="33" spans="1:157" ht="12.75">
      <c r="A33" s="451"/>
      <c r="B33" s="460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8"/>
      <c r="Q33" s="459"/>
      <c r="R33" s="460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5"/>
      <c r="AG33" s="459"/>
      <c r="AH33" s="460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5"/>
      <c r="AW33" s="459"/>
      <c r="AX33" s="460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5"/>
      <c r="BM33" s="459"/>
      <c r="BN33" s="460"/>
      <c r="BO33" s="457"/>
      <c r="BP33" s="457"/>
      <c r="BQ33" s="457"/>
      <c r="BR33" s="457"/>
      <c r="BS33" s="457"/>
      <c r="BT33" s="457"/>
      <c r="BU33" s="457"/>
      <c r="BV33" s="457"/>
      <c r="BW33" s="457"/>
      <c r="BX33" s="457"/>
      <c r="BY33" s="457"/>
      <c r="BZ33" s="457"/>
      <c r="CA33" s="455"/>
      <c r="CC33" s="459"/>
      <c r="CD33" s="460"/>
      <c r="CE33" s="457"/>
      <c r="CF33" s="457"/>
      <c r="CG33" s="457"/>
      <c r="CH33" s="457"/>
      <c r="CI33" s="457"/>
      <c r="CJ33" s="457"/>
      <c r="CK33" s="457"/>
      <c r="CL33" s="457"/>
      <c r="CM33" s="457"/>
      <c r="CN33" s="457"/>
      <c r="CO33" s="457"/>
      <c r="CP33" s="457"/>
      <c r="CQ33" s="455"/>
      <c r="CR33" s="459"/>
      <c r="CS33" s="460"/>
      <c r="CT33" s="457"/>
      <c r="CU33" s="457"/>
      <c r="CV33" s="457"/>
      <c r="CW33" s="457"/>
      <c r="CX33" s="457"/>
      <c r="CY33" s="457"/>
      <c r="CZ33" s="457"/>
      <c r="DA33" s="457"/>
      <c r="DB33" s="457"/>
      <c r="DC33" s="457"/>
      <c r="DD33" s="457"/>
      <c r="DE33" s="457"/>
      <c r="DF33" s="455"/>
      <c r="DH33" s="459"/>
      <c r="DI33" s="460"/>
      <c r="DJ33" s="457"/>
      <c r="DK33" s="457"/>
      <c r="DL33" s="457"/>
      <c r="DM33" s="457"/>
      <c r="DN33" s="457"/>
      <c r="DO33" s="457"/>
      <c r="DP33" s="457"/>
      <c r="DQ33" s="457"/>
      <c r="DR33" s="457"/>
      <c r="DS33" s="457"/>
      <c r="DT33" s="457"/>
      <c r="DU33" s="457"/>
      <c r="DV33" s="455"/>
      <c r="DX33" s="442"/>
      <c r="DY33" s="460"/>
      <c r="EK33" s="460"/>
      <c r="EL33" s="460"/>
      <c r="EM33" s="460"/>
      <c r="EN33" s="460"/>
      <c r="EO33" s="457"/>
      <c r="EP33" s="457"/>
      <c r="EQ33" s="457"/>
      <c r="ER33" s="457"/>
      <c r="ES33" s="457"/>
      <c r="ET33" s="457"/>
      <c r="EU33" s="457"/>
      <c r="EV33" s="457"/>
      <c r="EW33" s="457"/>
      <c r="EX33" s="457"/>
      <c r="EY33" s="457"/>
      <c r="EZ33" s="457"/>
      <c r="FA33" s="458"/>
    </row>
    <row r="34" spans="1:157" ht="12.75">
      <c r="A34" s="451"/>
      <c r="B34" s="460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8"/>
      <c r="Q34" s="459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55"/>
      <c r="AG34" s="459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55"/>
      <c r="AW34" s="459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55"/>
      <c r="BM34" s="459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55"/>
      <c r="CC34" s="459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55"/>
      <c r="CR34" s="459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55"/>
      <c r="DH34" s="459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55"/>
      <c r="DX34" s="442"/>
      <c r="DY34" s="460"/>
      <c r="EK34" s="460"/>
      <c r="EL34" s="460"/>
      <c r="EM34" s="460"/>
      <c r="EN34" s="460"/>
      <c r="EO34" s="457"/>
      <c r="EP34" s="457"/>
      <c r="EQ34" s="457"/>
      <c r="ER34" s="457"/>
      <c r="ES34" s="457"/>
      <c r="ET34" s="457"/>
      <c r="EU34" s="457"/>
      <c r="EV34" s="457"/>
      <c r="EW34" s="457"/>
      <c r="EX34" s="457"/>
      <c r="EY34" s="457"/>
      <c r="EZ34" s="457"/>
      <c r="FA34" s="458"/>
    </row>
    <row r="35" spans="1:157" ht="12.75">
      <c r="A35" s="451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8"/>
      <c r="Q35" s="459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55"/>
      <c r="AG35" s="459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55"/>
      <c r="AW35" s="459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55"/>
      <c r="BM35" s="459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55"/>
      <c r="CC35" s="459"/>
      <c r="CE35" s="460"/>
      <c r="CF35" s="460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55"/>
      <c r="CR35" s="459"/>
      <c r="CT35" s="460"/>
      <c r="CU35" s="460"/>
      <c r="CV35" s="460"/>
      <c r="CW35" s="460"/>
      <c r="CX35" s="460"/>
      <c r="CY35" s="460"/>
      <c r="CZ35" s="460"/>
      <c r="DA35" s="460"/>
      <c r="DB35" s="460"/>
      <c r="DC35" s="460"/>
      <c r="DD35" s="460"/>
      <c r="DE35" s="460"/>
      <c r="DF35" s="455"/>
      <c r="DH35" s="459"/>
      <c r="DJ35" s="460"/>
      <c r="DK35" s="460"/>
      <c r="DL35" s="460"/>
      <c r="DM35" s="460"/>
      <c r="DN35" s="460"/>
      <c r="DO35" s="460"/>
      <c r="DP35" s="460"/>
      <c r="DQ35" s="460"/>
      <c r="DR35" s="460"/>
      <c r="DS35" s="460"/>
      <c r="DT35" s="460"/>
      <c r="DU35" s="460"/>
      <c r="DV35" s="455"/>
      <c r="DX35" s="442"/>
      <c r="DY35" s="460"/>
      <c r="EK35" s="460"/>
      <c r="EL35" s="460"/>
      <c r="EM35" s="460"/>
      <c r="EO35" s="457"/>
      <c r="EP35" s="457"/>
      <c r="EQ35" s="457"/>
      <c r="ER35" s="457"/>
      <c r="ES35" s="457"/>
      <c r="ET35" s="457"/>
      <c r="EU35" s="457"/>
      <c r="EV35" s="457"/>
      <c r="EW35" s="457"/>
      <c r="EX35" s="457"/>
      <c r="EY35" s="457"/>
      <c r="EZ35" s="457"/>
      <c r="FA35" s="458"/>
    </row>
    <row r="36" spans="1:157" ht="12.75">
      <c r="A36" s="451"/>
      <c r="B36" s="460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8"/>
      <c r="Q36" s="459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55"/>
      <c r="AG36" s="459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55"/>
      <c r="AW36" s="459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55"/>
      <c r="BM36" s="459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55"/>
      <c r="CC36" s="459"/>
      <c r="CD36" s="460"/>
      <c r="CE36" s="460"/>
      <c r="CF36" s="460"/>
      <c r="CG36" s="460"/>
      <c r="CH36" s="460"/>
      <c r="CI36" s="460"/>
      <c r="CJ36" s="460"/>
      <c r="CK36" s="460"/>
      <c r="CL36" s="460"/>
      <c r="CM36" s="460"/>
      <c r="CN36" s="460"/>
      <c r="CO36" s="460"/>
      <c r="CP36" s="460"/>
      <c r="CQ36" s="455"/>
      <c r="CR36" s="459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55"/>
      <c r="DH36" s="459"/>
      <c r="DI36" s="460"/>
      <c r="DJ36" s="460"/>
      <c r="DK36" s="460"/>
      <c r="DL36" s="460"/>
      <c r="DM36" s="460"/>
      <c r="DN36" s="460"/>
      <c r="DO36" s="460"/>
      <c r="DP36" s="460"/>
      <c r="DQ36" s="460"/>
      <c r="DR36" s="460"/>
      <c r="DS36" s="460"/>
      <c r="DT36" s="460"/>
      <c r="DU36" s="460"/>
      <c r="DV36" s="455"/>
      <c r="DX36" s="442"/>
      <c r="DY36" s="460"/>
      <c r="EK36" s="460"/>
      <c r="EL36" s="460"/>
      <c r="EM36" s="460"/>
      <c r="EN36" s="460"/>
      <c r="EO36" s="457"/>
      <c r="EP36" s="457"/>
      <c r="EQ36" s="457"/>
      <c r="ER36" s="457"/>
      <c r="ES36" s="457"/>
      <c r="ET36" s="457"/>
      <c r="EU36" s="457"/>
      <c r="EV36" s="457"/>
      <c r="EW36" s="457"/>
      <c r="EX36" s="457"/>
      <c r="EY36" s="457"/>
      <c r="EZ36" s="457"/>
      <c r="FA36" s="458"/>
    </row>
    <row r="37" spans="1:157" ht="25.5">
      <c r="A37" s="451"/>
      <c r="B37" s="461" t="s">
        <v>498</v>
      </c>
      <c r="C37" s="462" t="s">
        <v>482</v>
      </c>
      <c r="D37" s="463" t="s">
        <v>483</v>
      </c>
      <c r="E37" s="464" t="s">
        <v>484</v>
      </c>
      <c r="F37" s="464" t="s">
        <v>485</v>
      </c>
      <c r="G37" s="463" t="s">
        <v>486</v>
      </c>
      <c r="H37" s="465" t="s">
        <v>487</v>
      </c>
      <c r="I37" s="457"/>
      <c r="J37" s="457"/>
      <c r="K37" s="457"/>
      <c r="L37" s="457"/>
      <c r="M37" s="457"/>
      <c r="N37" s="457"/>
      <c r="O37" s="458"/>
      <c r="Q37" s="459"/>
      <c r="R37" s="461" t="s">
        <v>498</v>
      </c>
      <c r="S37" s="462" t="s">
        <v>482</v>
      </c>
      <c r="T37" s="463" t="s">
        <v>483</v>
      </c>
      <c r="U37" s="464" t="s">
        <v>484</v>
      </c>
      <c r="V37" s="464" t="s">
        <v>485</v>
      </c>
      <c r="W37" s="463" t="s">
        <v>486</v>
      </c>
      <c r="X37" s="465" t="s">
        <v>487</v>
      </c>
      <c r="Y37" s="460"/>
      <c r="Z37" s="460"/>
      <c r="AA37" s="460"/>
      <c r="AB37" s="460"/>
      <c r="AC37" s="460"/>
      <c r="AD37" s="460"/>
      <c r="AE37" s="455"/>
      <c r="AG37" s="459"/>
      <c r="AH37" s="461" t="s">
        <v>498</v>
      </c>
      <c r="AI37" s="462" t="s">
        <v>482</v>
      </c>
      <c r="AJ37" s="463" t="s">
        <v>483</v>
      </c>
      <c r="AK37" s="464" t="s">
        <v>484</v>
      </c>
      <c r="AL37" s="464" t="s">
        <v>485</v>
      </c>
      <c r="AM37" s="463" t="s">
        <v>486</v>
      </c>
      <c r="AN37" s="465" t="s">
        <v>487</v>
      </c>
      <c r="AO37" s="460"/>
      <c r="AP37" s="460"/>
      <c r="AQ37" s="460"/>
      <c r="AR37" s="460"/>
      <c r="AS37" s="460"/>
      <c r="AT37" s="460"/>
      <c r="AU37" s="455"/>
      <c r="AW37" s="459"/>
      <c r="AX37" s="461" t="s">
        <v>498</v>
      </c>
      <c r="AY37" s="462" t="s">
        <v>482</v>
      </c>
      <c r="AZ37" s="463" t="s">
        <v>483</v>
      </c>
      <c r="BA37" s="464" t="s">
        <v>484</v>
      </c>
      <c r="BB37" s="464" t="s">
        <v>485</v>
      </c>
      <c r="BC37" s="463" t="s">
        <v>486</v>
      </c>
      <c r="BD37" s="465" t="s">
        <v>487</v>
      </c>
      <c r="BE37" s="460"/>
      <c r="BF37" s="460"/>
      <c r="BG37" s="460"/>
      <c r="BH37" s="460"/>
      <c r="BI37" s="460"/>
      <c r="BJ37" s="460"/>
      <c r="BK37" s="455"/>
      <c r="BM37" s="459"/>
      <c r="BN37" s="461" t="s">
        <v>498</v>
      </c>
      <c r="BO37" s="462" t="s">
        <v>482</v>
      </c>
      <c r="BP37" s="463" t="s">
        <v>483</v>
      </c>
      <c r="BQ37" s="464" t="s">
        <v>484</v>
      </c>
      <c r="BR37" s="464" t="s">
        <v>485</v>
      </c>
      <c r="BS37" s="463" t="s">
        <v>486</v>
      </c>
      <c r="BT37" s="465" t="s">
        <v>487</v>
      </c>
      <c r="BU37" s="460"/>
      <c r="BV37" s="460"/>
      <c r="BW37" s="460"/>
      <c r="BX37" s="460"/>
      <c r="BY37" s="460"/>
      <c r="BZ37" s="460"/>
      <c r="CA37" s="455"/>
      <c r="CC37" s="459"/>
      <c r="CD37" s="461" t="s">
        <v>498</v>
      </c>
      <c r="CE37" s="462" t="s">
        <v>482</v>
      </c>
      <c r="CF37" s="463" t="s">
        <v>483</v>
      </c>
      <c r="CG37" s="464" t="s">
        <v>484</v>
      </c>
      <c r="CH37" s="464" t="s">
        <v>485</v>
      </c>
      <c r="CI37" s="463" t="s">
        <v>486</v>
      </c>
      <c r="CJ37" s="465" t="s">
        <v>487</v>
      </c>
      <c r="CK37" s="460"/>
      <c r="CL37" s="460"/>
      <c r="CM37" s="460"/>
      <c r="CN37" s="460"/>
      <c r="CO37" s="460"/>
      <c r="CP37" s="460"/>
      <c r="CQ37" s="455"/>
      <c r="CR37" s="459"/>
      <c r="CS37" s="461" t="s">
        <v>498</v>
      </c>
      <c r="CT37" s="462" t="s">
        <v>482</v>
      </c>
      <c r="CU37" s="463" t="s">
        <v>483</v>
      </c>
      <c r="CV37" s="464" t="s">
        <v>484</v>
      </c>
      <c r="CW37" s="464" t="s">
        <v>485</v>
      </c>
      <c r="CX37" s="463" t="s">
        <v>486</v>
      </c>
      <c r="CY37" s="465" t="s">
        <v>487</v>
      </c>
      <c r="CZ37" s="460"/>
      <c r="DA37" s="460"/>
      <c r="DB37" s="460"/>
      <c r="DC37" s="460"/>
      <c r="DD37" s="460"/>
      <c r="DE37" s="460"/>
      <c r="DF37" s="455"/>
      <c r="DH37" s="459"/>
      <c r="DI37" s="461" t="s">
        <v>498</v>
      </c>
      <c r="DJ37" s="462" t="s">
        <v>482</v>
      </c>
      <c r="DK37" s="463" t="s">
        <v>483</v>
      </c>
      <c r="DL37" s="464" t="s">
        <v>484</v>
      </c>
      <c r="DM37" s="464" t="s">
        <v>485</v>
      </c>
      <c r="DN37" s="463" t="s">
        <v>486</v>
      </c>
      <c r="DO37" s="465" t="s">
        <v>487</v>
      </c>
      <c r="DP37" s="460"/>
      <c r="DQ37" s="460"/>
      <c r="DR37" s="460"/>
      <c r="DS37" s="460"/>
      <c r="DT37" s="460"/>
      <c r="DU37" s="460"/>
      <c r="DV37" s="455"/>
      <c r="DX37" s="442"/>
      <c r="DY37" s="460"/>
      <c r="EK37" s="460"/>
      <c r="EL37" s="460"/>
      <c r="EM37" s="460"/>
      <c r="EN37" s="461" t="s">
        <v>498</v>
      </c>
      <c r="EO37" s="462" t="s">
        <v>482</v>
      </c>
      <c r="EP37" s="463" t="s">
        <v>483</v>
      </c>
      <c r="EQ37" s="464" t="s">
        <v>484</v>
      </c>
      <c r="ER37" s="464" t="s">
        <v>485</v>
      </c>
      <c r="ES37" s="463" t="s">
        <v>486</v>
      </c>
      <c r="ET37" s="465" t="s">
        <v>487</v>
      </c>
      <c r="EU37" s="457"/>
      <c r="EV37" s="457"/>
      <c r="EW37" s="457"/>
      <c r="EX37" s="457"/>
      <c r="EY37" s="457"/>
      <c r="EZ37" s="457"/>
      <c r="FA37" s="458"/>
    </row>
    <row r="38" spans="1:157" ht="12.75">
      <c r="A38" s="451"/>
      <c r="B38" s="466" t="s">
        <v>3</v>
      </c>
      <c r="C38" s="467">
        <v>3947400</v>
      </c>
      <c r="D38" s="467">
        <v>3994154</v>
      </c>
      <c r="E38" s="467">
        <v>1718244</v>
      </c>
      <c r="F38" s="467">
        <v>1738004</v>
      </c>
      <c r="G38" s="425">
        <v>-0.011705607745720381</v>
      </c>
      <c r="H38" s="426">
        <v>-0.011369363937022037</v>
      </c>
      <c r="I38" s="457"/>
      <c r="J38" s="457"/>
      <c r="K38" s="457"/>
      <c r="L38" s="457"/>
      <c r="M38" s="457"/>
      <c r="N38" s="457"/>
      <c r="O38" s="458"/>
      <c r="Q38" s="459"/>
      <c r="R38" s="466" t="s">
        <v>3</v>
      </c>
      <c r="S38" s="468">
        <v>519191</v>
      </c>
      <c r="T38" s="468">
        <v>526502</v>
      </c>
      <c r="U38" s="468">
        <v>189869</v>
      </c>
      <c r="V38" s="468">
        <v>197376</v>
      </c>
      <c r="W38" s="425">
        <v>-0.013885987137750688</v>
      </c>
      <c r="X38" s="426">
        <v>-0.03803400616083008</v>
      </c>
      <c r="Y38" s="460"/>
      <c r="Z38" s="460"/>
      <c r="AA38" s="460"/>
      <c r="AB38" s="460"/>
      <c r="AC38" s="460"/>
      <c r="AD38" s="460"/>
      <c r="AE38" s="455"/>
      <c r="AG38" s="459"/>
      <c r="AH38" s="466" t="s">
        <v>3</v>
      </c>
      <c r="AI38" s="468">
        <v>717544</v>
      </c>
      <c r="AJ38" s="468">
        <v>797143</v>
      </c>
      <c r="AK38" s="468">
        <v>334600</v>
      </c>
      <c r="AL38" s="468">
        <v>358072</v>
      </c>
      <c r="AM38" s="425">
        <v>-0.09985535844886051</v>
      </c>
      <c r="AN38" s="426">
        <v>-0.06555106235617414</v>
      </c>
      <c r="AO38" s="460"/>
      <c r="AP38" s="460"/>
      <c r="AQ38" s="460"/>
      <c r="AR38" s="460"/>
      <c r="AS38" s="460"/>
      <c r="AT38" s="460"/>
      <c r="AU38" s="455"/>
      <c r="AW38" s="459"/>
      <c r="AX38" s="466" t="s">
        <v>3</v>
      </c>
      <c r="AY38" s="468">
        <v>731522</v>
      </c>
      <c r="AZ38" s="468">
        <v>704061</v>
      </c>
      <c r="BA38" s="468">
        <v>258844</v>
      </c>
      <c r="BB38" s="468">
        <v>252877</v>
      </c>
      <c r="BC38" s="425">
        <v>0.039003722688801146</v>
      </c>
      <c r="BD38" s="426">
        <v>0.02359645203003824</v>
      </c>
      <c r="BE38" s="460"/>
      <c r="BF38" s="460"/>
      <c r="BG38" s="460"/>
      <c r="BH38" s="460"/>
      <c r="BI38" s="460"/>
      <c r="BJ38" s="460"/>
      <c r="BK38" s="455"/>
      <c r="BM38" s="459"/>
      <c r="BN38" s="466" t="s">
        <v>3</v>
      </c>
      <c r="BO38" s="468">
        <v>410533</v>
      </c>
      <c r="BP38" s="468">
        <v>413626</v>
      </c>
      <c r="BQ38" s="468">
        <v>173491</v>
      </c>
      <c r="BR38" s="468">
        <v>174117</v>
      </c>
      <c r="BS38" s="425">
        <v>-0.00747776977269321</v>
      </c>
      <c r="BT38" s="426">
        <v>-0.003595283631121604</v>
      </c>
      <c r="BU38" s="460"/>
      <c r="BV38" s="460"/>
      <c r="BW38" s="460"/>
      <c r="BX38" s="460"/>
      <c r="BY38" s="460"/>
      <c r="BZ38" s="460"/>
      <c r="CA38" s="455"/>
      <c r="CC38" s="459"/>
      <c r="CD38" s="466" t="s">
        <v>3</v>
      </c>
      <c r="CE38" s="468">
        <v>688476</v>
      </c>
      <c r="CF38" s="468">
        <v>669206</v>
      </c>
      <c r="CG38" s="468">
        <v>449287</v>
      </c>
      <c r="CH38" s="468">
        <v>435847</v>
      </c>
      <c r="CI38" s="425">
        <v>0.028795318631333222</v>
      </c>
      <c r="CJ38" s="426">
        <v>0.03083650914196956</v>
      </c>
      <c r="CK38" s="460"/>
      <c r="CL38" s="460"/>
      <c r="CM38" s="460"/>
      <c r="CN38" s="460"/>
      <c r="CO38" s="460"/>
      <c r="CP38" s="460"/>
      <c r="CQ38" s="455"/>
      <c r="CR38" s="459"/>
      <c r="CS38" s="466" t="s">
        <v>3</v>
      </c>
      <c r="CT38" s="468">
        <v>59945</v>
      </c>
      <c r="CU38" s="468">
        <v>50260</v>
      </c>
      <c r="CV38" s="468">
        <v>26915</v>
      </c>
      <c r="CW38" s="468">
        <v>20400</v>
      </c>
      <c r="CX38" s="425">
        <v>0.19269797055312377</v>
      </c>
      <c r="CY38" s="426">
        <v>0.3193627450980392</v>
      </c>
      <c r="CZ38" s="460"/>
      <c r="DA38" s="460"/>
      <c r="DB38" s="460"/>
      <c r="DC38" s="460"/>
      <c r="DD38" s="460"/>
      <c r="DE38" s="460"/>
      <c r="DF38" s="455"/>
      <c r="DH38" s="459"/>
      <c r="DI38" s="466" t="s">
        <v>3</v>
      </c>
      <c r="DJ38" s="468">
        <v>54708</v>
      </c>
      <c r="DK38" s="468">
        <v>78432</v>
      </c>
      <c r="DL38" s="468">
        <v>24336</v>
      </c>
      <c r="DM38" s="468">
        <v>36997</v>
      </c>
      <c r="DN38" s="425">
        <v>-0.30247858017135865</v>
      </c>
      <c r="DO38" s="426">
        <v>-0.3422169365083655</v>
      </c>
      <c r="DP38" s="460"/>
      <c r="DQ38" s="460"/>
      <c r="DR38" s="460"/>
      <c r="DS38" s="460"/>
      <c r="DT38" s="460"/>
      <c r="DU38" s="460"/>
      <c r="DV38" s="455"/>
      <c r="DX38" s="496"/>
      <c r="DY38" s="460"/>
      <c r="EK38" s="460"/>
      <c r="EL38" s="460"/>
      <c r="EM38" s="460"/>
      <c r="EN38" s="466" t="s">
        <v>3</v>
      </c>
      <c r="EO38" s="467">
        <v>4176622</v>
      </c>
      <c r="EP38" s="467">
        <v>4204883</v>
      </c>
      <c r="EQ38" s="467">
        <v>1802269</v>
      </c>
      <c r="ER38" s="467">
        <v>1819759</v>
      </c>
      <c r="ES38" s="425">
        <v>-0.006720995566345089</v>
      </c>
      <c r="ET38" s="426">
        <v>-0.00961116279683194</v>
      </c>
      <c r="EU38" s="457"/>
      <c r="EV38" s="457"/>
      <c r="EW38" s="457"/>
      <c r="EX38" s="457"/>
      <c r="EY38" s="457"/>
      <c r="EZ38" s="457"/>
      <c r="FA38" s="458"/>
    </row>
    <row r="39" spans="1:157" ht="12.75">
      <c r="A39" s="451"/>
      <c r="B39" s="460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8"/>
      <c r="Q39" s="459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55"/>
      <c r="AG39" s="459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55"/>
      <c r="AW39" s="459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55"/>
      <c r="BM39" s="459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55"/>
      <c r="CC39" s="459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55"/>
      <c r="CR39" s="459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55"/>
      <c r="DH39" s="459"/>
      <c r="DI39" s="460"/>
      <c r="DJ39" s="460"/>
      <c r="DK39" s="460"/>
      <c r="DL39" s="460"/>
      <c r="DM39" s="460"/>
      <c r="DN39" s="460"/>
      <c r="DO39" s="460"/>
      <c r="DP39" s="460"/>
      <c r="DQ39" s="460"/>
      <c r="DR39" s="460"/>
      <c r="DS39" s="460"/>
      <c r="DT39" s="460"/>
      <c r="DU39" s="460"/>
      <c r="DV39" s="455"/>
      <c r="DX39" s="496"/>
      <c r="DY39" s="460"/>
      <c r="EK39" s="460"/>
      <c r="EL39" s="460"/>
      <c r="EM39" s="460"/>
      <c r="EN39" s="460"/>
      <c r="EO39" s="457"/>
      <c r="EP39" s="457"/>
      <c r="EQ39" s="457"/>
      <c r="ER39" s="457"/>
      <c r="ES39" s="457"/>
      <c r="ET39" s="457"/>
      <c r="EU39" s="457"/>
      <c r="EV39" s="457"/>
      <c r="EW39" s="457"/>
      <c r="EX39" s="457"/>
      <c r="EY39" s="457"/>
      <c r="EZ39" s="457"/>
      <c r="FA39" s="458"/>
    </row>
    <row r="40" spans="1:157" ht="15.75">
      <c r="A40" s="451"/>
      <c r="B40" s="460"/>
      <c r="C40" s="471" t="s">
        <v>523</v>
      </c>
      <c r="D40" s="472"/>
      <c r="E40" s="472"/>
      <c r="F40" s="472"/>
      <c r="G40" s="472"/>
      <c r="H40" s="473"/>
      <c r="I40" s="471" t="s">
        <v>480</v>
      </c>
      <c r="J40" s="472"/>
      <c r="K40" s="472"/>
      <c r="L40" s="472"/>
      <c r="M40" s="472"/>
      <c r="N40" s="473"/>
      <c r="O40" s="474"/>
      <c r="Q40" s="475"/>
      <c r="R40" s="460"/>
      <c r="S40" s="471" t="s">
        <v>523</v>
      </c>
      <c r="T40" s="472"/>
      <c r="U40" s="472"/>
      <c r="V40" s="472"/>
      <c r="W40" s="472"/>
      <c r="X40" s="473"/>
      <c r="Y40" s="471" t="s">
        <v>480</v>
      </c>
      <c r="Z40" s="472"/>
      <c r="AA40" s="472"/>
      <c r="AB40" s="472"/>
      <c r="AC40" s="472"/>
      <c r="AD40" s="473"/>
      <c r="AE40" s="455"/>
      <c r="AG40" s="475"/>
      <c r="AH40" s="460"/>
      <c r="AI40" s="471" t="s">
        <v>523</v>
      </c>
      <c r="AJ40" s="472"/>
      <c r="AK40" s="472"/>
      <c r="AL40" s="472"/>
      <c r="AM40" s="472"/>
      <c r="AN40" s="473"/>
      <c r="AO40" s="471" t="s">
        <v>480</v>
      </c>
      <c r="AP40" s="472"/>
      <c r="AQ40" s="472"/>
      <c r="AR40" s="472"/>
      <c r="AS40" s="472"/>
      <c r="AT40" s="473"/>
      <c r="AU40" s="455"/>
      <c r="AW40" s="475"/>
      <c r="AX40" s="460"/>
      <c r="AY40" s="471" t="s">
        <v>523</v>
      </c>
      <c r="AZ40" s="472"/>
      <c r="BA40" s="472"/>
      <c r="BB40" s="472"/>
      <c r="BC40" s="472"/>
      <c r="BD40" s="473"/>
      <c r="BE40" s="471" t="s">
        <v>480</v>
      </c>
      <c r="BF40" s="472"/>
      <c r="BG40" s="472"/>
      <c r="BH40" s="472"/>
      <c r="BI40" s="472"/>
      <c r="BJ40" s="473"/>
      <c r="BK40" s="455"/>
      <c r="BM40" s="475"/>
      <c r="BN40" s="460"/>
      <c r="BO40" s="471" t="s">
        <v>523</v>
      </c>
      <c r="BP40" s="472"/>
      <c r="BQ40" s="472"/>
      <c r="BR40" s="472"/>
      <c r="BS40" s="472"/>
      <c r="BT40" s="473"/>
      <c r="BU40" s="471" t="s">
        <v>480</v>
      </c>
      <c r="BV40" s="472"/>
      <c r="BW40" s="472"/>
      <c r="BX40" s="472"/>
      <c r="BY40" s="472"/>
      <c r="BZ40" s="473"/>
      <c r="CA40" s="455"/>
      <c r="CC40" s="475"/>
      <c r="CD40" s="460"/>
      <c r="CE40" s="471" t="s">
        <v>523</v>
      </c>
      <c r="CF40" s="472"/>
      <c r="CG40" s="472"/>
      <c r="CH40" s="472"/>
      <c r="CI40" s="472"/>
      <c r="CJ40" s="473"/>
      <c r="CK40" s="471" t="s">
        <v>480</v>
      </c>
      <c r="CL40" s="472"/>
      <c r="CM40" s="472"/>
      <c r="CN40" s="472"/>
      <c r="CO40" s="472"/>
      <c r="CP40" s="473"/>
      <c r="CQ40" s="455"/>
      <c r="CR40" s="475"/>
      <c r="CS40" s="460"/>
      <c r="CT40" s="471" t="s">
        <v>523</v>
      </c>
      <c r="CU40" s="472"/>
      <c r="CV40" s="472"/>
      <c r="CW40" s="472"/>
      <c r="CX40" s="472"/>
      <c r="CY40" s="473"/>
      <c r="CZ40" s="471" t="s">
        <v>480</v>
      </c>
      <c r="DA40" s="472"/>
      <c r="DB40" s="472"/>
      <c r="DC40" s="472"/>
      <c r="DD40" s="472"/>
      <c r="DE40" s="473"/>
      <c r="DF40" s="455"/>
      <c r="DH40" s="475"/>
      <c r="DI40" s="460"/>
      <c r="DJ40" s="471" t="s">
        <v>523</v>
      </c>
      <c r="DK40" s="472"/>
      <c r="DL40" s="472"/>
      <c r="DM40" s="472"/>
      <c r="DN40" s="472"/>
      <c r="DO40" s="473"/>
      <c r="DP40" s="471" t="s">
        <v>480</v>
      </c>
      <c r="DQ40" s="472"/>
      <c r="DR40" s="472"/>
      <c r="DS40" s="472"/>
      <c r="DT40" s="472"/>
      <c r="DU40" s="473"/>
      <c r="DV40" s="455"/>
      <c r="DX40" s="442"/>
      <c r="DY40" s="460"/>
      <c r="EK40" s="460"/>
      <c r="EL40" s="460"/>
      <c r="EM40" s="460"/>
      <c r="EN40" s="460"/>
      <c r="EO40" s="471" t="s">
        <v>523</v>
      </c>
      <c r="EP40" s="472"/>
      <c r="EQ40" s="472"/>
      <c r="ER40" s="472"/>
      <c r="ES40" s="472"/>
      <c r="ET40" s="473"/>
      <c r="EU40" s="471" t="s">
        <v>480</v>
      </c>
      <c r="EV40" s="472"/>
      <c r="EW40" s="472"/>
      <c r="EX40" s="472"/>
      <c r="EY40" s="472"/>
      <c r="EZ40" s="473"/>
      <c r="FA40" s="474"/>
    </row>
    <row r="41" spans="1:157" ht="25.5">
      <c r="A41" s="451"/>
      <c r="B41" s="460"/>
      <c r="C41" s="462" t="s">
        <v>482</v>
      </c>
      <c r="D41" s="463" t="s">
        <v>483</v>
      </c>
      <c r="E41" s="464" t="s">
        <v>484</v>
      </c>
      <c r="F41" s="464" t="s">
        <v>485</v>
      </c>
      <c r="G41" s="463" t="s">
        <v>486</v>
      </c>
      <c r="H41" s="465" t="s">
        <v>487</v>
      </c>
      <c r="I41" s="462" t="s">
        <v>524</v>
      </c>
      <c r="J41" s="463" t="s">
        <v>483</v>
      </c>
      <c r="K41" s="464" t="s">
        <v>484</v>
      </c>
      <c r="L41" s="464" t="s">
        <v>485</v>
      </c>
      <c r="M41" s="463" t="s">
        <v>488</v>
      </c>
      <c r="N41" s="465" t="s">
        <v>489</v>
      </c>
      <c r="O41" s="476"/>
      <c r="Q41" s="477"/>
      <c r="R41" s="460"/>
      <c r="S41" s="462" t="s">
        <v>482</v>
      </c>
      <c r="T41" s="463" t="s">
        <v>483</v>
      </c>
      <c r="U41" s="464" t="s">
        <v>484</v>
      </c>
      <c r="V41" s="464" t="s">
        <v>485</v>
      </c>
      <c r="W41" s="463" t="s">
        <v>486</v>
      </c>
      <c r="X41" s="465" t="s">
        <v>487</v>
      </c>
      <c r="Y41" s="462" t="s">
        <v>482</v>
      </c>
      <c r="Z41" s="463" t="s">
        <v>483</v>
      </c>
      <c r="AA41" s="464" t="s">
        <v>484</v>
      </c>
      <c r="AB41" s="464" t="s">
        <v>485</v>
      </c>
      <c r="AC41" s="463" t="s">
        <v>488</v>
      </c>
      <c r="AD41" s="465" t="s">
        <v>489</v>
      </c>
      <c r="AE41" s="455"/>
      <c r="AG41" s="477"/>
      <c r="AH41" s="460"/>
      <c r="AI41" s="462" t="s">
        <v>482</v>
      </c>
      <c r="AJ41" s="463" t="s">
        <v>483</v>
      </c>
      <c r="AK41" s="464" t="s">
        <v>484</v>
      </c>
      <c r="AL41" s="464" t="s">
        <v>485</v>
      </c>
      <c r="AM41" s="463" t="s">
        <v>486</v>
      </c>
      <c r="AN41" s="465" t="s">
        <v>487</v>
      </c>
      <c r="AO41" s="462" t="s">
        <v>482</v>
      </c>
      <c r="AP41" s="463" t="s">
        <v>483</v>
      </c>
      <c r="AQ41" s="464" t="s">
        <v>484</v>
      </c>
      <c r="AR41" s="464" t="s">
        <v>485</v>
      </c>
      <c r="AS41" s="463" t="s">
        <v>488</v>
      </c>
      <c r="AT41" s="465" t="s">
        <v>489</v>
      </c>
      <c r="AU41" s="455"/>
      <c r="AW41" s="477"/>
      <c r="AX41" s="460"/>
      <c r="AY41" s="462" t="s">
        <v>482</v>
      </c>
      <c r="AZ41" s="463" t="s">
        <v>483</v>
      </c>
      <c r="BA41" s="464" t="s">
        <v>484</v>
      </c>
      <c r="BB41" s="464" t="s">
        <v>485</v>
      </c>
      <c r="BC41" s="463" t="s">
        <v>486</v>
      </c>
      <c r="BD41" s="465" t="s">
        <v>487</v>
      </c>
      <c r="BE41" s="462" t="s">
        <v>482</v>
      </c>
      <c r="BF41" s="463" t="s">
        <v>483</v>
      </c>
      <c r="BG41" s="464" t="s">
        <v>484</v>
      </c>
      <c r="BH41" s="464" t="s">
        <v>485</v>
      </c>
      <c r="BI41" s="463" t="s">
        <v>488</v>
      </c>
      <c r="BJ41" s="465" t="s">
        <v>489</v>
      </c>
      <c r="BK41" s="455"/>
      <c r="BM41" s="477"/>
      <c r="BN41" s="460"/>
      <c r="BO41" s="462" t="s">
        <v>482</v>
      </c>
      <c r="BP41" s="463" t="s">
        <v>483</v>
      </c>
      <c r="BQ41" s="464" t="s">
        <v>484</v>
      </c>
      <c r="BR41" s="464" t="s">
        <v>485</v>
      </c>
      <c r="BS41" s="463" t="s">
        <v>486</v>
      </c>
      <c r="BT41" s="465" t="s">
        <v>487</v>
      </c>
      <c r="BU41" s="462" t="s">
        <v>482</v>
      </c>
      <c r="BV41" s="463" t="s">
        <v>483</v>
      </c>
      <c r="BW41" s="464" t="s">
        <v>484</v>
      </c>
      <c r="BX41" s="464" t="s">
        <v>485</v>
      </c>
      <c r="BY41" s="463" t="s">
        <v>488</v>
      </c>
      <c r="BZ41" s="465" t="s">
        <v>489</v>
      </c>
      <c r="CA41" s="455"/>
      <c r="CC41" s="477"/>
      <c r="CD41" s="460"/>
      <c r="CE41" s="462" t="s">
        <v>482</v>
      </c>
      <c r="CF41" s="463" t="s">
        <v>483</v>
      </c>
      <c r="CG41" s="464" t="s">
        <v>484</v>
      </c>
      <c r="CH41" s="464" t="s">
        <v>485</v>
      </c>
      <c r="CI41" s="463" t="s">
        <v>486</v>
      </c>
      <c r="CJ41" s="465" t="s">
        <v>487</v>
      </c>
      <c r="CK41" s="462" t="s">
        <v>482</v>
      </c>
      <c r="CL41" s="463" t="s">
        <v>483</v>
      </c>
      <c r="CM41" s="464" t="s">
        <v>484</v>
      </c>
      <c r="CN41" s="464" t="s">
        <v>485</v>
      </c>
      <c r="CO41" s="463" t="s">
        <v>488</v>
      </c>
      <c r="CP41" s="465" t="s">
        <v>489</v>
      </c>
      <c r="CQ41" s="455"/>
      <c r="CR41" s="477"/>
      <c r="CS41" s="460"/>
      <c r="CT41" s="462" t="s">
        <v>482</v>
      </c>
      <c r="CU41" s="463" t="s">
        <v>483</v>
      </c>
      <c r="CV41" s="464" t="s">
        <v>484</v>
      </c>
      <c r="CW41" s="464" t="s">
        <v>485</v>
      </c>
      <c r="CX41" s="463" t="s">
        <v>486</v>
      </c>
      <c r="CY41" s="465" t="s">
        <v>487</v>
      </c>
      <c r="CZ41" s="462" t="s">
        <v>482</v>
      </c>
      <c r="DA41" s="463" t="s">
        <v>483</v>
      </c>
      <c r="DB41" s="464" t="s">
        <v>484</v>
      </c>
      <c r="DC41" s="464" t="s">
        <v>485</v>
      </c>
      <c r="DD41" s="463" t="s">
        <v>488</v>
      </c>
      <c r="DE41" s="465" t="s">
        <v>489</v>
      </c>
      <c r="DF41" s="455"/>
      <c r="DH41" s="477"/>
      <c r="DI41" s="460"/>
      <c r="DJ41" s="462" t="s">
        <v>482</v>
      </c>
      <c r="DK41" s="463" t="s">
        <v>483</v>
      </c>
      <c r="DL41" s="464" t="s">
        <v>484</v>
      </c>
      <c r="DM41" s="464" t="s">
        <v>485</v>
      </c>
      <c r="DN41" s="463" t="s">
        <v>486</v>
      </c>
      <c r="DO41" s="465" t="s">
        <v>487</v>
      </c>
      <c r="DP41" s="462" t="s">
        <v>482</v>
      </c>
      <c r="DQ41" s="463" t="s">
        <v>483</v>
      </c>
      <c r="DR41" s="464" t="s">
        <v>484</v>
      </c>
      <c r="DS41" s="464" t="s">
        <v>485</v>
      </c>
      <c r="DT41" s="463" t="s">
        <v>488</v>
      </c>
      <c r="DU41" s="465" t="s">
        <v>489</v>
      </c>
      <c r="DV41" s="455"/>
      <c r="DX41" s="442"/>
      <c r="DY41" s="460"/>
      <c r="EK41" s="460"/>
      <c r="EL41" s="460"/>
      <c r="EM41" s="460"/>
      <c r="EN41" s="460"/>
      <c r="EO41" s="462" t="s">
        <v>482</v>
      </c>
      <c r="EP41" s="463" t="s">
        <v>483</v>
      </c>
      <c r="EQ41" s="464" t="s">
        <v>484</v>
      </c>
      <c r="ER41" s="464" t="s">
        <v>485</v>
      </c>
      <c r="ES41" s="463" t="s">
        <v>486</v>
      </c>
      <c r="ET41" s="465" t="s">
        <v>487</v>
      </c>
      <c r="EU41" s="462" t="s">
        <v>527</v>
      </c>
      <c r="EV41" s="463" t="s">
        <v>483</v>
      </c>
      <c r="EW41" s="464" t="s">
        <v>484</v>
      </c>
      <c r="EX41" s="464" t="s">
        <v>485</v>
      </c>
      <c r="EY41" s="463" t="s">
        <v>488</v>
      </c>
      <c r="EZ41" s="465" t="s">
        <v>489</v>
      </c>
      <c r="FA41" s="476"/>
    </row>
    <row r="42" spans="1:157" ht="12.75">
      <c r="A42" s="451"/>
      <c r="B42" s="460"/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8"/>
      <c r="Q42" s="459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55"/>
      <c r="AG42" s="459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55"/>
      <c r="AW42" s="459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55"/>
      <c r="BM42" s="459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55"/>
      <c r="CC42" s="459"/>
      <c r="CD42" s="460"/>
      <c r="CE42" s="460"/>
      <c r="CF42" s="460"/>
      <c r="CG42" s="460"/>
      <c r="CH42" s="460"/>
      <c r="CI42" s="460"/>
      <c r="CJ42" s="460"/>
      <c r="CK42" s="460"/>
      <c r="CL42" s="460"/>
      <c r="CM42" s="460"/>
      <c r="CN42" s="460"/>
      <c r="CO42" s="460"/>
      <c r="CP42" s="460"/>
      <c r="CQ42" s="455"/>
      <c r="CR42" s="459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55"/>
      <c r="DH42" s="459"/>
      <c r="DI42" s="460"/>
      <c r="DJ42" s="460"/>
      <c r="DK42" s="460"/>
      <c r="DL42" s="460"/>
      <c r="DM42" s="460"/>
      <c r="DN42" s="460"/>
      <c r="DO42" s="460"/>
      <c r="DP42" s="460"/>
      <c r="DQ42" s="460"/>
      <c r="DR42" s="460"/>
      <c r="DS42" s="460"/>
      <c r="DT42" s="460"/>
      <c r="DU42" s="460"/>
      <c r="DV42" s="455"/>
      <c r="DX42" s="496"/>
      <c r="DY42" s="460"/>
      <c r="EK42" s="460"/>
      <c r="EL42" s="460"/>
      <c r="EM42" s="460"/>
      <c r="EN42" s="460"/>
      <c r="EO42" s="457"/>
      <c r="EP42" s="457"/>
      <c r="EQ42" s="457"/>
      <c r="ER42" s="457"/>
      <c r="ES42" s="457"/>
      <c r="ET42" s="457"/>
      <c r="EU42" s="457"/>
      <c r="EV42" s="457"/>
      <c r="EW42" s="457"/>
      <c r="EX42" s="457"/>
      <c r="EY42" s="457"/>
      <c r="EZ42" s="457"/>
      <c r="FA42" s="458"/>
    </row>
    <row r="43" spans="1:157" ht="12.75">
      <c r="A43" s="451"/>
      <c r="B43" s="478" t="s">
        <v>505</v>
      </c>
      <c r="C43" s="479">
        <v>297864</v>
      </c>
      <c r="D43" s="479">
        <v>338918</v>
      </c>
      <c r="E43" s="479">
        <v>123995</v>
      </c>
      <c r="F43" s="479">
        <v>142023</v>
      </c>
      <c r="G43" s="359">
        <v>-0.12113254533544993</v>
      </c>
      <c r="H43" s="360">
        <v>-0.1269371862303993</v>
      </c>
      <c r="I43" s="361">
        <v>0.07545827633378933</v>
      </c>
      <c r="J43" s="359">
        <v>0.0848535134098485</v>
      </c>
      <c r="K43" s="359">
        <v>0.07216379047446114</v>
      </c>
      <c r="L43" s="359">
        <v>0.08171615255200794</v>
      </c>
      <c r="M43" s="362">
        <v>-0.939523707605916</v>
      </c>
      <c r="N43" s="363">
        <v>-0.9552362077546797</v>
      </c>
      <c r="O43" s="364"/>
      <c r="Q43" s="480"/>
      <c r="R43" s="478" t="s">
        <v>505</v>
      </c>
      <c r="S43" s="481">
        <v>110849</v>
      </c>
      <c r="T43" s="479">
        <v>127579</v>
      </c>
      <c r="U43" s="479">
        <v>39400</v>
      </c>
      <c r="V43" s="479">
        <v>47279</v>
      </c>
      <c r="W43" s="359">
        <v>-0.1311344343504809</v>
      </c>
      <c r="X43" s="360">
        <v>-0.16664904080035536</v>
      </c>
      <c r="Y43" s="361">
        <v>0.21350331573544226</v>
      </c>
      <c r="Z43" s="359">
        <v>0.24231436917618546</v>
      </c>
      <c r="AA43" s="359">
        <v>0.20751149476744493</v>
      </c>
      <c r="AB43" s="359">
        <v>0.2395377350843061</v>
      </c>
      <c r="AC43" s="362">
        <v>-2.8811053440743195</v>
      </c>
      <c r="AD43" s="363">
        <v>-3.202624031686116</v>
      </c>
      <c r="AE43" s="455"/>
      <c r="AG43" s="480"/>
      <c r="AH43" s="478" t="s">
        <v>505</v>
      </c>
      <c r="AI43" s="481">
        <v>26594</v>
      </c>
      <c r="AJ43" s="479">
        <v>33070</v>
      </c>
      <c r="AK43" s="479">
        <v>12718</v>
      </c>
      <c r="AL43" s="479">
        <v>14822</v>
      </c>
      <c r="AM43" s="359">
        <v>-0.19582703356516484</v>
      </c>
      <c r="AN43" s="360">
        <v>-0.14195115369046007</v>
      </c>
      <c r="AO43" s="361">
        <v>0.03706253553789036</v>
      </c>
      <c r="AP43" s="359">
        <v>0.04148565564773196</v>
      </c>
      <c r="AQ43" s="359">
        <v>0.038009563658099224</v>
      </c>
      <c r="AR43" s="359">
        <v>0.041393909604772225</v>
      </c>
      <c r="AS43" s="362">
        <v>-0.4423120109841604</v>
      </c>
      <c r="AT43" s="363">
        <v>-0.3384345946673001</v>
      </c>
      <c r="AU43" s="455"/>
      <c r="AW43" s="480"/>
      <c r="AX43" s="478" t="s">
        <v>505</v>
      </c>
      <c r="AY43" s="481">
        <v>34331</v>
      </c>
      <c r="AZ43" s="479">
        <v>39245</v>
      </c>
      <c r="BA43" s="479">
        <v>12086</v>
      </c>
      <c r="BB43" s="479">
        <v>14130</v>
      </c>
      <c r="BC43" s="359">
        <v>-0.12521340298127148</v>
      </c>
      <c r="BD43" s="360">
        <v>-0.14465675866949756</v>
      </c>
      <c r="BE43" s="361">
        <v>0.04693091937084599</v>
      </c>
      <c r="BF43" s="359">
        <v>0.05574090881329885</v>
      </c>
      <c r="BG43" s="359">
        <v>0.04669221616108544</v>
      </c>
      <c r="BH43" s="359">
        <v>0.05587696785393689</v>
      </c>
      <c r="BI43" s="362">
        <v>-0.8809989442452864</v>
      </c>
      <c r="BJ43" s="363">
        <v>-0.9184751692851455</v>
      </c>
      <c r="BK43" s="455"/>
      <c r="BM43" s="480"/>
      <c r="BN43" s="478" t="s">
        <v>505</v>
      </c>
      <c r="BO43" s="481">
        <v>38380</v>
      </c>
      <c r="BP43" s="479">
        <v>39886</v>
      </c>
      <c r="BQ43" s="479">
        <v>15387</v>
      </c>
      <c r="BR43" s="479">
        <v>17229</v>
      </c>
      <c r="BS43" s="359">
        <v>-0.03775760918618065</v>
      </c>
      <c r="BT43" s="360">
        <v>-0.10691276336409539</v>
      </c>
      <c r="BU43" s="361">
        <v>0.09348822140972833</v>
      </c>
      <c r="BV43" s="359">
        <v>0.09643010835875888</v>
      </c>
      <c r="BW43" s="359">
        <v>0.08869047962142128</v>
      </c>
      <c r="BX43" s="359">
        <v>0.09895070556005445</v>
      </c>
      <c r="BY43" s="362">
        <v>-0.2941886949030553</v>
      </c>
      <c r="BZ43" s="363">
        <v>-1.026022593863317</v>
      </c>
      <c r="CA43" s="455"/>
      <c r="CC43" s="480"/>
      <c r="CD43" s="478" t="s">
        <v>505</v>
      </c>
      <c r="CE43" s="481">
        <v>36871</v>
      </c>
      <c r="CF43" s="479">
        <v>40035</v>
      </c>
      <c r="CG43" s="479">
        <v>25732</v>
      </c>
      <c r="CH43" s="479">
        <v>27551</v>
      </c>
      <c r="CI43" s="359">
        <v>-0.07903084800799298</v>
      </c>
      <c r="CJ43" s="360">
        <v>-0.0660230118688977</v>
      </c>
      <c r="CK43" s="361">
        <v>0.05355451751404552</v>
      </c>
      <c r="CL43" s="359">
        <v>0.05982462799197855</v>
      </c>
      <c r="CM43" s="359">
        <v>0.05727296805827901</v>
      </c>
      <c r="CN43" s="359">
        <v>0.06321254935791688</v>
      </c>
      <c r="CO43" s="362">
        <v>-0.6270110477933035</v>
      </c>
      <c r="CP43" s="363">
        <v>-0.5939581299637876</v>
      </c>
      <c r="CQ43" s="455"/>
      <c r="CR43" s="480"/>
      <c r="CS43" s="478" t="s">
        <v>505</v>
      </c>
      <c r="CT43" s="481">
        <v>5355</v>
      </c>
      <c r="CU43" s="479">
        <v>3664</v>
      </c>
      <c r="CV43" s="479">
        <v>2418</v>
      </c>
      <c r="CW43" s="479">
        <v>1402</v>
      </c>
      <c r="CX43" s="359">
        <v>0.4615174672489082</v>
      </c>
      <c r="CY43" s="360">
        <v>0.7246790299572039</v>
      </c>
      <c r="CZ43" s="361">
        <v>0.08933188756359997</v>
      </c>
      <c r="DA43" s="359">
        <v>0.07290091524074811</v>
      </c>
      <c r="DB43" s="359">
        <v>0.08983838008545421</v>
      </c>
      <c r="DC43" s="359">
        <v>0.06872549019607843</v>
      </c>
      <c r="DD43" s="362">
        <v>1.6430972322851858</v>
      </c>
      <c r="DE43" s="363">
        <v>2.1112889889375777</v>
      </c>
      <c r="DF43" s="455"/>
      <c r="DH43" s="480"/>
      <c r="DI43" s="478" t="s">
        <v>505</v>
      </c>
      <c r="DJ43" s="481">
        <v>8647</v>
      </c>
      <c r="DK43" s="479">
        <v>9729</v>
      </c>
      <c r="DL43" s="479">
        <v>3843</v>
      </c>
      <c r="DM43" s="479">
        <v>4870</v>
      </c>
      <c r="DN43" s="359">
        <v>-0.11121389659780034</v>
      </c>
      <c r="DO43" s="360">
        <v>-0.21088295687885006</v>
      </c>
      <c r="DP43" s="361">
        <v>0.15805732251224683</v>
      </c>
      <c r="DQ43" s="359">
        <v>0.1240437576499388</v>
      </c>
      <c r="DR43" s="359">
        <v>0.15791420118343194</v>
      </c>
      <c r="DS43" s="359">
        <v>0.1316322945103657</v>
      </c>
      <c r="DT43" s="362">
        <v>3.4013564862308026</v>
      </c>
      <c r="DU43" s="363">
        <v>2.6281906673066233</v>
      </c>
      <c r="DV43" s="455"/>
      <c r="DX43" s="496"/>
      <c r="DY43" s="460"/>
      <c r="EK43" s="460"/>
      <c r="EL43" s="460"/>
      <c r="EM43" s="460"/>
      <c r="EN43" s="478" t="s">
        <v>505</v>
      </c>
      <c r="EO43" s="479">
        <v>314782</v>
      </c>
      <c r="EP43" s="479">
        <v>356360</v>
      </c>
      <c r="EQ43" s="479">
        <v>130013</v>
      </c>
      <c r="ER43" s="479">
        <v>148514</v>
      </c>
      <c r="ES43" s="359">
        <v>-0.11667414973622181</v>
      </c>
      <c r="ET43" s="360">
        <v>-0.1245741142249216</v>
      </c>
      <c r="EU43" s="361">
        <v>0.07536760568708396</v>
      </c>
      <c r="EV43" s="359">
        <v>0.0847490881434751</v>
      </c>
      <c r="EW43" s="359">
        <v>0.07213850984508972</v>
      </c>
      <c r="EX43" s="359">
        <v>0.08161190575235512</v>
      </c>
      <c r="EY43" s="362">
        <v>-0.938148245639113</v>
      </c>
      <c r="EZ43" s="363">
        <v>-0.9473395907265397</v>
      </c>
      <c r="FA43" s="364"/>
    </row>
    <row r="44" spans="1:157" ht="12.75">
      <c r="A44" s="451"/>
      <c r="B44" s="482" t="s">
        <v>506</v>
      </c>
      <c r="C44" s="483">
        <v>13698</v>
      </c>
      <c r="D44" s="483">
        <v>9609</v>
      </c>
      <c r="E44" s="483">
        <v>5980</v>
      </c>
      <c r="F44" s="483">
        <v>3740</v>
      </c>
      <c r="G44" s="393">
        <v>0.4255385576022479</v>
      </c>
      <c r="H44" s="394">
        <v>0.5989304812834224</v>
      </c>
      <c r="I44" s="395">
        <v>0.0034701322389420887</v>
      </c>
      <c r="J44" s="393">
        <v>0.0024057660270485315</v>
      </c>
      <c r="K44" s="393">
        <v>0.003480297326805739</v>
      </c>
      <c r="L44" s="393">
        <v>0.002151893781602344</v>
      </c>
      <c r="M44" s="396">
        <v>0.1064366211893557</v>
      </c>
      <c r="N44" s="397">
        <v>0.13284035452033952</v>
      </c>
      <c r="O44" s="364"/>
      <c r="Q44" s="480"/>
      <c r="R44" s="482" t="s">
        <v>506</v>
      </c>
      <c r="S44" s="483">
        <v>7213</v>
      </c>
      <c r="T44" s="483">
        <v>5842</v>
      </c>
      <c r="U44" s="483">
        <v>3203</v>
      </c>
      <c r="V44" s="483">
        <v>1822</v>
      </c>
      <c r="W44" s="393">
        <v>0.23467990414241702</v>
      </c>
      <c r="X44" s="394">
        <v>0.7579582875960482</v>
      </c>
      <c r="Y44" s="395">
        <v>0.013892767786806781</v>
      </c>
      <c r="Z44" s="393">
        <v>0.011095874279679849</v>
      </c>
      <c r="AA44" s="393">
        <v>0.016869525830967666</v>
      </c>
      <c r="AB44" s="393">
        <v>0.009231112191958496</v>
      </c>
      <c r="AC44" s="396">
        <v>0.27968935071269324</v>
      </c>
      <c r="AD44" s="397">
        <v>0.7638413639009171</v>
      </c>
      <c r="AE44" s="455"/>
      <c r="AG44" s="480"/>
      <c r="AH44" s="482" t="s">
        <v>506</v>
      </c>
      <c r="AI44" s="483">
        <v>3102</v>
      </c>
      <c r="AJ44" s="483">
        <v>1165</v>
      </c>
      <c r="AK44" s="483">
        <v>1500</v>
      </c>
      <c r="AL44" s="483">
        <v>546</v>
      </c>
      <c r="AM44" s="393">
        <v>1.6626609442060087</v>
      </c>
      <c r="AN44" s="394">
        <v>1.7472527472527473</v>
      </c>
      <c r="AO44" s="395">
        <v>0.004323079839006388</v>
      </c>
      <c r="AP44" s="393">
        <v>0.0014614692721381232</v>
      </c>
      <c r="AQ44" s="393">
        <v>0.004482964734010759</v>
      </c>
      <c r="AR44" s="393">
        <v>0.0015248329944815568</v>
      </c>
      <c r="AS44" s="396">
        <v>0.2861610566868265</v>
      </c>
      <c r="AT44" s="397">
        <v>0.2958131739529202</v>
      </c>
      <c r="AU44" s="455"/>
      <c r="AW44" s="480"/>
      <c r="AX44" s="482" t="s">
        <v>506</v>
      </c>
      <c r="AY44" s="483">
        <v>791</v>
      </c>
      <c r="AZ44" s="483">
        <v>304</v>
      </c>
      <c r="BA44" s="483">
        <v>229</v>
      </c>
      <c r="BB44" s="483">
        <v>147</v>
      </c>
      <c r="BC44" s="393">
        <v>1.601973684210526</v>
      </c>
      <c r="BD44" s="394">
        <v>0.5578231292517006</v>
      </c>
      <c r="BE44" s="395">
        <v>0.0010813071924015956</v>
      </c>
      <c r="BF44" s="393">
        <v>0.0004317807689958683</v>
      </c>
      <c r="BG44" s="393">
        <v>0.0008847027553275332</v>
      </c>
      <c r="BH44" s="393">
        <v>0.0005813102812829953</v>
      </c>
      <c r="BI44" s="396">
        <v>0.06495264234057274</v>
      </c>
      <c r="BJ44" s="397">
        <v>0.030339247404453786</v>
      </c>
      <c r="BK44" s="455"/>
      <c r="BM44" s="480"/>
      <c r="BN44" s="482" t="s">
        <v>506</v>
      </c>
      <c r="BO44" s="483">
        <v>1640</v>
      </c>
      <c r="BP44" s="483">
        <v>1548</v>
      </c>
      <c r="BQ44" s="483">
        <v>669</v>
      </c>
      <c r="BR44" s="483">
        <v>841</v>
      </c>
      <c r="BS44" s="393">
        <v>0.05943152454780365</v>
      </c>
      <c r="BT44" s="394">
        <v>-0.20451843043995244</v>
      </c>
      <c r="BU44" s="395">
        <v>0.00399480675122341</v>
      </c>
      <c r="BV44" s="393">
        <v>0.003742511350833845</v>
      </c>
      <c r="BW44" s="393">
        <v>0.0038561078096270122</v>
      </c>
      <c r="BX44" s="393">
        <v>0.004830085517209692</v>
      </c>
      <c r="BY44" s="396">
        <v>0.025229540038956486</v>
      </c>
      <c r="BZ44" s="397">
        <v>-0.097397770758268</v>
      </c>
      <c r="CA44" s="455"/>
      <c r="CC44" s="480"/>
      <c r="CD44" s="482" t="s">
        <v>506</v>
      </c>
      <c r="CE44" s="483">
        <v>0</v>
      </c>
      <c r="CF44" s="483">
        <v>0</v>
      </c>
      <c r="CG44" s="483">
        <v>0</v>
      </c>
      <c r="CH44" s="483">
        <v>0</v>
      </c>
      <c r="CI44" s="393" t="s">
        <v>492</v>
      </c>
      <c r="CJ44" s="394" t="s">
        <v>492</v>
      </c>
      <c r="CK44" s="395">
        <v>0</v>
      </c>
      <c r="CL44" s="393">
        <v>0</v>
      </c>
      <c r="CM44" s="393">
        <v>0</v>
      </c>
      <c r="CN44" s="393">
        <v>0</v>
      </c>
      <c r="CO44" s="396">
        <v>0</v>
      </c>
      <c r="CP44" s="397">
        <v>0</v>
      </c>
      <c r="CQ44" s="455"/>
      <c r="CR44" s="480"/>
      <c r="CS44" s="482" t="s">
        <v>506</v>
      </c>
      <c r="CT44" s="483">
        <v>18487</v>
      </c>
      <c r="CU44" s="483">
        <v>21441</v>
      </c>
      <c r="CV44" s="483">
        <v>8365</v>
      </c>
      <c r="CW44" s="483">
        <v>8352</v>
      </c>
      <c r="CX44" s="393">
        <v>-0.13777342474698007</v>
      </c>
      <c r="CY44" s="394">
        <v>0.0015565134099617683</v>
      </c>
      <c r="CZ44" s="395">
        <v>0.30839936608557844</v>
      </c>
      <c r="DA44" s="393">
        <v>0.4266016713091922</v>
      </c>
      <c r="DB44" s="393">
        <v>0.3107932379713914</v>
      </c>
      <c r="DC44" s="393">
        <v>0.40941176470588236</v>
      </c>
      <c r="DD44" s="396">
        <v>-11.820230522361374</v>
      </c>
      <c r="DE44" s="397">
        <v>-9.861852673449095</v>
      </c>
      <c r="DF44" s="455"/>
      <c r="DH44" s="480"/>
      <c r="DI44" s="482" t="s">
        <v>528</v>
      </c>
      <c r="DJ44" s="483">
        <v>693</v>
      </c>
      <c r="DK44" s="483">
        <v>1995</v>
      </c>
      <c r="DL44" s="483">
        <v>325</v>
      </c>
      <c r="DM44" s="483">
        <v>850</v>
      </c>
      <c r="DN44" s="393">
        <v>-0.6526315789473685</v>
      </c>
      <c r="DO44" s="394">
        <v>-0.6176470588235294</v>
      </c>
      <c r="DP44" s="395">
        <v>0.012667251590261022</v>
      </c>
      <c r="DQ44" s="393">
        <v>0.025436046511627907</v>
      </c>
      <c r="DR44" s="393">
        <v>0.013354700854700854</v>
      </c>
      <c r="DS44" s="393">
        <v>0.022974835797497095</v>
      </c>
      <c r="DT44" s="396">
        <v>-1.2768794921366886</v>
      </c>
      <c r="DU44" s="397">
        <v>-0.9620134942796241</v>
      </c>
      <c r="DV44" s="455"/>
      <c r="DX44" s="496"/>
      <c r="DY44" s="460"/>
      <c r="EK44" s="460"/>
      <c r="EL44" s="460"/>
      <c r="EM44" s="460"/>
      <c r="EN44" s="482" t="s">
        <v>506</v>
      </c>
      <c r="EO44" s="483">
        <v>15805</v>
      </c>
      <c r="EP44" s="483">
        <v>12442</v>
      </c>
      <c r="EQ44" s="483">
        <v>6816</v>
      </c>
      <c r="ER44" s="483">
        <v>4768</v>
      </c>
      <c r="ES44" s="393">
        <v>0.27029416492525327</v>
      </c>
      <c r="ET44" s="394">
        <v>0.4295302013422819</v>
      </c>
      <c r="EU44" s="395">
        <v>0.0037841585855746583</v>
      </c>
      <c r="EV44" s="393">
        <v>0.0029589408314095777</v>
      </c>
      <c r="EW44" s="393">
        <v>0.0037818993724022328</v>
      </c>
      <c r="EX44" s="393">
        <v>0.0026201271706857887</v>
      </c>
      <c r="EY44" s="396">
        <v>0.08252177541650807</v>
      </c>
      <c r="EZ44" s="397">
        <v>0.1161772201716444</v>
      </c>
      <c r="FA44" s="364"/>
    </row>
    <row r="45" spans="1:157" ht="12.75">
      <c r="A45" s="451"/>
      <c r="B45" s="484" t="s">
        <v>508</v>
      </c>
      <c r="C45" s="467">
        <v>311562</v>
      </c>
      <c r="D45" s="467">
        <v>348527</v>
      </c>
      <c r="E45" s="467">
        <v>129975</v>
      </c>
      <c r="F45" s="467">
        <v>145763</v>
      </c>
      <c r="G45" s="425">
        <v>-0.10606064953360861</v>
      </c>
      <c r="H45" s="426">
        <v>-0.10831280914909824</v>
      </c>
      <c r="I45" s="427">
        <v>0.07892840857273142</v>
      </c>
      <c r="J45" s="425">
        <v>0.08725927943689703</v>
      </c>
      <c r="K45" s="425">
        <v>0.07564408780126687</v>
      </c>
      <c r="L45" s="425">
        <v>0.08386804633361028</v>
      </c>
      <c r="M45" s="428">
        <v>-0.8330870864165605</v>
      </c>
      <c r="N45" s="429">
        <v>-0.822395853234341</v>
      </c>
      <c r="O45" s="364"/>
      <c r="Q45" s="480"/>
      <c r="R45" s="484" t="s">
        <v>508</v>
      </c>
      <c r="S45" s="467">
        <v>118062</v>
      </c>
      <c r="T45" s="467">
        <v>133421</v>
      </c>
      <c r="U45" s="467">
        <v>42603</v>
      </c>
      <c r="V45" s="467">
        <v>49101</v>
      </c>
      <c r="W45" s="425">
        <v>-0.11511681069696678</v>
      </c>
      <c r="X45" s="426">
        <v>-0.1323394635547137</v>
      </c>
      <c r="Y45" s="427">
        <v>0.22739608352224905</v>
      </c>
      <c r="Z45" s="425">
        <v>0.2534102434558653</v>
      </c>
      <c r="AA45" s="425">
        <v>0.22438102059841258</v>
      </c>
      <c r="AB45" s="425">
        <v>0.24876884727626458</v>
      </c>
      <c r="AC45" s="428">
        <v>-2.601415993361628</v>
      </c>
      <c r="AD45" s="429">
        <v>-2.4387826677852</v>
      </c>
      <c r="AE45" s="455"/>
      <c r="AG45" s="480"/>
      <c r="AH45" s="484" t="s">
        <v>508</v>
      </c>
      <c r="AI45" s="467">
        <v>29696</v>
      </c>
      <c r="AJ45" s="467">
        <v>34235</v>
      </c>
      <c r="AK45" s="467">
        <v>14218</v>
      </c>
      <c r="AL45" s="467">
        <v>15368</v>
      </c>
      <c r="AM45" s="425">
        <v>-0.13258361326128232</v>
      </c>
      <c r="AN45" s="426">
        <v>-0.07483081728266527</v>
      </c>
      <c r="AO45" s="427">
        <v>0.04138561537689675</v>
      </c>
      <c r="AP45" s="425">
        <v>0.042947124919870086</v>
      </c>
      <c r="AQ45" s="425">
        <v>0.042492528392109985</v>
      </c>
      <c r="AR45" s="425">
        <v>0.04291874259925378</v>
      </c>
      <c r="AS45" s="428">
        <v>-0.15615095429733356</v>
      </c>
      <c r="AT45" s="429">
        <v>-0.04262142071437963</v>
      </c>
      <c r="AU45" s="455"/>
      <c r="AW45" s="480"/>
      <c r="AX45" s="484" t="s">
        <v>508</v>
      </c>
      <c r="AY45" s="467">
        <v>35122</v>
      </c>
      <c r="AZ45" s="467">
        <v>39549</v>
      </c>
      <c r="BA45" s="467">
        <v>12315</v>
      </c>
      <c r="BB45" s="467">
        <v>14277</v>
      </c>
      <c r="BC45" s="425">
        <v>-0.1119370906976156</v>
      </c>
      <c r="BD45" s="426">
        <v>-0.13742382853540658</v>
      </c>
      <c r="BE45" s="427">
        <v>0.048012226563247586</v>
      </c>
      <c r="BF45" s="425">
        <v>0.05617268958229472</v>
      </c>
      <c r="BG45" s="425">
        <v>0.047576918916412976</v>
      </c>
      <c r="BH45" s="425">
        <v>0.05645827813521989</v>
      </c>
      <c r="BI45" s="428">
        <v>-0.8160463019047132</v>
      </c>
      <c r="BJ45" s="429">
        <v>-0.8881359218806916</v>
      </c>
      <c r="BK45" s="455"/>
      <c r="BM45" s="480"/>
      <c r="BN45" s="484" t="s">
        <v>508</v>
      </c>
      <c r="BO45" s="467">
        <v>40020</v>
      </c>
      <c r="BP45" s="467">
        <v>41434</v>
      </c>
      <c r="BQ45" s="467">
        <v>16056</v>
      </c>
      <c r="BR45" s="467">
        <v>18070</v>
      </c>
      <c r="BS45" s="425">
        <v>-0.034126562726263465</v>
      </c>
      <c r="BT45" s="426">
        <v>-0.11145545102379639</v>
      </c>
      <c r="BU45" s="427">
        <v>0.09748302816095174</v>
      </c>
      <c r="BV45" s="425">
        <v>0.10017261970959272</v>
      </c>
      <c r="BW45" s="425">
        <v>0.0925465874310483</v>
      </c>
      <c r="BX45" s="425">
        <v>0.10378079107726414</v>
      </c>
      <c r="BY45" s="428">
        <v>-0.2689591548640985</v>
      </c>
      <c r="BZ45" s="429">
        <v>-1.1234203646215843</v>
      </c>
      <c r="CA45" s="455"/>
      <c r="CC45" s="480"/>
      <c r="CD45" s="484" t="s">
        <v>508</v>
      </c>
      <c r="CE45" s="467">
        <v>36871</v>
      </c>
      <c r="CF45" s="467">
        <v>40035</v>
      </c>
      <c r="CG45" s="467">
        <v>25732</v>
      </c>
      <c r="CH45" s="467">
        <v>27551</v>
      </c>
      <c r="CI45" s="425">
        <v>-0.07903084800799298</v>
      </c>
      <c r="CJ45" s="426">
        <v>-0.0660230118688977</v>
      </c>
      <c r="CK45" s="427">
        <v>0.05355451751404552</v>
      </c>
      <c r="CL45" s="425">
        <v>0.05982462799197855</v>
      </c>
      <c r="CM45" s="425">
        <v>0.05727296805827901</v>
      </c>
      <c r="CN45" s="425">
        <v>0.06321254935791688</v>
      </c>
      <c r="CO45" s="428">
        <v>-0.6270110477933035</v>
      </c>
      <c r="CP45" s="429">
        <v>-0.5939581299637876</v>
      </c>
      <c r="CQ45" s="455"/>
      <c r="CR45" s="480"/>
      <c r="CS45" s="484" t="s">
        <v>508</v>
      </c>
      <c r="CT45" s="467">
        <v>23842</v>
      </c>
      <c r="CU45" s="467">
        <v>25105</v>
      </c>
      <c r="CV45" s="467">
        <v>10783</v>
      </c>
      <c r="CW45" s="467">
        <v>9754</v>
      </c>
      <c r="CX45" s="425">
        <v>-0.050308703445528735</v>
      </c>
      <c r="CY45" s="426">
        <v>0.10549518146401482</v>
      </c>
      <c r="CZ45" s="427">
        <v>0.39773125364917844</v>
      </c>
      <c r="DA45" s="425">
        <v>0.4995025865499403</v>
      </c>
      <c r="DB45" s="425">
        <v>0.4006316180568456</v>
      </c>
      <c r="DC45" s="425">
        <v>0.4781372549019608</v>
      </c>
      <c r="DD45" s="428">
        <v>-10.177133290076185</v>
      </c>
      <c r="DE45" s="429">
        <v>-7.750563684511519</v>
      </c>
      <c r="DF45" s="455"/>
      <c r="DH45" s="480"/>
      <c r="DI45" s="484" t="s">
        <v>508</v>
      </c>
      <c r="DJ45" s="467">
        <v>9340</v>
      </c>
      <c r="DK45" s="467">
        <v>11724</v>
      </c>
      <c r="DL45" s="467">
        <v>4168</v>
      </c>
      <c r="DM45" s="467">
        <v>5720</v>
      </c>
      <c r="DN45" s="425">
        <v>-0.20334356874786763</v>
      </c>
      <c r="DO45" s="426">
        <v>-0.27132867132867133</v>
      </c>
      <c r="DP45" s="427">
        <v>0.17072457410250785</v>
      </c>
      <c r="DQ45" s="425">
        <v>0.1494798041615667</v>
      </c>
      <c r="DR45" s="425">
        <v>0.1712689020381328</v>
      </c>
      <c r="DS45" s="425">
        <v>0.1546071303078628</v>
      </c>
      <c r="DT45" s="428">
        <v>2.1244769940941155</v>
      </c>
      <c r="DU45" s="429">
        <v>1.6661771730270003</v>
      </c>
      <c r="DV45" s="455"/>
      <c r="DX45" s="496"/>
      <c r="DY45" s="460"/>
      <c r="EK45" s="460"/>
      <c r="EL45" s="460"/>
      <c r="EM45" s="460"/>
      <c r="EN45" s="484" t="s">
        <v>508</v>
      </c>
      <c r="EO45" s="467">
        <v>330587</v>
      </c>
      <c r="EP45" s="467">
        <v>368802</v>
      </c>
      <c r="EQ45" s="467">
        <v>136829</v>
      </c>
      <c r="ER45" s="467">
        <v>153282</v>
      </c>
      <c r="ES45" s="425">
        <v>-0.10361928622946726</v>
      </c>
      <c r="ET45" s="426">
        <v>-0.10733810884513506</v>
      </c>
      <c r="EU45" s="427">
        <v>0.07915176427265862</v>
      </c>
      <c r="EV45" s="425">
        <v>0.08770802897488468</v>
      </c>
      <c r="EW45" s="425">
        <v>0.07592040921749195</v>
      </c>
      <c r="EX45" s="425">
        <v>0.0842320329230409</v>
      </c>
      <c r="EY45" s="428">
        <v>-0.8556264702226063</v>
      </c>
      <c r="EZ45" s="429">
        <v>-0.8311623705548956</v>
      </c>
      <c r="FA45" s="364"/>
    </row>
    <row r="46" spans="1:157" ht="12.75">
      <c r="A46" s="451"/>
      <c r="B46" s="460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8"/>
      <c r="Q46" s="459"/>
      <c r="R46" s="460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5"/>
      <c r="AG46" s="459"/>
      <c r="AH46" s="460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5"/>
      <c r="AW46" s="459"/>
      <c r="AX46" s="460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5"/>
      <c r="BM46" s="459"/>
      <c r="BN46" s="460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5"/>
      <c r="CC46" s="459"/>
      <c r="CD46" s="460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5"/>
      <c r="CR46" s="459"/>
      <c r="CS46" s="460"/>
      <c r="CT46" s="457"/>
      <c r="CU46" s="457"/>
      <c r="CV46" s="457"/>
      <c r="CW46" s="457"/>
      <c r="CX46" s="457"/>
      <c r="CY46" s="457"/>
      <c r="CZ46" s="457"/>
      <c r="DA46" s="457"/>
      <c r="DB46" s="457"/>
      <c r="DC46" s="457"/>
      <c r="DD46" s="457"/>
      <c r="DE46" s="457"/>
      <c r="DF46" s="455"/>
      <c r="DH46" s="459"/>
      <c r="DI46" s="460"/>
      <c r="DJ46" s="457"/>
      <c r="DK46" s="457"/>
      <c r="DL46" s="457"/>
      <c r="DM46" s="457"/>
      <c r="DN46" s="457"/>
      <c r="DO46" s="457"/>
      <c r="DP46" s="457"/>
      <c r="DQ46" s="457"/>
      <c r="DR46" s="457"/>
      <c r="DS46" s="457"/>
      <c r="DT46" s="457"/>
      <c r="DU46" s="457"/>
      <c r="DV46" s="455"/>
      <c r="DX46" s="496"/>
      <c r="EK46" s="460"/>
      <c r="EL46" s="460"/>
      <c r="EM46" s="460"/>
      <c r="EN46" s="460"/>
      <c r="EO46" s="457"/>
      <c r="EP46" s="457"/>
      <c r="EQ46" s="457"/>
      <c r="ER46" s="457"/>
      <c r="ES46" s="457"/>
      <c r="ET46" s="457"/>
      <c r="EU46" s="457"/>
      <c r="EV46" s="457"/>
      <c r="EW46" s="457"/>
      <c r="EX46" s="457"/>
      <c r="EY46" s="457"/>
      <c r="EZ46" s="457"/>
      <c r="FA46" s="458"/>
    </row>
    <row r="47" spans="1:157" ht="12.75">
      <c r="A47" s="451"/>
      <c r="B47" s="485" t="s">
        <v>530</v>
      </c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8"/>
      <c r="Q47" s="459"/>
      <c r="R47" s="485" t="s">
        <v>530</v>
      </c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5"/>
      <c r="AG47" s="459"/>
      <c r="AH47" s="485" t="s">
        <v>530</v>
      </c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5"/>
      <c r="AW47" s="459"/>
      <c r="AX47" s="485" t="s">
        <v>530</v>
      </c>
      <c r="AY47" s="457"/>
      <c r="AZ47" s="457"/>
      <c r="BA47" s="457"/>
      <c r="BB47" s="457"/>
      <c r="BC47" s="457"/>
      <c r="BD47" s="457"/>
      <c r="BE47" s="457"/>
      <c r="BF47" s="457"/>
      <c r="BG47" s="457"/>
      <c r="BH47" s="457"/>
      <c r="BI47" s="457"/>
      <c r="BJ47" s="457"/>
      <c r="BK47" s="455"/>
      <c r="BM47" s="459"/>
      <c r="BN47" s="485" t="s">
        <v>530</v>
      </c>
      <c r="BO47" s="457"/>
      <c r="BP47" s="457"/>
      <c r="BQ47" s="457"/>
      <c r="BR47" s="457"/>
      <c r="BS47" s="457"/>
      <c r="BT47" s="457"/>
      <c r="BU47" s="457"/>
      <c r="BV47" s="457"/>
      <c r="BW47" s="457"/>
      <c r="BX47" s="457"/>
      <c r="BY47" s="457"/>
      <c r="BZ47" s="457"/>
      <c r="CA47" s="455"/>
      <c r="CC47" s="459"/>
      <c r="CD47" s="485" t="s">
        <v>530</v>
      </c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5"/>
      <c r="CR47" s="459"/>
      <c r="CS47" s="485" t="s">
        <v>530</v>
      </c>
      <c r="CT47" s="457"/>
      <c r="CU47" s="457"/>
      <c r="CV47" s="457"/>
      <c r="CW47" s="457"/>
      <c r="CX47" s="457"/>
      <c r="CY47" s="457"/>
      <c r="CZ47" s="457"/>
      <c r="DA47" s="457"/>
      <c r="DB47" s="457"/>
      <c r="DC47" s="457"/>
      <c r="DD47" s="457"/>
      <c r="DE47" s="457"/>
      <c r="DF47" s="455"/>
      <c r="DH47" s="459"/>
      <c r="DI47" s="485" t="s">
        <v>530</v>
      </c>
      <c r="DJ47" s="457"/>
      <c r="DK47" s="457"/>
      <c r="DL47" s="457"/>
      <c r="DM47" s="457"/>
      <c r="DN47" s="457"/>
      <c r="DO47" s="457"/>
      <c r="DP47" s="457"/>
      <c r="DQ47" s="457"/>
      <c r="DR47" s="457"/>
      <c r="DS47" s="457"/>
      <c r="DT47" s="457"/>
      <c r="DU47" s="457"/>
      <c r="DV47" s="455"/>
      <c r="DX47" s="496"/>
      <c r="EK47" s="460"/>
      <c r="EL47" s="460"/>
      <c r="EM47" s="460"/>
      <c r="EN47" s="485" t="s">
        <v>530</v>
      </c>
      <c r="EO47" s="457"/>
      <c r="EP47" s="457"/>
      <c r="EQ47" s="457"/>
      <c r="ER47" s="457"/>
      <c r="ES47" s="457"/>
      <c r="ET47" s="457"/>
      <c r="EU47" s="457"/>
      <c r="EV47" s="457"/>
      <c r="EW47" s="457"/>
      <c r="EX47" s="457"/>
      <c r="EY47" s="457"/>
      <c r="EZ47" s="457"/>
      <c r="FA47" s="458"/>
    </row>
    <row r="48" spans="1:157" ht="12.75">
      <c r="A48" s="451"/>
      <c r="B48" s="478" t="s">
        <v>531</v>
      </c>
      <c r="C48" s="479">
        <v>124856</v>
      </c>
      <c r="D48" s="479">
        <v>136253</v>
      </c>
      <c r="E48" s="479">
        <v>51921</v>
      </c>
      <c r="F48" s="479">
        <v>59788</v>
      </c>
      <c r="G48" s="359">
        <v>-0.08364586467820889</v>
      </c>
      <c r="H48" s="360">
        <v>-0.13158158827858435</v>
      </c>
      <c r="I48" s="361">
        <v>0.03162993362719765</v>
      </c>
      <c r="J48" s="359">
        <v>0.03411310630486456</v>
      </c>
      <c r="K48" s="359">
        <v>0.030217477843658993</v>
      </c>
      <c r="L48" s="359">
        <v>0.03440038112685587</v>
      </c>
      <c r="M48" s="362">
        <v>-0.24831726776669144</v>
      </c>
      <c r="N48" s="363">
        <v>-0.4182903283196874</v>
      </c>
      <c r="O48" s="364"/>
      <c r="Q48" s="480"/>
      <c r="R48" s="478" t="s">
        <v>532</v>
      </c>
      <c r="S48" s="479">
        <v>41165</v>
      </c>
      <c r="T48" s="479">
        <v>44835</v>
      </c>
      <c r="U48" s="479">
        <v>13635</v>
      </c>
      <c r="V48" s="479">
        <v>15099</v>
      </c>
      <c r="W48" s="359">
        <v>-0.08185569309691088</v>
      </c>
      <c r="X48" s="360">
        <v>-0.09696006358036957</v>
      </c>
      <c r="Y48" s="361">
        <v>0.0792868135233469</v>
      </c>
      <c r="Z48" s="359">
        <v>0.08515637167570114</v>
      </c>
      <c r="AA48" s="359">
        <v>0.07181267084147491</v>
      </c>
      <c r="AB48" s="359">
        <v>0.07649866245136187</v>
      </c>
      <c r="AC48" s="362">
        <v>-0.5869558152354237</v>
      </c>
      <c r="AD48" s="363">
        <v>-0.4685991609886961</v>
      </c>
      <c r="AE48" s="455"/>
      <c r="AG48" s="480"/>
      <c r="AH48" s="478" t="s">
        <v>531</v>
      </c>
      <c r="AI48" s="479">
        <v>10457</v>
      </c>
      <c r="AJ48" s="479">
        <v>12903</v>
      </c>
      <c r="AK48" s="479">
        <v>5100</v>
      </c>
      <c r="AL48" s="479">
        <v>6341</v>
      </c>
      <c r="AM48" s="359">
        <v>-0.18956831744555525</v>
      </c>
      <c r="AN48" s="360">
        <v>-0.1957104557640751</v>
      </c>
      <c r="AO48" s="361">
        <v>0.014573322332846488</v>
      </c>
      <c r="AP48" s="359">
        <v>0.016186556238968416</v>
      </c>
      <c r="AQ48" s="359">
        <v>0.015242080095636582</v>
      </c>
      <c r="AR48" s="359">
        <v>0.0177087289707098</v>
      </c>
      <c r="AS48" s="362">
        <v>-0.16132339061219278</v>
      </c>
      <c r="AT48" s="363">
        <v>-0.24666488750732188</v>
      </c>
      <c r="AU48" s="455"/>
      <c r="AW48" s="480"/>
      <c r="AX48" s="478" t="s">
        <v>532</v>
      </c>
      <c r="AY48" s="479">
        <v>14292</v>
      </c>
      <c r="AZ48" s="479">
        <v>15718</v>
      </c>
      <c r="BA48" s="479">
        <v>4943</v>
      </c>
      <c r="BB48" s="479">
        <v>5245</v>
      </c>
      <c r="BC48" s="359">
        <v>-0.09072401068838276</v>
      </c>
      <c r="BD48" s="360">
        <v>-0.05757864632983789</v>
      </c>
      <c r="BE48" s="361">
        <v>0.019537348159043746</v>
      </c>
      <c r="BF48" s="359">
        <v>0.02232477015485874</v>
      </c>
      <c r="BG48" s="359">
        <v>0.01909644419032313</v>
      </c>
      <c r="BH48" s="359">
        <v>0.020741309015845647</v>
      </c>
      <c r="BI48" s="362">
        <v>-0.2787421995814995</v>
      </c>
      <c r="BJ48" s="363">
        <v>-0.1644864825522518</v>
      </c>
      <c r="BK48" s="455"/>
      <c r="BM48" s="480"/>
      <c r="BN48" s="478" t="s">
        <v>531</v>
      </c>
      <c r="BO48" s="479">
        <v>23474</v>
      </c>
      <c r="BP48" s="479">
        <v>23669</v>
      </c>
      <c r="BQ48" s="479">
        <v>9237</v>
      </c>
      <c r="BR48" s="479">
        <v>10130</v>
      </c>
      <c r="BS48" s="359">
        <v>-0.008238624360978442</v>
      </c>
      <c r="BT48" s="360">
        <v>-0.08815399802566637</v>
      </c>
      <c r="BU48" s="361">
        <v>0.057179325413547755</v>
      </c>
      <c r="BV48" s="359">
        <v>0.05722319196568881</v>
      </c>
      <c r="BW48" s="359">
        <v>0.053241954914087765</v>
      </c>
      <c r="BX48" s="359">
        <v>0.05817927026080164</v>
      </c>
      <c r="BY48" s="362">
        <v>-0.004386655214105861</v>
      </c>
      <c r="BZ48" s="363">
        <v>-0.49373153467138775</v>
      </c>
      <c r="CA48" s="455"/>
      <c r="CC48" s="480"/>
      <c r="CD48" s="478" t="s">
        <v>532</v>
      </c>
      <c r="CE48" s="479">
        <v>17195</v>
      </c>
      <c r="CF48" s="479">
        <v>15998</v>
      </c>
      <c r="CG48" s="479">
        <v>12868</v>
      </c>
      <c r="CH48" s="479">
        <v>11814</v>
      </c>
      <c r="CI48" s="359">
        <v>0.07482185273159137</v>
      </c>
      <c r="CJ48" s="360">
        <v>0.08921618418825128</v>
      </c>
      <c r="CK48" s="361">
        <v>0.024975453029589992</v>
      </c>
      <c r="CL48" s="359">
        <v>0.023905942265909152</v>
      </c>
      <c r="CM48" s="359">
        <v>0.028640935526734582</v>
      </c>
      <c r="CN48" s="359">
        <v>0.027105842187740193</v>
      </c>
      <c r="CO48" s="362">
        <v>0.106951076368084</v>
      </c>
      <c r="CP48" s="363">
        <v>0.15350933389943894</v>
      </c>
      <c r="CQ48" s="455"/>
      <c r="CR48" s="480"/>
      <c r="CS48" s="478" t="s">
        <v>532</v>
      </c>
      <c r="CT48" s="479">
        <v>2970</v>
      </c>
      <c r="CU48" s="479">
        <v>2329</v>
      </c>
      <c r="CV48" s="479">
        <v>1341</v>
      </c>
      <c r="CW48" s="479">
        <v>931</v>
      </c>
      <c r="CX48" s="359">
        <v>0.27522541863460703</v>
      </c>
      <c r="CY48" s="360">
        <v>0.4403866809881847</v>
      </c>
      <c r="CZ48" s="361">
        <v>0.04954541663191259</v>
      </c>
      <c r="DA48" s="359">
        <v>0.04633903700756069</v>
      </c>
      <c r="DB48" s="359">
        <v>0.04982351848411666</v>
      </c>
      <c r="DC48" s="359">
        <v>0.045637254901960786</v>
      </c>
      <c r="DD48" s="362">
        <v>0.3206379624351899</v>
      </c>
      <c r="DE48" s="363">
        <v>0.41862635821558747</v>
      </c>
      <c r="DF48" s="455"/>
      <c r="DH48" s="480"/>
      <c r="DI48" s="478" t="s">
        <v>532</v>
      </c>
      <c r="DJ48" s="479">
        <v>5253</v>
      </c>
      <c r="DK48" s="479">
        <v>4749</v>
      </c>
      <c r="DL48" s="479">
        <v>2293</v>
      </c>
      <c r="DM48" s="479">
        <v>2448</v>
      </c>
      <c r="DN48" s="359">
        <v>0.10612760581174974</v>
      </c>
      <c r="DO48" s="360">
        <v>-0.06331699346405228</v>
      </c>
      <c r="DP48" s="361">
        <v>0.09601886378591797</v>
      </c>
      <c r="DQ48" s="359">
        <v>0.060549265605875154</v>
      </c>
      <c r="DR48" s="359">
        <v>0.09422255095332019</v>
      </c>
      <c r="DS48" s="359">
        <v>0.06616752709679163</v>
      </c>
      <c r="DT48" s="362">
        <v>3.5469598180042814</v>
      </c>
      <c r="DU48" s="363">
        <v>2.8055023856528556</v>
      </c>
      <c r="DV48" s="455"/>
      <c r="DX48" s="496"/>
      <c r="EK48" s="460"/>
      <c r="EL48" s="460"/>
      <c r="EM48" s="460"/>
      <c r="EN48" s="478" t="s">
        <v>531</v>
      </c>
      <c r="EO48" s="479">
        <v>131207</v>
      </c>
      <c r="EP48" s="479">
        <v>142422</v>
      </c>
      <c r="EQ48" s="479">
        <v>54246</v>
      </c>
      <c r="ER48" s="479">
        <v>61966</v>
      </c>
      <c r="ES48" s="359">
        <v>-0.07874485683391608</v>
      </c>
      <c r="ET48" s="360">
        <v>-0.12458444953684278</v>
      </c>
      <c r="EU48" s="361">
        <v>0.03141462167272978</v>
      </c>
      <c r="EV48" s="359">
        <v>0.033870621370440036</v>
      </c>
      <c r="EW48" s="359">
        <v>0.030098725550958265</v>
      </c>
      <c r="EX48" s="359">
        <v>0.03405176179922726</v>
      </c>
      <c r="EY48" s="362">
        <v>-0.2455999697710258</v>
      </c>
      <c r="EZ48" s="363">
        <v>-0.39530362482689957</v>
      </c>
      <c r="FA48" s="364"/>
    </row>
    <row r="49" spans="1:157" ht="12.75">
      <c r="A49" s="451"/>
      <c r="B49" s="482" t="s">
        <v>532</v>
      </c>
      <c r="C49" s="483">
        <v>105353</v>
      </c>
      <c r="D49" s="483">
        <v>111779</v>
      </c>
      <c r="E49" s="483">
        <v>44560</v>
      </c>
      <c r="F49" s="483">
        <v>45473</v>
      </c>
      <c r="G49" s="393">
        <v>-0.05748843700516193</v>
      </c>
      <c r="H49" s="394">
        <v>-0.0200778483935522</v>
      </c>
      <c r="I49" s="395">
        <v>0.026689213152961442</v>
      </c>
      <c r="J49" s="393">
        <v>0.027985651028978854</v>
      </c>
      <c r="K49" s="393">
        <v>0.02593345299037855</v>
      </c>
      <c r="L49" s="393">
        <v>0.02616392137187256</v>
      </c>
      <c r="M49" s="396">
        <v>-0.12964378760174122</v>
      </c>
      <c r="N49" s="397">
        <v>-0.023046838149401103</v>
      </c>
      <c r="O49" s="364"/>
      <c r="Q49" s="480"/>
      <c r="R49" s="482" t="s">
        <v>531</v>
      </c>
      <c r="S49" s="483">
        <v>40983</v>
      </c>
      <c r="T49" s="483">
        <v>42132</v>
      </c>
      <c r="U49" s="483">
        <v>15055</v>
      </c>
      <c r="V49" s="483">
        <v>16713</v>
      </c>
      <c r="W49" s="393">
        <v>-0.02727143264027343</v>
      </c>
      <c r="X49" s="394">
        <v>-0.09920421228983423</v>
      </c>
      <c r="Y49" s="395">
        <v>0.07893626815564984</v>
      </c>
      <c r="Z49" s="393">
        <v>0.08002248804373013</v>
      </c>
      <c r="AA49" s="393">
        <v>0.0792915115158346</v>
      </c>
      <c r="AB49" s="393">
        <v>0.08467594844357977</v>
      </c>
      <c r="AC49" s="396">
        <v>-0.10862198880802892</v>
      </c>
      <c r="AD49" s="397">
        <v>-0.5384436927745164</v>
      </c>
      <c r="AE49" s="455"/>
      <c r="AG49" s="480"/>
      <c r="AH49" s="482" t="s">
        <v>532</v>
      </c>
      <c r="AI49" s="483">
        <v>6606</v>
      </c>
      <c r="AJ49" s="483">
        <v>7680</v>
      </c>
      <c r="AK49" s="483">
        <v>3265</v>
      </c>
      <c r="AL49" s="483">
        <v>3089</v>
      </c>
      <c r="AM49" s="393">
        <v>-0.13984375</v>
      </c>
      <c r="AN49" s="394">
        <v>0.05697636775655557</v>
      </c>
      <c r="AO49" s="395">
        <v>0.009206404067207028</v>
      </c>
      <c r="AP49" s="393">
        <v>0.009634406875554323</v>
      </c>
      <c r="AQ49" s="393">
        <v>0.00975791990436342</v>
      </c>
      <c r="AR49" s="393">
        <v>0.008626756629951517</v>
      </c>
      <c r="AS49" s="396">
        <v>-0.04280028083472956</v>
      </c>
      <c r="AT49" s="397">
        <v>0.11311632744119021</v>
      </c>
      <c r="AU49" s="455"/>
      <c r="AW49" s="480"/>
      <c r="AX49" s="482" t="s">
        <v>531</v>
      </c>
      <c r="AY49" s="483">
        <v>11480</v>
      </c>
      <c r="AZ49" s="483">
        <v>13616</v>
      </c>
      <c r="BA49" s="483">
        <v>4167</v>
      </c>
      <c r="BB49" s="483">
        <v>5452</v>
      </c>
      <c r="BC49" s="393">
        <v>-0.1568742655699178</v>
      </c>
      <c r="BD49" s="394">
        <v>-0.23569332355099049</v>
      </c>
      <c r="BE49" s="395">
        <v>0.0156933079251205</v>
      </c>
      <c r="BF49" s="393">
        <v>0.019339233390288625</v>
      </c>
      <c r="BG49" s="393">
        <v>0.01609849948231367</v>
      </c>
      <c r="BH49" s="393">
        <v>0.02155988879969313</v>
      </c>
      <c r="BI49" s="396">
        <v>-0.3645925465168124</v>
      </c>
      <c r="BJ49" s="397">
        <v>-0.546138931737946</v>
      </c>
      <c r="BK49" s="455"/>
      <c r="BM49" s="480"/>
      <c r="BN49" s="482" t="s">
        <v>532</v>
      </c>
      <c r="BO49" s="483">
        <v>11000</v>
      </c>
      <c r="BP49" s="483">
        <v>10231</v>
      </c>
      <c r="BQ49" s="483">
        <v>4332</v>
      </c>
      <c r="BR49" s="483">
        <v>4707</v>
      </c>
      <c r="BS49" s="393">
        <v>0.07516371811162159</v>
      </c>
      <c r="BT49" s="394">
        <v>-0.07966857871255573</v>
      </c>
      <c r="BU49" s="395">
        <v>0.02679443552649848</v>
      </c>
      <c r="BV49" s="393">
        <v>0.024734905445982603</v>
      </c>
      <c r="BW49" s="393">
        <v>0.024969594964580295</v>
      </c>
      <c r="BX49" s="393">
        <v>0.02703354640844949</v>
      </c>
      <c r="BY49" s="396">
        <v>0.20595300805158756</v>
      </c>
      <c r="BZ49" s="397">
        <v>-0.20639514438691964</v>
      </c>
      <c r="CA49" s="455"/>
      <c r="CC49" s="480"/>
      <c r="CD49" s="482" t="s">
        <v>531</v>
      </c>
      <c r="CE49" s="483">
        <v>14903</v>
      </c>
      <c r="CF49" s="483">
        <v>18209</v>
      </c>
      <c r="CG49" s="483">
        <v>9718</v>
      </c>
      <c r="CH49" s="483">
        <v>11612</v>
      </c>
      <c r="CI49" s="393">
        <v>-0.18155856993794273</v>
      </c>
      <c r="CJ49" s="394">
        <v>-0.1631071305545987</v>
      </c>
      <c r="CK49" s="395">
        <v>0.021646360947948803</v>
      </c>
      <c r="CL49" s="393">
        <v>0.02720985765220276</v>
      </c>
      <c r="CM49" s="393">
        <v>0.021629826814486063</v>
      </c>
      <c r="CN49" s="393">
        <v>0.026642376797362376</v>
      </c>
      <c r="CO49" s="396">
        <v>-0.5563496704253958</v>
      </c>
      <c r="CP49" s="397">
        <v>-0.5012549982876313</v>
      </c>
      <c r="CQ49" s="455"/>
      <c r="CR49" s="480"/>
      <c r="CS49" s="482" t="s">
        <v>531</v>
      </c>
      <c r="CT49" s="483">
        <v>2210</v>
      </c>
      <c r="CU49" s="483">
        <v>1063</v>
      </c>
      <c r="CV49" s="483">
        <v>1029</v>
      </c>
      <c r="CW49" s="483">
        <v>353</v>
      </c>
      <c r="CX49" s="393">
        <v>1.0790216368767638</v>
      </c>
      <c r="CY49" s="394">
        <v>1.915014164305949</v>
      </c>
      <c r="CZ49" s="395">
        <v>0.03686712820085078</v>
      </c>
      <c r="DA49" s="393">
        <v>0.021150019896538003</v>
      </c>
      <c r="DB49" s="393">
        <v>0.03823146944083225</v>
      </c>
      <c r="DC49" s="393">
        <v>0.01730392156862745</v>
      </c>
      <c r="DD49" s="396">
        <v>1.5717108304312777</v>
      </c>
      <c r="DE49" s="397">
        <v>2.09275478722048</v>
      </c>
      <c r="DF49" s="455"/>
      <c r="DH49" s="480"/>
      <c r="DI49" s="482" t="s">
        <v>531</v>
      </c>
      <c r="DJ49" s="483">
        <v>3012</v>
      </c>
      <c r="DK49" s="483">
        <v>4449</v>
      </c>
      <c r="DL49" s="483">
        <v>1343</v>
      </c>
      <c r="DM49" s="483">
        <v>2194</v>
      </c>
      <c r="DN49" s="393">
        <v>-0.322993931220499</v>
      </c>
      <c r="DO49" s="394">
        <v>-0.3878760255241568</v>
      </c>
      <c r="DP49" s="395">
        <v>0.05505593331871024</v>
      </c>
      <c r="DQ49" s="393">
        <v>0.05672429620563035</v>
      </c>
      <c r="DR49" s="393">
        <v>0.05518573307034846</v>
      </c>
      <c r="DS49" s="393">
        <v>0.05930210557612779</v>
      </c>
      <c r="DT49" s="396">
        <v>-0.16683628869201134</v>
      </c>
      <c r="DU49" s="397">
        <v>-0.41163725057793354</v>
      </c>
      <c r="DV49" s="455"/>
      <c r="DX49" s="442"/>
      <c r="EK49" s="460"/>
      <c r="EL49" s="460"/>
      <c r="EM49" s="460"/>
      <c r="EN49" s="482" t="s">
        <v>532</v>
      </c>
      <c r="EO49" s="483">
        <v>113408</v>
      </c>
      <c r="EP49" s="483">
        <v>120003</v>
      </c>
      <c r="EQ49" s="483">
        <v>47385</v>
      </c>
      <c r="ER49" s="483">
        <v>48695</v>
      </c>
      <c r="ES49" s="393">
        <v>-0.05495695940934808</v>
      </c>
      <c r="ET49" s="394">
        <v>-0.02690214601088403</v>
      </c>
      <c r="EU49" s="395">
        <v>0.02715304377556791</v>
      </c>
      <c r="EV49" s="393">
        <v>0.028538962915258283</v>
      </c>
      <c r="EW49" s="393">
        <v>0.026291857652769927</v>
      </c>
      <c r="EX49" s="393">
        <v>0.026759037872597414</v>
      </c>
      <c r="EY49" s="396">
        <v>-0.1385919139690373</v>
      </c>
      <c r="EZ49" s="397">
        <v>-0.046718021982748714</v>
      </c>
      <c r="FA49" s="364"/>
    </row>
    <row r="50" spans="1:157" ht="12.75">
      <c r="A50" s="451"/>
      <c r="B50" s="482" t="s">
        <v>536</v>
      </c>
      <c r="C50" s="483">
        <v>15413</v>
      </c>
      <c r="D50" s="483">
        <v>25345</v>
      </c>
      <c r="E50" s="483">
        <v>5999</v>
      </c>
      <c r="F50" s="483">
        <v>11407</v>
      </c>
      <c r="G50" s="393">
        <v>-0.39187216413493786</v>
      </c>
      <c r="H50" s="394">
        <v>-0.4740948540369948</v>
      </c>
      <c r="I50" s="395">
        <v>0.0039045954299032275</v>
      </c>
      <c r="J50" s="393">
        <v>0.006345523983301595</v>
      </c>
      <c r="K50" s="393">
        <v>0.0034913551276768606</v>
      </c>
      <c r="L50" s="393">
        <v>0.006563276033887149</v>
      </c>
      <c r="M50" s="396">
        <v>-0.24409285533983677</v>
      </c>
      <c r="N50" s="397">
        <v>-0.3071920906210288</v>
      </c>
      <c r="O50" s="364"/>
      <c r="Q50" s="480"/>
      <c r="R50" s="482" t="s">
        <v>540</v>
      </c>
      <c r="S50" s="483">
        <v>8518</v>
      </c>
      <c r="T50" s="483">
        <v>10960</v>
      </c>
      <c r="U50" s="483">
        <v>2778</v>
      </c>
      <c r="V50" s="483">
        <v>3939</v>
      </c>
      <c r="W50" s="393">
        <v>-0.22281021897810216</v>
      </c>
      <c r="X50" s="394">
        <v>-0.2947448591012948</v>
      </c>
      <c r="Y50" s="395">
        <v>0.016406293637601575</v>
      </c>
      <c r="Z50" s="393">
        <v>0.020816635074510637</v>
      </c>
      <c r="AA50" s="393">
        <v>0.014631140417867056</v>
      </c>
      <c r="AB50" s="393">
        <v>0.019956833657587547</v>
      </c>
      <c r="AC50" s="396">
        <v>-0.44103414369090627</v>
      </c>
      <c r="AD50" s="397">
        <v>-0.5325693239720491</v>
      </c>
      <c r="AE50" s="455"/>
      <c r="AG50" s="480"/>
      <c r="AH50" s="482" t="s">
        <v>535</v>
      </c>
      <c r="AI50" s="483">
        <v>2237</v>
      </c>
      <c r="AJ50" s="483">
        <v>2437</v>
      </c>
      <c r="AK50" s="483">
        <v>946</v>
      </c>
      <c r="AL50" s="483">
        <v>943</v>
      </c>
      <c r="AM50" s="393">
        <v>-0.08206811653672552</v>
      </c>
      <c r="AN50" s="394">
        <v>0.0031813361611876534</v>
      </c>
      <c r="AO50" s="395">
        <v>0.0031175788523073148</v>
      </c>
      <c r="AP50" s="393">
        <v>0.003057167910901808</v>
      </c>
      <c r="AQ50" s="393">
        <v>0.0028272564255827854</v>
      </c>
      <c r="AR50" s="393">
        <v>0.002633548560066132</v>
      </c>
      <c r="AS50" s="396">
        <v>0.0060410941405506825</v>
      </c>
      <c r="AT50" s="397">
        <v>0.019370786551665357</v>
      </c>
      <c r="AU50" s="455"/>
      <c r="AW50" s="480"/>
      <c r="AX50" s="482" t="s">
        <v>536</v>
      </c>
      <c r="AY50" s="483">
        <v>4895</v>
      </c>
      <c r="AZ50" s="483">
        <v>5570</v>
      </c>
      <c r="BA50" s="483">
        <v>1656</v>
      </c>
      <c r="BB50" s="483">
        <v>1755</v>
      </c>
      <c r="BC50" s="393">
        <v>-0.12118491921005381</v>
      </c>
      <c r="BD50" s="394">
        <v>-0.05641025641025643</v>
      </c>
      <c r="BE50" s="395">
        <v>0.006691528074343629</v>
      </c>
      <c r="BF50" s="393">
        <v>0.007911246326667717</v>
      </c>
      <c r="BG50" s="393">
        <v>0.006397675820185131</v>
      </c>
      <c r="BH50" s="393">
        <v>0.00694013295001127</v>
      </c>
      <c r="BI50" s="396">
        <v>-0.12197182523240885</v>
      </c>
      <c r="BJ50" s="397">
        <v>-0.05424571298261391</v>
      </c>
      <c r="BK50" s="455"/>
      <c r="BM50" s="480"/>
      <c r="BN50" s="482" t="s">
        <v>541</v>
      </c>
      <c r="BO50" s="483">
        <v>2690</v>
      </c>
      <c r="BP50" s="483">
        <v>4168</v>
      </c>
      <c r="BQ50" s="483">
        <v>1302</v>
      </c>
      <c r="BR50" s="483">
        <v>1656</v>
      </c>
      <c r="BS50" s="393">
        <v>-0.35460652591170827</v>
      </c>
      <c r="BT50" s="394">
        <v>-0.21376811594202894</v>
      </c>
      <c r="BU50" s="395">
        <v>0.006552457415116446</v>
      </c>
      <c r="BV50" s="393">
        <v>0.010076735988550042</v>
      </c>
      <c r="BW50" s="393">
        <v>0.007504712059991585</v>
      </c>
      <c r="BX50" s="393">
        <v>0.009510846155171523</v>
      </c>
      <c r="BY50" s="396">
        <v>-0.35242785734335963</v>
      </c>
      <c r="BZ50" s="397">
        <v>-0.20061340951799383</v>
      </c>
      <c r="CA50" s="455"/>
      <c r="CC50" s="480"/>
      <c r="CD50" s="482" t="s">
        <v>541</v>
      </c>
      <c r="CE50" s="483">
        <v>2060</v>
      </c>
      <c r="CF50" s="483">
        <v>2178</v>
      </c>
      <c r="CG50" s="483">
        <v>1407</v>
      </c>
      <c r="CH50" s="483">
        <v>1529</v>
      </c>
      <c r="CI50" s="393">
        <v>-0.05417814508723595</v>
      </c>
      <c r="CJ50" s="394">
        <v>-0.07979071288423811</v>
      </c>
      <c r="CK50" s="395">
        <v>0.0029921159197996735</v>
      </c>
      <c r="CL50" s="393">
        <v>0.003254603216348927</v>
      </c>
      <c r="CM50" s="393">
        <v>0.0031316285581376715</v>
      </c>
      <c r="CN50" s="393">
        <v>0.003508111791523172</v>
      </c>
      <c r="CO50" s="396">
        <v>-0.026248729654925352</v>
      </c>
      <c r="CP50" s="397">
        <v>-0.037648323338550053</v>
      </c>
      <c r="CQ50" s="455"/>
      <c r="CR50" s="480"/>
      <c r="CS50" s="482" t="s">
        <v>535</v>
      </c>
      <c r="CT50" s="483">
        <v>94</v>
      </c>
      <c r="CU50" s="483">
        <v>109</v>
      </c>
      <c r="CV50" s="483">
        <v>16</v>
      </c>
      <c r="CW50" s="483">
        <v>45</v>
      </c>
      <c r="CX50" s="393">
        <v>-0.13761467889908252</v>
      </c>
      <c r="CY50" s="394">
        <v>-0.6444444444444444</v>
      </c>
      <c r="CZ50" s="395">
        <v>0.0015681040954208024</v>
      </c>
      <c r="DA50" s="393">
        <v>0.002168722642260247</v>
      </c>
      <c r="DB50" s="393">
        <v>0.0005944640535017648</v>
      </c>
      <c r="DC50" s="393">
        <v>0.0022058823529411764</v>
      </c>
      <c r="DD50" s="396">
        <v>-0.06006185468394444</v>
      </c>
      <c r="DE50" s="397">
        <v>-0.16114182994394116</v>
      </c>
      <c r="DF50" s="455"/>
      <c r="DH50" s="480"/>
      <c r="DI50" s="482" t="s">
        <v>541</v>
      </c>
      <c r="DJ50" s="483">
        <v>174</v>
      </c>
      <c r="DK50" s="483">
        <v>170</v>
      </c>
      <c r="DL50" s="483">
        <v>112</v>
      </c>
      <c r="DM50" s="483">
        <v>79</v>
      </c>
      <c r="DN50" s="393">
        <v>0.0235294117647058</v>
      </c>
      <c r="DO50" s="394">
        <v>0.4177215189873418</v>
      </c>
      <c r="DP50" s="395">
        <v>0.003180522044307962</v>
      </c>
      <c r="DQ50" s="393">
        <v>0.002167482660138719</v>
      </c>
      <c r="DR50" s="393">
        <v>0.0046022353714661405</v>
      </c>
      <c r="DS50" s="393">
        <v>0.002135308268237965</v>
      </c>
      <c r="DT50" s="396">
        <v>0.10130393841692431</v>
      </c>
      <c r="DU50" s="397">
        <v>0.24669271032281753</v>
      </c>
      <c r="DV50" s="455"/>
      <c r="DX50" s="497"/>
      <c r="EK50" s="460"/>
      <c r="EL50" s="460"/>
      <c r="EM50" s="460"/>
      <c r="EN50" s="482" t="s">
        <v>536</v>
      </c>
      <c r="EO50" s="483">
        <v>15633</v>
      </c>
      <c r="EP50" s="483">
        <v>25886</v>
      </c>
      <c r="EQ50" s="483">
        <v>6079</v>
      </c>
      <c r="ER50" s="483">
        <v>11609</v>
      </c>
      <c r="ES50" s="393">
        <v>-0.39608282469288414</v>
      </c>
      <c r="ET50" s="394">
        <v>-0.4763545525023688</v>
      </c>
      <c r="EU50" s="395">
        <v>0.003742976979961318</v>
      </c>
      <c r="EV50" s="393">
        <v>0.006156176045801988</v>
      </c>
      <c r="EW50" s="393">
        <v>0.00337297040563867</v>
      </c>
      <c r="EX50" s="393">
        <v>0.006379416175438616</v>
      </c>
      <c r="EY50" s="396">
        <v>-0.24131990658406702</v>
      </c>
      <c r="EZ50" s="397">
        <v>-0.3006445769799945</v>
      </c>
      <c r="FA50" s="364"/>
    </row>
    <row r="51" spans="1:157" ht="12.75">
      <c r="A51" s="451"/>
      <c r="B51" s="482" t="s">
        <v>541</v>
      </c>
      <c r="C51" s="483">
        <v>14803</v>
      </c>
      <c r="D51" s="483">
        <v>22198</v>
      </c>
      <c r="E51" s="483">
        <v>7033</v>
      </c>
      <c r="F51" s="483">
        <v>8967</v>
      </c>
      <c r="G51" s="393">
        <v>-0.333138120551401</v>
      </c>
      <c r="H51" s="394">
        <v>-0.21567971450875434</v>
      </c>
      <c r="I51" s="395">
        <v>0.003750063332826671</v>
      </c>
      <c r="J51" s="393">
        <v>0.005557622465232938</v>
      </c>
      <c r="K51" s="393">
        <v>0.0040931322908737055</v>
      </c>
      <c r="L51" s="393">
        <v>0.005159366721825726</v>
      </c>
      <c r="M51" s="396">
        <v>-0.18075591324062673</v>
      </c>
      <c r="N51" s="397">
        <v>-0.10662344309520207</v>
      </c>
      <c r="O51" s="364"/>
      <c r="Q51" s="480"/>
      <c r="R51" s="482" t="s">
        <v>541</v>
      </c>
      <c r="S51" s="483">
        <v>5100</v>
      </c>
      <c r="T51" s="483">
        <v>8430</v>
      </c>
      <c r="U51" s="483">
        <v>2366</v>
      </c>
      <c r="V51" s="483">
        <v>2877</v>
      </c>
      <c r="W51" s="393">
        <v>-0.395017793594306</v>
      </c>
      <c r="X51" s="394">
        <v>-0.17761557177615572</v>
      </c>
      <c r="Y51" s="395">
        <v>0.009822974589312989</v>
      </c>
      <c r="Z51" s="393">
        <v>0.016011335189609916</v>
      </c>
      <c r="AA51" s="393">
        <v>0.012461223264461287</v>
      </c>
      <c r="AB51" s="393">
        <v>0.014576240272373541</v>
      </c>
      <c r="AC51" s="396">
        <v>-0.6188360600296927</v>
      </c>
      <c r="AD51" s="397">
        <v>-0.21150170079122543</v>
      </c>
      <c r="AE51" s="455"/>
      <c r="AG51" s="480"/>
      <c r="AH51" s="482" t="s">
        <v>536</v>
      </c>
      <c r="AI51" s="483">
        <v>2156</v>
      </c>
      <c r="AJ51" s="483">
        <v>3269</v>
      </c>
      <c r="AK51" s="483">
        <v>1000</v>
      </c>
      <c r="AL51" s="483">
        <v>1764</v>
      </c>
      <c r="AM51" s="393">
        <v>-0.3404710920770878</v>
      </c>
      <c r="AN51" s="394">
        <v>-0.4331065759637188</v>
      </c>
      <c r="AO51" s="395">
        <v>0.003004693788812951</v>
      </c>
      <c r="AP51" s="393">
        <v>0.004100895322420193</v>
      </c>
      <c r="AQ51" s="393">
        <v>0.002988643156007173</v>
      </c>
      <c r="AR51" s="393">
        <v>0.004926383520632722</v>
      </c>
      <c r="AS51" s="396">
        <v>-0.10962015336072424</v>
      </c>
      <c r="AT51" s="397">
        <v>-0.19377403646255492</v>
      </c>
      <c r="AU51" s="455"/>
      <c r="AW51" s="480"/>
      <c r="AX51" s="482" t="s">
        <v>535</v>
      </c>
      <c r="AY51" s="483">
        <v>1100</v>
      </c>
      <c r="AZ51" s="483">
        <v>1134</v>
      </c>
      <c r="BA51" s="483">
        <v>323</v>
      </c>
      <c r="BB51" s="483">
        <v>329</v>
      </c>
      <c r="BC51" s="393">
        <v>-0.029982363315696703</v>
      </c>
      <c r="BD51" s="394">
        <v>-0.018237082066869248</v>
      </c>
      <c r="BE51" s="395">
        <v>0.0015037141740098041</v>
      </c>
      <c r="BF51" s="393">
        <v>0.0016106558948727455</v>
      </c>
      <c r="BG51" s="393">
        <v>0.0012478558514008437</v>
      </c>
      <c r="BH51" s="393">
        <v>0.001301027772395275</v>
      </c>
      <c r="BI51" s="396">
        <v>-0.010694172086294133</v>
      </c>
      <c r="BJ51" s="397">
        <v>-0.0053171920994431405</v>
      </c>
      <c r="BK51" s="455"/>
      <c r="BM51" s="480"/>
      <c r="BN51" s="482" t="s">
        <v>543</v>
      </c>
      <c r="BO51" s="483">
        <v>743</v>
      </c>
      <c r="BP51" s="483">
        <v>913</v>
      </c>
      <c r="BQ51" s="483">
        <v>365</v>
      </c>
      <c r="BR51" s="483">
        <v>386</v>
      </c>
      <c r="BS51" s="393">
        <v>-0.18619934282584882</v>
      </c>
      <c r="BT51" s="394">
        <v>-0.05440414507772018</v>
      </c>
      <c r="BU51" s="395">
        <v>0.0018098423269262154</v>
      </c>
      <c r="BV51" s="393">
        <v>0.0022073080512346904</v>
      </c>
      <c r="BW51" s="393">
        <v>0.0021038555314108515</v>
      </c>
      <c r="BX51" s="393">
        <v>0.0022169001303721063</v>
      </c>
      <c r="BY51" s="396">
        <v>-0.039746572430847504</v>
      </c>
      <c r="BZ51" s="397">
        <v>-0.01130445989612548</v>
      </c>
      <c r="CA51" s="455"/>
      <c r="CC51" s="480"/>
      <c r="CD51" s="482" t="s">
        <v>536</v>
      </c>
      <c r="CE51" s="483">
        <v>1187</v>
      </c>
      <c r="CF51" s="483">
        <v>2204</v>
      </c>
      <c r="CG51" s="483">
        <v>824</v>
      </c>
      <c r="CH51" s="483">
        <v>1779</v>
      </c>
      <c r="CI51" s="393">
        <v>-0.46143375680580767</v>
      </c>
      <c r="CJ51" s="394">
        <v>-0.5368184373243395</v>
      </c>
      <c r="CK51" s="395">
        <v>0.0017240978625253458</v>
      </c>
      <c r="CL51" s="393">
        <v>0.0032934552290326147</v>
      </c>
      <c r="CM51" s="393">
        <v>0.0018340170091723108</v>
      </c>
      <c r="CN51" s="393">
        <v>0.004081707571693736</v>
      </c>
      <c r="CO51" s="396">
        <v>-0.15693573665072688</v>
      </c>
      <c r="CP51" s="397">
        <v>-0.22476905625214255</v>
      </c>
      <c r="CQ51" s="455"/>
      <c r="CR51" s="480"/>
      <c r="CS51" s="482" t="s">
        <v>541</v>
      </c>
      <c r="CT51" s="483">
        <v>75</v>
      </c>
      <c r="CU51" s="483">
        <v>127</v>
      </c>
      <c r="CV51" s="483">
        <v>31</v>
      </c>
      <c r="CW51" s="483">
        <v>61</v>
      </c>
      <c r="CX51" s="393">
        <v>-0.40944881889763785</v>
      </c>
      <c r="CY51" s="394">
        <v>-0.4918032786885246</v>
      </c>
      <c r="CZ51" s="395">
        <v>0.0012511468846442572</v>
      </c>
      <c r="DA51" s="393">
        <v>0.0025268603263032233</v>
      </c>
      <c r="DB51" s="393">
        <v>0.0011517741036596693</v>
      </c>
      <c r="DC51" s="393">
        <v>0.0029901960784313726</v>
      </c>
      <c r="DD51" s="396">
        <v>-0.1275713441658966</v>
      </c>
      <c r="DE51" s="397">
        <v>-0.18384219747717032</v>
      </c>
      <c r="DF51" s="455"/>
      <c r="DH51" s="480"/>
      <c r="DI51" s="482" t="s">
        <v>536</v>
      </c>
      <c r="DJ51" s="483">
        <v>144</v>
      </c>
      <c r="DK51" s="483">
        <v>229</v>
      </c>
      <c r="DL51" s="483">
        <v>75</v>
      </c>
      <c r="DM51" s="483">
        <v>89</v>
      </c>
      <c r="DN51" s="393">
        <v>-0.37117903930131</v>
      </c>
      <c r="DO51" s="394">
        <v>-0.1573033707865169</v>
      </c>
      <c r="DP51" s="395">
        <v>0.002632156174599693</v>
      </c>
      <c r="DQ51" s="393">
        <v>0.0029197266421868624</v>
      </c>
      <c r="DR51" s="393">
        <v>0.003081854043392505</v>
      </c>
      <c r="DS51" s="393">
        <v>0.002405600454090872</v>
      </c>
      <c r="DT51" s="396">
        <v>-0.028757046758716952</v>
      </c>
      <c r="DU51" s="397">
        <v>0.0676253589301633</v>
      </c>
      <c r="DV51" s="455"/>
      <c r="EK51" s="460"/>
      <c r="EL51" s="460"/>
      <c r="EM51" s="460"/>
      <c r="EN51" s="482" t="s">
        <v>541</v>
      </c>
      <c r="EO51" s="483">
        <v>15601</v>
      </c>
      <c r="EP51" s="483">
        <v>23178</v>
      </c>
      <c r="EQ51" s="483">
        <v>7336</v>
      </c>
      <c r="ER51" s="483">
        <v>9339</v>
      </c>
      <c r="ES51" s="393">
        <v>-0.3269048235395634</v>
      </c>
      <c r="ET51" s="394">
        <v>-0.2144769247242746</v>
      </c>
      <c r="EU51" s="395">
        <v>0.00373531528589372</v>
      </c>
      <c r="EV51" s="393">
        <v>0.005512162883010063</v>
      </c>
      <c r="EW51" s="393">
        <v>0.004070424559263906</v>
      </c>
      <c r="EX51" s="393">
        <v>0.0051319982481196685</v>
      </c>
      <c r="EY51" s="396">
        <v>-0.17768475971163428</v>
      </c>
      <c r="EZ51" s="397">
        <v>-0.1061573688855763</v>
      </c>
      <c r="FA51" s="364"/>
    </row>
    <row r="52" spans="1:157" ht="12.75">
      <c r="A52" s="451"/>
      <c r="B52" s="482" t="s">
        <v>540</v>
      </c>
      <c r="C52" s="483">
        <v>12392</v>
      </c>
      <c r="D52" s="483">
        <v>15818</v>
      </c>
      <c r="E52" s="483">
        <v>4467</v>
      </c>
      <c r="F52" s="483">
        <v>5634</v>
      </c>
      <c r="G52" s="393">
        <v>-0.2165886964217979</v>
      </c>
      <c r="H52" s="394">
        <v>-0.2071352502662407</v>
      </c>
      <c r="I52" s="395">
        <v>0.0031392815524142474</v>
      </c>
      <c r="J52" s="393">
        <v>0.00396028796085479</v>
      </c>
      <c r="K52" s="393">
        <v>0.0025997471837527148</v>
      </c>
      <c r="L52" s="393">
        <v>0.003241649616456579</v>
      </c>
      <c r="M52" s="396">
        <v>-0.08210064084405422</v>
      </c>
      <c r="N52" s="397">
        <v>-0.06419024327038643</v>
      </c>
      <c r="O52" s="364"/>
      <c r="Q52" s="480"/>
      <c r="R52" s="482" t="s">
        <v>536</v>
      </c>
      <c r="S52" s="483">
        <v>4892</v>
      </c>
      <c r="T52" s="483">
        <v>10043</v>
      </c>
      <c r="U52" s="483">
        <v>1693</v>
      </c>
      <c r="V52" s="483">
        <v>4455</v>
      </c>
      <c r="W52" s="393">
        <v>-0.5128945534202927</v>
      </c>
      <c r="X52" s="394">
        <v>-0.6199775533108867</v>
      </c>
      <c r="Y52" s="395">
        <v>0.009422351311944929</v>
      </c>
      <c r="Z52" s="393">
        <v>0.019074951282236345</v>
      </c>
      <c r="AA52" s="393">
        <v>0.008916674127951376</v>
      </c>
      <c r="AB52" s="393">
        <v>0.02257113326848249</v>
      </c>
      <c r="AC52" s="396">
        <v>-0.9652599970291417</v>
      </c>
      <c r="AD52" s="397">
        <v>-1.3654459140531114</v>
      </c>
      <c r="AE52" s="455"/>
      <c r="AG52" s="480"/>
      <c r="AH52" s="482" t="s">
        <v>540</v>
      </c>
      <c r="AI52" s="483">
        <v>1447</v>
      </c>
      <c r="AJ52" s="483">
        <v>2316</v>
      </c>
      <c r="AK52" s="483">
        <v>668</v>
      </c>
      <c r="AL52" s="483">
        <v>824</v>
      </c>
      <c r="AM52" s="393">
        <v>-0.37521588946459417</v>
      </c>
      <c r="AN52" s="394">
        <v>-0.1893203883495146</v>
      </c>
      <c r="AO52" s="395">
        <v>0.0020166010725474674</v>
      </c>
      <c r="AP52" s="393">
        <v>0.0029053758234093507</v>
      </c>
      <c r="AQ52" s="393">
        <v>0.0019964136282127915</v>
      </c>
      <c r="AR52" s="393">
        <v>0.0023012131638329722</v>
      </c>
      <c r="AS52" s="396">
        <v>-0.08887747508618832</v>
      </c>
      <c r="AT52" s="397">
        <v>-0.03047995356201807</v>
      </c>
      <c r="AU52" s="455"/>
      <c r="AW52" s="480"/>
      <c r="AX52" s="482" t="s">
        <v>541</v>
      </c>
      <c r="AY52" s="483">
        <v>1078</v>
      </c>
      <c r="AZ52" s="483">
        <v>1400</v>
      </c>
      <c r="BA52" s="483">
        <v>340</v>
      </c>
      <c r="BB52" s="483">
        <v>635</v>
      </c>
      <c r="BC52" s="393">
        <v>-0.23</v>
      </c>
      <c r="BD52" s="394">
        <v>-0.4645669291338582</v>
      </c>
      <c r="BE52" s="395">
        <v>0.001473639890529608</v>
      </c>
      <c r="BF52" s="393">
        <v>0.0019884640677441303</v>
      </c>
      <c r="BG52" s="393">
        <v>0.0013135324751587828</v>
      </c>
      <c r="BH52" s="393">
        <v>0.0025111022354741635</v>
      </c>
      <c r="BI52" s="396">
        <v>-0.05148241772145222</v>
      </c>
      <c r="BJ52" s="397">
        <v>-0.11975697603153806</v>
      </c>
      <c r="BK52" s="455"/>
      <c r="BM52" s="480"/>
      <c r="BN52" s="482" t="s">
        <v>536</v>
      </c>
      <c r="BO52" s="483">
        <v>337</v>
      </c>
      <c r="BP52" s="483">
        <v>731</v>
      </c>
      <c r="BQ52" s="483">
        <v>100</v>
      </c>
      <c r="BR52" s="483">
        <v>299</v>
      </c>
      <c r="BS52" s="393">
        <v>-0.5389876880984952</v>
      </c>
      <c r="BT52" s="394">
        <v>-0.6655518394648829</v>
      </c>
      <c r="BU52" s="395">
        <v>0.0008208840702209079</v>
      </c>
      <c r="BV52" s="393">
        <v>0.0017672970267826492</v>
      </c>
      <c r="BW52" s="393">
        <v>0.0005763987757290003</v>
      </c>
      <c r="BX52" s="393">
        <v>0.0017172361113504137</v>
      </c>
      <c r="BY52" s="396">
        <v>-0.09464129565617413</v>
      </c>
      <c r="BZ52" s="397">
        <v>-0.11408373356214135</v>
      </c>
      <c r="CA52" s="455"/>
      <c r="CC52" s="480"/>
      <c r="CD52" s="482" t="s">
        <v>535</v>
      </c>
      <c r="CE52" s="483">
        <v>781</v>
      </c>
      <c r="CF52" s="483">
        <v>741</v>
      </c>
      <c r="CG52" s="483">
        <v>384</v>
      </c>
      <c r="CH52" s="483">
        <v>374</v>
      </c>
      <c r="CI52" s="393">
        <v>0.053981106612685625</v>
      </c>
      <c r="CJ52" s="394">
        <v>0.02673796791443861</v>
      </c>
      <c r="CK52" s="395">
        <v>0.0011343895793026917</v>
      </c>
      <c r="CL52" s="393">
        <v>0.0011072823614851032</v>
      </c>
      <c r="CM52" s="393">
        <v>0.0008546875382550574</v>
      </c>
      <c r="CN52" s="393">
        <v>0.0008580992871351644</v>
      </c>
      <c r="CO52" s="396">
        <v>0.0027107217817588574</v>
      </c>
      <c r="CP52" s="397">
        <v>-0.00034117488801069457</v>
      </c>
      <c r="CQ52" s="455"/>
      <c r="CR52" s="480"/>
      <c r="CS52" s="482" t="s">
        <v>536</v>
      </c>
      <c r="CT52" s="483">
        <v>3</v>
      </c>
      <c r="CU52" s="483">
        <v>32</v>
      </c>
      <c r="CV52" s="483">
        <v>1</v>
      </c>
      <c r="CW52" s="483">
        <v>9</v>
      </c>
      <c r="CX52" s="393">
        <v>-0.90625</v>
      </c>
      <c r="CY52" s="394">
        <v>-0.8888888888888888</v>
      </c>
      <c r="CZ52" s="395">
        <v>5.0045875385770286E-05</v>
      </c>
      <c r="DA52" s="393">
        <v>0.0006366892160764027</v>
      </c>
      <c r="DB52" s="393">
        <v>3.71540033438603E-05</v>
      </c>
      <c r="DC52" s="393">
        <v>0.0004411764705882353</v>
      </c>
      <c r="DD52" s="396">
        <v>-0.05866433406906325</v>
      </c>
      <c r="DE52" s="397">
        <v>-0.0404022467244375</v>
      </c>
      <c r="DF52" s="455"/>
      <c r="DH52" s="480"/>
      <c r="DI52" s="482" t="s">
        <v>535</v>
      </c>
      <c r="DJ52" s="483">
        <v>57</v>
      </c>
      <c r="DK52" s="483">
        <v>119</v>
      </c>
      <c r="DL52" s="483">
        <v>15</v>
      </c>
      <c r="DM52" s="483">
        <v>47</v>
      </c>
      <c r="DN52" s="393">
        <v>-0.5210084033613445</v>
      </c>
      <c r="DO52" s="394">
        <v>-0.6808510638297872</v>
      </c>
      <c r="DP52" s="395">
        <v>0.0010418951524457118</v>
      </c>
      <c r="DQ52" s="393">
        <v>0.0015172378620971032</v>
      </c>
      <c r="DR52" s="393">
        <v>0.000616370808678501</v>
      </c>
      <c r="DS52" s="393">
        <v>0.001270373273508663</v>
      </c>
      <c r="DT52" s="396">
        <v>-0.04753427096513914</v>
      </c>
      <c r="DU52" s="397">
        <v>-0.06540024648301619</v>
      </c>
      <c r="DV52" s="455"/>
      <c r="EK52" s="460"/>
      <c r="EL52" s="460"/>
      <c r="EM52" s="460"/>
      <c r="EN52" s="482" t="s">
        <v>540</v>
      </c>
      <c r="EO52" s="483">
        <v>12516</v>
      </c>
      <c r="EP52" s="483">
        <v>16132</v>
      </c>
      <c r="EQ52" s="483">
        <v>4507</v>
      </c>
      <c r="ER52" s="483">
        <v>5743</v>
      </c>
      <c r="ES52" s="393">
        <v>-0.22415075626084802</v>
      </c>
      <c r="ET52" s="394">
        <v>-0.2152185269023159</v>
      </c>
      <c r="EU52" s="395">
        <v>0.0029966800921893337</v>
      </c>
      <c r="EV52" s="393">
        <v>0.0038364920022744987</v>
      </c>
      <c r="EW52" s="393">
        <v>0.0025007365715106903</v>
      </c>
      <c r="EX52" s="393">
        <v>0.003155912403785336</v>
      </c>
      <c r="EY52" s="396">
        <v>-0.0839811910085165</v>
      </c>
      <c r="EZ52" s="397">
        <v>-0.0655175832274646</v>
      </c>
      <c r="FA52" s="364"/>
    </row>
    <row r="53" spans="1:157" ht="12.75">
      <c r="A53" s="451"/>
      <c r="B53" s="482" t="s">
        <v>535</v>
      </c>
      <c r="C53" s="483">
        <v>9782</v>
      </c>
      <c r="D53" s="483">
        <v>12295</v>
      </c>
      <c r="E53" s="483">
        <v>3643</v>
      </c>
      <c r="F53" s="483">
        <v>4822</v>
      </c>
      <c r="G53" s="393">
        <v>-0.20439202928019518</v>
      </c>
      <c r="H53" s="394">
        <v>-0.2445043550394027</v>
      </c>
      <c r="I53" s="395">
        <v>0.002478086841971931</v>
      </c>
      <c r="J53" s="393">
        <v>0.0030782488607099274</v>
      </c>
      <c r="K53" s="393">
        <v>0.0021201878196577435</v>
      </c>
      <c r="L53" s="393">
        <v>0.002774447009327942</v>
      </c>
      <c r="M53" s="396">
        <v>-0.06001620187379964</v>
      </c>
      <c r="N53" s="397">
        <v>-0.06542591896701982</v>
      </c>
      <c r="O53" s="364"/>
      <c r="Q53" s="480"/>
      <c r="R53" s="482" t="s">
        <v>543</v>
      </c>
      <c r="S53" s="483">
        <v>4007</v>
      </c>
      <c r="T53" s="483">
        <v>3530</v>
      </c>
      <c r="U53" s="483">
        <v>1683</v>
      </c>
      <c r="V53" s="483">
        <v>1251</v>
      </c>
      <c r="W53" s="393">
        <v>0.13512747875354103</v>
      </c>
      <c r="X53" s="394">
        <v>0.3453237410071943</v>
      </c>
      <c r="Y53" s="395">
        <v>0.007717776309681793</v>
      </c>
      <c r="Z53" s="393">
        <v>0.0067046279026480434</v>
      </c>
      <c r="AA53" s="393">
        <v>0.008864006235878422</v>
      </c>
      <c r="AB53" s="393">
        <v>0.006338156614785992</v>
      </c>
      <c r="AC53" s="396">
        <v>0.10131484070337497</v>
      </c>
      <c r="AD53" s="397">
        <v>0.2525849621092429</v>
      </c>
      <c r="AE53" s="455"/>
      <c r="AG53" s="480"/>
      <c r="AH53" s="482" t="s">
        <v>541</v>
      </c>
      <c r="AI53" s="483">
        <v>1138</v>
      </c>
      <c r="AJ53" s="483">
        <v>1907</v>
      </c>
      <c r="AK53" s="483">
        <v>584</v>
      </c>
      <c r="AL53" s="483">
        <v>854</v>
      </c>
      <c r="AM53" s="393">
        <v>-0.4032511798636602</v>
      </c>
      <c r="AN53" s="394">
        <v>-0.3161592505854801</v>
      </c>
      <c r="AO53" s="395">
        <v>0.0015859654599578563</v>
      </c>
      <c r="AP53" s="393">
        <v>0.002392293478083606</v>
      </c>
      <c r="AQ53" s="393">
        <v>0.0017453676031081889</v>
      </c>
      <c r="AR53" s="393">
        <v>0.002384995196496794</v>
      </c>
      <c r="AS53" s="396">
        <v>-0.08063280181257497</v>
      </c>
      <c r="AT53" s="397">
        <v>-0.06396275933886052</v>
      </c>
      <c r="AU53" s="455"/>
      <c r="AW53" s="480"/>
      <c r="AX53" s="482" t="s">
        <v>540</v>
      </c>
      <c r="AY53" s="483">
        <v>619</v>
      </c>
      <c r="AZ53" s="483">
        <v>737</v>
      </c>
      <c r="BA53" s="483">
        <v>357</v>
      </c>
      <c r="BB53" s="483">
        <v>204</v>
      </c>
      <c r="BC53" s="393">
        <v>-0.1601085481682497</v>
      </c>
      <c r="BD53" s="394">
        <v>0.75</v>
      </c>
      <c r="BE53" s="395">
        <v>0.0008461809761018807</v>
      </c>
      <c r="BF53" s="393">
        <v>0.0010467842985195884</v>
      </c>
      <c r="BG53" s="393">
        <v>0.001379209098916722</v>
      </c>
      <c r="BH53" s="393">
        <v>0.0008067163087192588</v>
      </c>
      <c r="BI53" s="396">
        <v>-0.02006033224177077</v>
      </c>
      <c r="BJ53" s="397">
        <v>0.05724927901974632</v>
      </c>
      <c r="BK53" s="455"/>
      <c r="BM53" s="480"/>
      <c r="BN53" s="482" t="s">
        <v>540</v>
      </c>
      <c r="BO53" s="483">
        <v>87</v>
      </c>
      <c r="BP53" s="483">
        <v>83</v>
      </c>
      <c r="BQ53" s="483">
        <v>31</v>
      </c>
      <c r="BR53" s="483">
        <v>32</v>
      </c>
      <c r="BS53" s="393">
        <v>0.04819277108433728</v>
      </c>
      <c r="BT53" s="394">
        <v>-0.03125</v>
      </c>
      <c r="BU53" s="395">
        <v>0.0002119196264368516</v>
      </c>
      <c r="BV53" s="393">
        <v>0.00020066436829406276</v>
      </c>
      <c r="BW53" s="393">
        <v>0.0001786836204759901</v>
      </c>
      <c r="BX53" s="393">
        <v>0.00018378446676659948</v>
      </c>
      <c r="BY53" s="396">
        <v>0.0011255258142788857</v>
      </c>
      <c r="BZ53" s="397">
        <v>-0.0005100846290609384</v>
      </c>
      <c r="CA53" s="455"/>
      <c r="CC53" s="480"/>
      <c r="CD53" s="482" t="s">
        <v>543</v>
      </c>
      <c r="CE53" s="483">
        <v>547</v>
      </c>
      <c r="CF53" s="483">
        <v>620</v>
      </c>
      <c r="CG53" s="483">
        <v>394</v>
      </c>
      <c r="CH53" s="483">
        <v>394</v>
      </c>
      <c r="CI53" s="393">
        <v>-0.11774193548387102</v>
      </c>
      <c r="CJ53" s="394">
        <v>0</v>
      </c>
      <c r="CK53" s="395">
        <v>0.0007945084505487482</v>
      </c>
      <c r="CL53" s="393">
        <v>0.0009264710716879406</v>
      </c>
      <c r="CM53" s="393">
        <v>0.0008769450262304496</v>
      </c>
      <c r="CN53" s="393">
        <v>0.0009039869495488096</v>
      </c>
      <c r="CO53" s="396">
        <v>-0.013196262113919239</v>
      </c>
      <c r="CP53" s="397">
        <v>-0.002704192331835992</v>
      </c>
      <c r="CQ53" s="455"/>
      <c r="CR53" s="480"/>
      <c r="CS53" s="482" t="s">
        <v>545</v>
      </c>
      <c r="CT53" s="483">
        <v>2</v>
      </c>
      <c r="CU53" s="483">
        <v>0</v>
      </c>
      <c r="CV53" s="483">
        <v>0</v>
      </c>
      <c r="CW53" s="483">
        <v>0</v>
      </c>
      <c r="CX53" s="393" t="s">
        <v>492</v>
      </c>
      <c r="CY53" s="394" t="s">
        <v>492</v>
      </c>
      <c r="CZ53" s="395">
        <v>3.336391692384686E-05</v>
      </c>
      <c r="DA53" s="393">
        <v>0</v>
      </c>
      <c r="DB53" s="393">
        <v>0</v>
      </c>
      <c r="DC53" s="393">
        <v>0</v>
      </c>
      <c r="DD53" s="396">
        <v>0.003336391692384686</v>
      </c>
      <c r="DE53" s="397">
        <v>0</v>
      </c>
      <c r="DF53" s="455"/>
      <c r="DH53" s="480"/>
      <c r="DI53" s="482" t="s">
        <v>543</v>
      </c>
      <c r="DJ53" s="483">
        <v>6</v>
      </c>
      <c r="DK53" s="483">
        <v>6</v>
      </c>
      <c r="DL53" s="483">
        <v>5</v>
      </c>
      <c r="DM53" s="483">
        <v>6</v>
      </c>
      <c r="DN53" s="393">
        <v>0</v>
      </c>
      <c r="DO53" s="394">
        <v>-0.16666666666666663</v>
      </c>
      <c r="DP53" s="395">
        <v>0.00010967317394165388</v>
      </c>
      <c r="DQ53" s="393">
        <v>7.649938800489595E-05</v>
      </c>
      <c r="DR53" s="393">
        <v>0.000205456936226167</v>
      </c>
      <c r="DS53" s="393">
        <v>0.0001621753115117442</v>
      </c>
      <c r="DT53" s="396">
        <v>0.0033173785936757923</v>
      </c>
      <c r="DU53" s="397">
        <v>0.004328162471442282</v>
      </c>
      <c r="DV53" s="455"/>
      <c r="EK53" s="460"/>
      <c r="EL53" s="460"/>
      <c r="EM53" s="460"/>
      <c r="EN53" s="482" t="s">
        <v>535</v>
      </c>
      <c r="EO53" s="483">
        <v>10817</v>
      </c>
      <c r="EP53" s="483">
        <v>13195</v>
      </c>
      <c r="EQ53" s="483">
        <v>4000</v>
      </c>
      <c r="ER53" s="483">
        <v>5121</v>
      </c>
      <c r="ES53" s="393">
        <v>-0.18021978021978025</v>
      </c>
      <c r="ET53" s="394">
        <v>-0.2189025580941223</v>
      </c>
      <c r="EU53" s="395">
        <v>0.0025898920227877937</v>
      </c>
      <c r="EV53" s="393">
        <v>0.00313801834676494</v>
      </c>
      <c r="EW53" s="393">
        <v>0.0022194245143205595</v>
      </c>
      <c r="EX53" s="393">
        <v>0.0028141089012336247</v>
      </c>
      <c r="EY53" s="396">
        <v>-0.054812632397714625</v>
      </c>
      <c r="EZ53" s="397">
        <v>-0.059468438691306524</v>
      </c>
      <c r="FA53" s="364"/>
    </row>
    <row r="54" spans="1:157" ht="12.75">
      <c r="A54" s="451"/>
      <c r="B54" s="482" t="s">
        <v>543</v>
      </c>
      <c r="C54" s="483">
        <v>9541</v>
      </c>
      <c r="D54" s="483">
        <v>10178</v>
      </c>
      <c r="E54" s="483">
        <v>4062</v>
      </c>
      <c r="F54" s="483">
        <v>3986</v>
      </c>
      <c r="G54" s="393">
        <v>-0.06258596973865205</v>
      </c>
      <c r="H54" s="394">
        <v>0.019066733567486116</v>
      </c>
      <c r="I54" s="395">
        <v>0.002417033997061357</v>
      </c>
      <c r="J54" s="393">
        <v>0.0025482242297117236</v>
      </c>
      <c r="K54" s="393">
        <v>0.0023640414283419586</v>
      </c>
      <c r="L54" s="393">
        <v>0.0022934354581462413</v>
      </c>
      <c r="M54" s="396">
        <v>-0.013119023265036663</v>
      </c>
      <c r="N54" s="397">
        <v>0.007060597019571723</v>
      </c>
      <c r="O54" s="364"/>
      <c r="Q54" s="480"/>
      <c r="R54" s="482" t="s">
        <v>535</v>
      </c>
      <c r="S54" s="483">
        <v>3639</v>
      </c>
      <c r="T54" s="483">
        <v>5224</v>
      </c>
      <c r="U54" s="483">
        <v>1240</v>
      </c>
      <c r="V54" s="483">
        <v>2008</v>
      </c>
      <c r="W54" s="393">
        <v>-0.30340735068912705</v>
      </c>
      <c r="X54" s="394">
        <v>-0.38247011952191234</v>
      </c>
      <c r="Y54" s="395">
        <v>0.00700898128049215</v>
      </c>
      <c r="Z54" s="393">
        <v>0.009922089564712005</v>
      </c>
      <c r="AA54" s="393">
        <v>0.00653081861704649</v>
      </c>
      <c r="AB54" s="393">
        <v>0.010173476005188068</v>
      </c>
      <c r="AC54" s="396">
        <v>-0.29131082842198547</v>
      </c>
      <c r="AD54" s="397">
        <v>-0.36426573881415775</v>
      </c>
      <c r="AE54" s="455"/>
      <c r="AG54" s="480"/>
      <c r="AH54" s="482" t="s">
        <v>543</v>
      </c>
      <c r="AI54" s="483">
        <v>1001</v>
      </c>
      <c r="AJ54" s="483">
        <v>1216</v>
      </c>
      <c r="AK54" s="483">
        <v>476</v>
      </c>
      <c r="AL54" s="483">
        <v>478</v>
      </c>
      <c r="AM54" s="393">
        <v>-0.17680921052631582</v>
      </c>
      <c r="AN54" s="394">
        <v>-0.004184100418409997</v>
      </c>
      <c r="AO54" s="395">
        <v>0.0013950364019488701</v>
      </c>
      <c r="AP54" s="393">
        <v>0.0015254477552961011</v>
      </c>
      <c r="AQ54" s="393">
        <v>0.0014225941422594142</v>
      </c>
      <c r="AR54" s="393">
        <v>0.001334927053776894</v>
      </c>
      <c r="AS54" s="396">
        <v>-0.013041135334723102</v>
      </c>
      <c r="AT54" s="397">
        <v>0.008766708848252019</v>
      </c>
      <c r="AU54" s="455"/>
      <c r="AW54" s="480"/>
      <c r="AX54" s="482" t="s">
        <v>543</v>
      </c>
      <c r="AY54" s="483">
        <v>471</v>
      </c>
      <c r="AZ54" s="483">
        <v>760</v>
      </c>
      <c r="BA54" s="483">
        <v>157</v>
      </c>
      <c r="BB54" s="483">
        <v>388</v>
      </c>
      <c r="BC54" s="393">
        <v>-0.38026315789473686</v>
      </c>
      <c r="BD54" s="394">
        <v>-0.595360824742268</v>
      </c>
      <c r="BE54" s="395">
        <v>0.0006438630690532889</v>
      </c>
      <c r="BF54" s="393">
        <v>0.0010794519224896707</v>
      </c>
      <c r="BG54" s="393">
        <v>0.0006065429370586145</v>
      </c>
      <c r="BH54" s="393">
        <v>0.001534342783250355</v>
      </c>
      <c r="BI54" s="396">
        <v>-0.043558885343638186</v>
      </c>
      <c r="BJ54" s="397">
        <v>-0.09277998461917404</v>
      </c>
      <c r="BK54" s="455"/>
      <c r="BM54" s="480"/>
      <c r="BN54" s="482" t="s">
        <v>545</v>
      </c>
      <c r="BO54" s="483">
        <v>48</v>
      </c>
      <c r="BP54" s="483">
        <v>83</v>
      </c>
      <c r="BQ54" s="483">
        <v>20</v>
      </c>
      <c r="BR54" s="483">
        <v>15</v>
      </c>
      <c r="BS54" s="393">
        <v>-0.42168674698795183</v>
      </c>
      <c r="BT54" s="394">
        <v>0.33333333333333326</v>
      </c>
      <c r="BU54" s="395">
        <v>0.00011692117320653882</v>
      </c>
      <c r="BV54" s="393">
        <v>0.00020066436829406276</v>
      </c>
      <c r="BW54" s="393">
        <v>0.00011527975514580008</v>
      </c>
      <c r="BX54" s="393">
        <v>8.61489687968435E-05</v>
      </c>
      <c r="BY54" s="396">
        <v>-0.008374319508752394</v>
      </c>
      <c r="BZ54" s="397">
        <v>0.0029130786348956572</v>
      </c>
      <c r="CA54" s="455"/>
      <c r="CC54" s="480"/>
      <c r="CD54" s="482" t="s">
        <v>537</v>
      </c>
      <c r="CE54" s="483">
        <v>175</v>
      </c>
      <c r="CF54" s="483">
        <v>59</v>
      </c>
      <c r="CG54" s="483">
        <v>119</v>
      </c>
      <c r="CH54" s="483">
        <v>40</v>
      </c>
      <c r="CI54" s="393">
        <v>1.9661016949152543</v>
      </c>
      <c r="CJ54" s="394">
        <v>1.975</v>
      </c>
      <c r="CK54" s="395">
        <v>0.0002541846048373509</v>
      </c>
      <c r="CL54" s="393">
        <v>8.816418262836854E-05</v>
      </c>
      <c r="CM54" s="393">
        <v>0.00026486410690716624</v>
      </c>
      <c r="CN54" s="393">
        <v>9.17753248272903E-05</v>
      </c>
      <c r="CO54" s="396">
        <v>0.016602042220898235</v>
      </c>
      <c r="CP54" s="397">
        <v>0.017308878207987592</v>
      </c>
      <c r="CQ54" s="455"/>
      <c r="CR54" s="480"/>
      <c r="CS54" s="482" t="s">
        <v>543</v>
      </c>
      <c r="CT54" s="483">
        <v>1</v>
      </c>
      <c r="CU54" s="483">
        <v>4</v>
      </c>
      <c r="CV54" s="483">
        <v>0</v>
      </c>
      <c r="CW54" s="483">
        <v>3</v>
      </c>
      <c r="CX54" s="393">
        <v>-0.75</v>
      </c>
      <c r="CY54" s="394">
        <v>-1</v>
      </c>
      <c r="CZ54" s="395">
        <v>1.668195846192343E-05</v>
      </c>
      <c r="DA54" s="393">
        <v>7.958615200955034E-05</v>
      </c>
      <c r="DB54" s="393">
        <v>0</v>
      </c>
      <c r="DC54" s="393">
        <v>0.00014705882352941175</v>
      </c>
      <c r="DD54" s="396">
        <v>-0.006290419354762691</v>
      </c>
      <c r="DE54" s="397">
        <v>-0.014705882352941175</v>
      </c>
      <c r="DF54" s="455"/>
      <c r="DH54" s="480"/>
      <c r="DI54" s="482" t="s">
        <v>545</v>
      </c>
      <c r="DJ54" s="483">
        <v>1</v>
      </c>
      <c r="DK54" s="483">
        <v>7</v>
      </c>
      <c r="DL54" s="483">
        <v>0</v>
      </c>
      <c r="DM54" s="483">
        <v>7</v>
      </c>
      <c r="DN54" s="393">
        <v>-0.8571428571428572</v>
      </c>
      <c r="DO54" s="394">
        <v>-1</v>
      </c>
      <c r="DP54" s="395">
        <v>1.827886232360898E-05</v>
      </c>
      <c r="DQ54" s="393">
        <v>8.924928600571195E-05</v>
      </c>
      <c r="DR54" s="393">
        <v>0</v>
      </c>
      <c r="DS54" s="393">
        <v>0.0001892045300970349</v>
      </c>
      <c r="DT54" s="396">
        <v>-0.007097042368210297</v>
      </c>
      <c r="DU54" s="397">
        <v>-0.01892045300970349</v>
      </c>
      <c r="DV54" s="455"/>
      <c r="EK54" s="460"/>
      <c r="EL54" s="460"/>
      <c r="EM54" s="460"/>
      <c r="EN54" s="482" t="s">
        <v>543</v>
      </c>
      <c r="EO54" s="483">
        <v>9675</v>
      </c>
      <c r="EP54" s="483">
        <v>10306</v>
      </c>
      <c r="EQ54" s="483">
        <v>4112</v>
      </c>
      <c r="ER54" s="483">
        <v>4019</v>
      </c>
      <c r="ES54" s="393">
        <v>-0.061226470017465506</v>
      </c>
      <c r="ET54" s="394">
        <v>0.02314008459815864</v>
      </c>
      <c r="EU54" s="395">
        <v>0.002316465315750384</v>
      </c>
      <c r="EV54" s="393">
        <v>0.0024509599910389895</v>
      </c>
      <c r="EW54" s="393">
        <v>0.002281568400721535</v>
      </c>
      <c r="EX54" s="393">
        <v>0.002208534207002136</v>
      </c>
      <c r="EY54" s="396">
        <v>-0.013449467528860561</v>
      </c>
      <c r="EZ54" s="397">
        <v>0.007303419371939863</v>
      </c>
      <c r="FA54" s="364"/>
    </row>
    <row r="55" spans="1:157" ht="12.75">
      <c r="A55" s="451"/>
      <c r="B55" s="482" t="s">
        <v>537</v>
      </c>
      <c r="C55" s="483">
        <v>3919</v>
      </c>
      <c r="D55" s="483">
        <v>2802</v>
      </c>
      <c r="E55" s="483">
        <v>1565</v>
      </c>
      <c r="F55" s="483">
        <v>1146</v>
      </c>
      <c r="G55" s="393">
        <v>0.3986438258386866</v>
      </c>
      <c r="H55" s="394">
        <v>0.36561954624781845</v>
      </c>
      <c r="I55" s="395">
        <v>0.0009928053908902063</v>
      </c>
      <c r="J55" s="393">
        <v>0.0007015252791955443</v>
      </c>
      <c r="K55" s="393">
        <v>0.000910813598068726</v>
      </c>
      <c r="L55" s="393">
        <v>0.0006593770785337663</v>
      </c>
      <c r="M55" s="396">
        <v>0.029128011169466197</v>
      </c>
      <c r="N55" s="397">
        <v>0.02514365195349596</v>
      </c>
      <c r="O55" s="364"/>
      <c r="Q55" s="480"/>
      <c r="R55" s="482" t="s">
        <v>537</v>
      </c>
      <c r="S55" s="483">
        <v>1668</v>
      </c>
      <c r="T55" s="483">
        <v>1319</v>
      </c>
      <c r="U55" s="483">
        <v>636</v>
      </c>
      <c r="V55" s="483">
        <v>571</v>
      </c>
      <c r="W55" s="393">
        <v>0.2645943896891585</v>
      </c>
      <c r="X55" s="394">
        <v>0.11383537653239939</v>
      </c>
      <c r="Y55" s="395">
        <v>0.003212690512740013</v>
      </c>
      <c r="Z55" s="393">
        <v>0.0025052136554087165</v>
      </c>
      <c r="AA55" s="393">
        <v>0.0033496779358399738</v>
      </c>
      <c r="AB55" s="393">
        <v>0.0028929555771725034</v>
      </c>
      <c r="AC55" s="396">
        <v>0.07074768573312964</v>
      </c>
      <c r="AD55" s="397">
        <v>0.04567223586674704</v>
      </c>
      <c r="AE55" s="455"/>
      <c r="AG55" s="480"/>
      <c r="AH55" s="482" t="s">
        <v>537</v>
      </c>
      <c r="AI55" s="483">
        <v>983</v>
      </c>
      <c r="AJ55" s="483">
        <v>740</v>
      </c>
      <c r="AK55" s="483">
        <v>411</v>
      </c>
      <c r="AL55" s="483">
        <v>269</v>
      </c>
      <c r="AM55" s="393">
        <v>0.32837837837837847</v>
      </c>
      <c r="AN55" s="394">
        <v>0.5278810408921932</v>
      </c>
      <c r="AO55" s="395">
        <v>0.0013699508322834557</v>
      </c>
      <c r="AP55" s="393">
        <v>0.0009283152458216406</v>
      </c>
      <c r="AQ55" s="393">
        <v>0.001228332337118948</v>
      </c>
      <c r="AR55" s="393">
        <v>0.0007512455595522688</v>
      </c>
      <c r="AS55" s="396">
        <v>0.04416355864618151</v>
      </c>
      <c r="AT55" s="397">
        <v>0.047708677756667914</v>
      </c>
      <c r="AU55" s="455"/>
      <c r="AW55" s="480"/>
      <c r="AX55" s="482" t="s">
        <v>537</v>
      </c>
      <c r="AY55" s="483">
        <v>350</v>
      </c>
      <c r="AZ55" s="483">
        <v>254</v>
      </c>
      <c r="BA55" s="483">
        <v>129</v>
      </c>
      <c r="BB55" s="483">
        <v>107</v>
      </c>
      <c r="BC55" s="393">
        <v>0.3779527559055118</v>
      </c>
      <c r="BD55" s="394">
        <v>0.20560747663551404</v>
      </c>
      <c r="BE55" s="395">
        <v>0.00047845450991221045</v>
      </c>
      <c r="BF55" s="393">
        <v>0.0003607641951478636</v>
      </c>
      <c r="BG55" s="393">
        <v>0.0004983696743984794</v>
      </c>
      <c r="BH55" s="393">
        <v>0.00042313061290667005</v>
      </c>
      <c r="BI55" s="396">
        <v>0.011769031476434684</v>
      </c>
      <c r="BJ55" s="397">
        <v>0.007523906149180932</v>
      </c>
      <c r="BK55" s="455"/>
      <c r="BM55" s="480"/>
      <c r="BN55" s="482" t="s">
        <v>535</v>
      </c>
      <c r="BO55" s="483">
        <v>0</v>
      </c>
      <c r="BP55" s="483">
        <v>0</v>
      </c>
      <c r="BQ55" s="483">
        <v>0</v>
      </c>
      <c r="BR55" s="483">
        <v>0</v>
      </c>
      <c r="BS55" s="393" t="s">
        <v>492</v>
      </c>
      <c r="BT55" s="394" t="s">
        <v>492</v>
      </c>
      <c r="BU55" s="395">
        <v>0</v>
      </c>
      <c r="BV55" s="393">
        <v>0</v>
      </c>
      <c r="BW55" s="393">
        <v>0</v>
      </c>
      <c r="BX55" s="393">
        <v>0</v>
      </c>
      <c r="BY55" s="396">
        <v>0</v>
      </c>
      <c r="BZ55" s="397">
        <v>0</v>
      </c>
      <c r="CA55" s="455"/>
      <c r="CC55" s="480"/>
      <c r="CD55" s="482" t="s">
        <v>538</v>
      </c>
      <c r="CE55" s="483">
        <v>20</v>
      </c>
      <c r="CF55" s="483">
        <v>17</v>
      </c>
      <c r="CG55" s="483">
        <v>15</v>
      </c>
      <c r="CH55" s="483">
        <v>5</v>
      </c>
      <c r="CI55" s="393">
        <v>0.17647058823529416</v>
      </c>
      <c r="CJ55" s="394">
        <v>2</v>
      </c>
      <c r="CK55" s="395">
        <v>2.9049669124268674E-05</v>
      </c>
      <c r="CL55" s="393">
        <v>2.5403239062411276E-05</v>
      </c>
      <c r="CM55" s="393">
        <v>3.3386231963088184E-05</v>
      </c>
      <c r="CN55" s="393">
        <v>1.1471915603411288E-05</v>
      </c>
      <c r="CO55" s="396">
        <v>0.0003646430061857398</v>
      </c>
      <c r="CP55" s="397">
        <v>0.0021914316359676897</v>
      </c>
      <c r="CQ55" s="455"/>
      <c r="CR55" s="480"/>
      <c r="CS55" s="482" t="s">
        <v>540</v>
      </c>
      <c r="CT55" s="483">
        <v>0</v>
      </c>
      <c r="CU55" s="483">
        <v>0</v>
      </c>
      <c r="CV55" s="483">
        <v>0</v>
      </c>
      <c r="CW55" s="483">
        <v>0</v>
      </c>
      <c r="CX55" s="393" t="s">
        <v>492</v>
      </c>
      <c r="CY55" s="394" t="s">
        <v>492</v>
      </c>
      <c r="CZ55" s="395">
        <v>0</v>
      </c>
      <c r="DA55" s="393">
        <v>0</v>
      </c>
      <c r="DB55" s="393">
        <v>0</v>
      </c>
      <c r="DC55" s="393">
        <v>0</v>
      </c>
      <c r="DD55" s="396">
        <v>0</v>
      </c>
      <c r="DE55" s="397">
        <v>0</v>
      </c>
      <c r="DF55" s="455"/>
      <c r="DH55" s="480"/>
      <c r="DI55" s="482" t="s">
        <v>540</v>
      </c>
      <c r="DJ55" s="483">
        <v>0</v>
      </c>
      <c r="DK55" s="483">
        <v>0</v>
      </c>
      <c r="DL55" s="483">
        <v>0</v>
      </c>
      <c r="DM55" s="483">
        <v>0</v>
      </c>
      <c r="DN55" s="393" t="s">
        <v>492</v>
      </c>
      <c r="DO55" s="394" t="s">
        <v>492</v>
      </c>
      <c r="DP55" s="395">
        <v>0</v>
      </c>
      <c r="DQ55" s="393">
        <v>0</v>
      </c>
      <c r="DR55" s="393">
        <v>0</v>
      </c>
      <c r="DS55" s="393">
        <v>0</v>
      </c>
      <c r="DT55" s="396">
        <v>0</v>
      </c>
      <c r="DU55" s="397">
        <v>0</v>
      </c>
      <c r="DV55" s="455"/>
      <c r="EK55" s="460"/>
      <c r="EL55" s="460"/>
      <c r="EM55" s="460"/>
      <c r="EN55" s="482" t="s">
        <v>537</v>
      </c>
      <c r="EO55" s="483">
        <v>4097</v>
      </c>
      <c r="EP55" s="483">
        <v>2955</v>
      </c>
      <c r="EQ55" s="483">
        <v>1594</v>
      </c>
      <c r="ER55" s="483">
        <v>1210</v>
      </c>
      <c r="ES55" s="393">
        <v>0.3864636209813874</v>
      </c>
      <c r="ET55" s="394">
        <v>0.3173553719008264</v>
      </c>
      <c r="EU55" s="395">
        <v>0.000980936268592178</v>
      </c>
      <c r="EV55" s="393">
        <v>0.000702754392928412</v>
      </c>
      <c r="EW55" s="393">
        <v>0.0008844406689567429</v>
      </c>
      <c r="EX55" s="393">
        <v>0.0006649232123594388</v>
      </c>
      <c r="EY55" s="396">
        <v>0.027818187566376596</v>
      </c>
      <c r="EZ55" s="397">
        <v>0.021951745659730404</v>
      </c>
      <c r="FA55" s="364"/>
    </row>
    <row r="56" spans="1:157" ht="12.75">
      <c r="A56" s="451"/>
      <c r="B56" s="482" t="s">
        <v>538</v>
      </c>
      <c r="C56" s="483">
        <v>900</v>
      </c>
      <c r="D56" s="483">
        <v>855</v>
      </c>
      <c r="E56" s="483">
        <v>396</v>
      </c>
      <c r="F56" s="483">
        <v>347</v>
      </c>
      <c r="G56" s="393">
        <v>0.05263157894736836</v>
      </c>
      <c r="H56" s="394">
        <v>0.1412103746397695</v>
      </c>
      <c r="I56" s="395">
        <v>0.00022799817601459188</v>
      </c>
      <c r="J56" s="393">
        <v>0.0002140628528594541</v>
      </c>
      <c r="K56" s="393">
        <v>0.00023046784973496196</v>
      </c>
      <c r="L56" s="393">
        <v>0.0001996543161005383</v>
      </c>
      <c r="M56" s="396">
        <v>0.001393532315513779</v>
      </c>
      <c r="N56" s="397">
        <v>0.0030813533634423654</v>
      </c>
      <c r="O56" s="364"/>
      <c r="Q56" s="480"/>
      <c r="R56" s="482" t="s">
        <v>545</v>
      </c>
      <c r="S56" s="483">
        <v>653</v>
      </c>
      <c r="T56" s="483">
        <v>944</v>
      </c>
      <c r="U56" s="483">
        <v>252</v>
      </c>
      <c r="V56" s="483">
        <v>313</v>
      </c>
      <c r="W56" s="393">
        <v>-0.3082627118644068</v>
      </c>
      <c r="X56" s="394">
        <v>-0.194888178913738</v>
      </c>
      <c r="Y56" s="395">
        <v>0.0012577259621218396</v>
      </c>
      <c r="Z56" s="393">
        <v>0.001792965648753471</v>
      </c>
      <c r="AA56" s="393">
        <v>0.0013272308802384802</v>
      </c>
      <c r="AB56" s="393">
        <v>0.0015858057717250324</v>
      </c>
      <c r="AC56" s="396">
        <v>-0.05352396866316314</v>
      </c>
      <c r="AD56" s="397">
        <v>-0.025857489148655224</v>
      </c>
      <c r="AE56" s="455"/>
      <c r="AG56" s="480"/>
      <c r="AH56" s="482" t="s">
        <v>538</v>
      </c>
      <c r="AI56" s="483">
        <v>500</v>
      </c>
      <c r="AJ56" s="483">
        <v>481</v>
      </c>
      <c r="AK56" s="483">
        <v>244</v>
      </c>
      <c r="AL56" s="483">
        <v>220</v>
      </c>
      <c r="AM56" s="393">
        <v>0.03950103950103956</v>
      </c>
      <c r="AN56" s="394">
        <v>0.10909090909090913</v>
      </c>
      <c r="AO56" s="395">
        <v>0.0006968213795948402</v>
      </c>
      <c r="AP56" s="393">
        <v>0.0006034049097840663</v>
      </c>
      <c r="AQ56" s="393">
        <v>0.0007292289300657502</v>
      </c>
      <c r="AR56" s="393">
        <v>0.0006144015728680265</v>
      </c>
      <c r="AS56" s="396">
        <v>0.009341646981077386</v>
      </c>
      <c r="AT56" s="397">
        <v>0.011482735719772362</v>
      </c>
      <c r="AU56" s="455"/>
      <c r="AW56" s="480"/>
      <c r="AX56" s="482" t="s">
        <v>538</v>
      </c>
      <c r="AY56" s="483">
        <v>30</v>
      </c>
      <c r="AZ56" s="483">
        <v>25</v>
      </c>
      <c r="BA56" s="483">
        <v>8</v>
      </c>
      <c r="BB56" s="483">
        <v>3</v>
      </c>
      <c r="BC56" s="393">
        <v>0.2</v>
      </c>
      <c r="BD56" s="394">
        <v>1.6666666666666665</v>
      </c>
      <c r="BE56" s="395">
        <v>4.101038656390375E-05</v>
      </c>
      <c r="BF56" s="393">
        <v>3.5508286924002325E-05</v>
      </c>
      <c r="BG56" s="393">
        <v>3.09066464743243E-05</v>
      </c>
      <c r="BH56" s="393">
        <v>1.1863475128224394E-05</v>
      </c>
      <c r="BI56" s="396">
        <v>0.0005502099639901428</v>
      </c>
      <c r="BJ56" s="397">
        <v>0.0019043171346099907</v>
      </c>
      <c r="BK56" s="455"/>
      <c r="BM56" s="480"/>
      <c r="BN56" s="482" t="s">
        <v>537</v>
      </c>
      <c r="BO56" s="483">
        <v>0</v>
      </c>
      <c r="BP56" s="483">
        <v>0</v>
      </c>
      <c r="BQ56" s="483">
        <v>0</v>
      </c>
      <c r="BR56" s="483">
        <v>0</v>
      </c>
      <c r="BS56" s="393" t="s">
        <v>492</v>
      </c>
      <c r="BT56" s="394" t="s">
        <v>492</v>
      </c>
      <c r="BU56" s="395">
        <v>0</v>
      </c>
      <c r="BV56" s="393">
        <v>0</v>
      </c>
      <c r="BW56" s="393">
        <v>0</v>
      </c>
      <c r="BX56" s="393">
        <v>0</v>
      </c>
      <c r="BY56" s="396">
        <v>0</v>
      </c>
      <c r="BZ56" s="397">
        <v>0</v>
      </c>
      <c r="CA56" s="455"/>
      <c r="CC56" s="480"/>
      <c r="CD56" s="482" t="s">
        <v>545</v>
      </c>
      <c r="CE56" s="483">
        <v>2</v>
      </c>
      <c r="CF56" s="483">
        <v>9</v>
      </c>
      <c r="CG56" s="483">
        <v>2</v>
      </c>
      <c r="CH56" s="483">
        <v>4</v>
      </c>
      <c r="CI56" s="393">
        <v>-0.7777777777777778</v>
      </c>
      <c r="CJ56" s="394">
        <v>-0.5</v>
      </c>
      <c r="CK56" s="395">
        <v>2.9049669124268673E-06</v>
      </c>
      <c r="CL56" s="393">
        <v>1.3448773621276558E-05</v>
      </c>
      <c r="CM56" s="393">
        <v>4.451497595078425E-06</v>
      </c>
      <c r="CN56" s="393">
        <v>9.17753248272903E-06</v>
      </c>
      <c r="CO56" s="396">
        <v>-0.001054380670884969</v>
      </c>
      <c r="CP56" s="397">
        <v>-0.00047260348876506064</v>
      </c>
      <c r="CQ56" s="455"/>
      <c r="CR56" s="480"/>
      <c r="CS56" s="482" t="s">
        <v>537</v>
      </c>
      <c r="CT56" s="483">
        <v>0</v>
      </c>
      <c r="CU56" s="483">
        <v>0</v>
      </c>
      <c r="CV56" s="483">
        <v>0</v>
      </c>
      <c r="CW56" s="483">
        <v>0</v>
      </c>
      <c r="CX56" s="393" t="s">
        <v>492</v>
      </c>
      <c r="CY56" s="394" t="s">
        <v>492</v>
      </c>
      <c r="CZ56" s="395">
        <v>0</v>
      </c>
      <c r="DA56" s="393">
        <v>0</v>
      </c>
      <c r="DB56" s="393">
        <v>0</v>
      </c>
      <c r="DC56" s="393">
        <v>0</v>
      </c>
      <c r="DD56" s="396">
        <v>0</v>
      </c>
      <c r="DE56" s="397">
        <v>0</v>
      </c>
      <c r="DF56" s="455"/>
      <c r="DH56" s="480"/>
      <c r="DI56" s="482" t="s">
        <v>537</v>
      </c>
      <c r="DJ56" s="483">
        <v>0</v>
      </c>
      <c r="DK56" s="483">
        <v>0</v>
      </c>
      <c r="DL56" s="483">
        <v>0</v>
      </c>
      <c r="DM56" s="483">
        <v>0</v>
      </c>
      <c r="DN56" s="393" t="s">
        <v>492</v>
      </c>
      <c r="DO56" s="394" t="s">
        <v>492</v>
      </c>
      <c r="DP56" s="395">
        <v>0</v>
      </c>
      <c r="DQ56" s="393">
        <v>0</v>
      </c>
      <c r="DR56" s="393">
        <v>0</v>
      </c>
      <c r="DS56" s="393">
        <v>0</v>
      </c>
      <c r="DT56" s="396">
        <v>0</v>
      </c>
      <c r="DU56" s="397">
        <v>0</v>
      </c>
      <c r="DV56" s="455"/>
      <c r="EK56" s="460"/>
      <c r="EL56" s="460"/>
      <c r="EM56" s="460"/>
      <c r="EN56" s="482" t="s">
        <v>545</v>
      </c>
      <c r="EO56" s="483">
        <v>896</v>
      </c>
      <c r="EP56" s="483">
        <v>1377</v>
      </c>
      <c r="EQ56" s="483">
        <v>344</v>
      </c>
      <c r="ER56" s="483">
        <v>448</v>
      </c>
      <c r="ES56" s="393">
        <v>-0.34931009440813365</v>
      </c>
      <c r="ET56" s="394">
        <v>-0.2321428571428571</v>
      </c>
      <c r="EU56" s="395">
        <v>0.00021452743389274874</v>
      </c>
      <c r="EV56" s="393">
        <v>0.00032747641254227524</v>
      </c>
      <c r="EW56" s="393">
        <v>0.0001908705082315681</v>
      </c>
      <c r="EX56" s="393">
        <v>0.0002461864455677922</v>
      </c>
      <c r="EY56" s="396">
        <v>-0.01129489786495265</v>
      </c>
      <c r="EZ56" s="397">
        <v>-0.005531593733622411</v>
      </c>
      <c r="FA56" s="364"/>
    </row>
    <row r="57" spans="1:157" ht="12.75">
      <c r="A57" s="451"/>
      <c r="B57" s="482" t="s">
        <v>545</v>
      </c>
      <c r="C57" s="483">
        <v>880</v>
      </c>
      <c r="D57" s="483">
        <v>1363</v>
      </c>
      <c r="E57" s="483">
        <v>337</v>
      </c>
      <c r="F57" s="483">
        <v>443</v>
      </c>
      <c r="G57" s="393">
        <v>-0.3543653705062363</v>
      </c>
      <c r="H57" s="394">
        <v>-0.23927765237020315</v>
      </c>
      <c r="I57" s="395">
        <v>0.0002229315498809343</v>
      </c>
      <c r="J57" s="393">
        <v>0.0003412487350262409</v>
      </c>
      <c r="K57" s="393">
        <v>0.00019613046808253078</v>
      </c>
      <c r="L57" s="393">
        <v>0.000254890092312791</v>
      </c>
      <c r="M57" s="396">
        <v>-0.01183171851453066</v>
      </c>
      <c r="N57" s="397">
        <v>-0.005875962423026022</v>
      </c>
      <c r="O57" s="364"/>
      <c r="Q57" s="480"/>
      <c r="R57" s="482" t="s">
        <v>538</v>
      </c>
      <c r="S57" s="483">
        <v>220</v>
      </c>
      <c r="T57" s="483">
        <v>162</v>
      </c>
      <c r="U57" s="483">
        <v>58</v>
      </c>
      <c r="V57" s="483">
        <v>53</v>
      </c>
      <c r="W57" s="393">
        <v>0.3580246913580247</v>
      </c>
      <c r="X57" s="394">
        <v>0.09433962264150941</v>
      </c>
      <c r="Y57" s="395">
        <v>0.00042373615875467794</v>
      </c>
      <c r="Z57" s="393">
        <v>0.000307691138875066</v>
      </c>
      <c r="AA57" s="393">
        <v>0.00030547377402314225</v>
      </c>
      <c r="AB57" s="393">
        <v>0.00026852302204928666</v>
      </c>
      <c r="AC57" s="396">
        <v>0.011604501987961195</v>
      </c>
      <c r="AD57" s="397">
        <v>0.0036950751973855583</v>
      </c>
      <c r="AE57" s="455"/>
      <c r="AG57" s="480"/>
      <c r="AH57" s="482" t="s">
        <v>545</v>
      </c>
      <c r="AI57" s="483">
        <v>61</v>
      </c>
      <c r="AJ57" s="483">
        <v>103</v>
      </c>
      <c r="AK57" s="483">
        <v>24</v>
      </c>
      <c r="AL57" s="483">
        <v>36</v>
      </c>
      <c r="AM57" s="393">
        <v>-0.4077669902912622</v>
      </c>
      <c r="AN57" s="394">
        <v>-0.33333333333333337</v>
      </c>
      <c r="AO57" s="395">
        <v>8.50122083105705E-05</v>
      </c>
      <c r="AP57" s="393">
        <v>0.000129211446377877</v>
      </c>
      <c r="AQ57" s="393">
        <v>7.172743574417215E-05</v>
      </c>
      <c r="AR57" s="393">
        <v>0.00010053843919658616</v>
      </c>
      <c r="AS57" s="396">
        <v>-0.004419923806730649</v>
      </c>
      <c r="AT57" s="397">
        <v>-0.0028811003452414007</v>
      </c>
      <c r="AU57" s="455"/>
      <c r="AW57" s="480"/>
      <c r="AX57" s="482" t="s">
        <v>545</v>
      </c>
      <c r="AY57" s="483">
        <v>14</v>
      </c>
      <c r="AZ57" s="483">
        <v>29</v>
      </c>
      <c r="BA57" s="483">
        <v>6</v>
      </c>
      <c r="BB57" s="483">
        <v>11</v>
      </c>
      <c r="BC57" s="393">
        <v>-0.5172413793103448</v>
      </c>
      <c r="BD57" s="394">
        <v>-0.4545454545454546</v>
      </c>
      <c r="BE57" s="395">
        <v>1.9138180396488416E-05</v>
      </c>
      <c r="BF57" s="393">
        <v>4.1189612831842694E-05</v>
      </c>
      <c r="BG57" s="393">
        <v>2.317998485574323E-05</v>
      </c>
      <c r="BH57" s="393">
        <v>4.3499408803489444E-05</v>
      </c>
      <c r="BI57" s="396">
        <v>-0.002205143243535428</v>
      </c>
      <c r="BJ57" s="397">
        <v>-0.0020319423947746215</v>
      </c>
      <c r="BK57" s="455"/>
      <c r="BM57" s="480"/>
      <c r="BN57" s="482" t="s">
        <v>538</v>
      </c>
      <c r="BO57" s="483">
        <v>0</v>
      </c>
      <c r="BP57" s="483">
        <v>0</v>
      </c>
      <c r="BQ57" s="483">
        <v>0</v>
      </c>
      <c r="BR57" s="483">
        <v>0</v>
      </c>
      <c r="BS57" s="393" t="s">
        <v>492</v>
      </c>
      <c r="BT57" s="394" t="s">
        <v>492</v>
      </c>
      <c r="BU57" s="395">
        <v>0</v>
      </c>
      <c r="BV57" s="393">
        <v>0</v>
      </c>
      <c r="BW57" s="393">
        <v>0</v>
      </c>
      <c r="BX57" s="393">
        <v>0</v>
      </c>
      <c r="BY57" s="396">
        <v>0</v>
      </c>
      <c r="BZ57" s="397">
        <v>0</v>
      </c>
      <c r="CA57" s="455"/>
      <c r="CC57" s="480"/>
      <c r="CD57" s="482" t="s">
        <v>540</v>
      </c>
      <c r="CE57" s="483">
        <v>0</v>
      </c>
      <c r="CF57" s="483">
        <v>0</v>
      </c>
      <c r="CG57" s="483">
        <v>0</v>
      </c>
      <c r="CH57" s="483">
        <v>0</v>
      </c>
      <c r="CI57" s="393" t="s">
        <v>492</v>
      </c>
      <c r="CJ57" s="394" t="s">
        <v>492</v>
      </c>
      <c r="CK57" s="395">
        <v>0</v>
      </c>
      <c r="CL57" s="393">
        <v>0</v>
      </c>
      <c r="CM57" s="393">
        <v>0</v>
      </c>
      <c r="CN57" s="393">
        <v>0</v>
      </c>
      <c r="CO57" s="396">
        <v>0</v>
      </c>
      <c r="CP57" s="397">
        <v>0</v>
      </c>
      <c r="CQ57" s="455"/>
      <c r="CR57" s="480"/>
      <c r="CS57" s="482" t="s">
        <v>538</v>
      </c>
      <c r="CT57" s="483">
        <v>0</v>
      </c>
      <c r="CU57" s="483">
        <v>0</v>
      </c>
      <c r="CV57" s="483">
        <v>0</v>
      </c>
      <c r="CW57" s="483">
        <v>0</v>
      </c>
      <c r="CX57" s="393" t="s">
        <v>492</v>
      </c>
      <c r="CY57" s="394" t="s">
        <v>492</v>
      </c>
      <c r="CZ57" s="395">
        <v>0</v>
      </c>
      <c r="DA57" s="393">
        <v>0</v>
      </c>
      <c r="DB57" s="393">
        <v>0</v>
      </c>
      <c r="DC57" s="393">
        <v>0</v>
      </c>
      <c r="DD57" s="396">
        <v>0</v>
      </c>
      <c r="DE57" s="397">
        <v>0</v>
      </c>
      <c r="DF57" s="455"/>
      <c r="DH57" s="480"/>
      <c r="DI57" s="482" t="s">
        <v>538</v>
      </c>
      <c r="DJ57" s="483">
        <v>0</v>
      </c>
      <c r="DK57" s="483">
        <v>0</v>
      </c>
      <c r="DL57" s="483">
        <v>0</v>
      </c>
      <c r="DM57" s="483">
        <v>0</v>
      </c>
      <c r="DN57" s="393" t="s">
        <v>492</v>
      </c>
      <c r="DO57" s="394" t="s">
        <v>492</v>
      </c>
      <c r="DP57" s="395">
        <v>0</v>
      </c>
      <c r="DQ57" s="393">
        <v>0</v>
      </c>
      <c r="DR57" s="393">
        <v>0</v>
      </c>
      <c r="DS57" s="393">
        <v>0</v>
      </c>
      <c r="DT57" s="396">
        <v>0</v>
      </c>
      <c r="DU57" s="397">
        <v>0</v>
      </c>
      <c r="DV57" s="455"/>
      <c r="EK57" s="460"/>
      <c r="EL57" s="460"/>
      <c r="EM57" s="460"/>
      <c r="EN57" s="482" t="s">
        <v>538</v>
      </c>
      <c r="EO57" s="483">
        <v>905</v>
      </c>
      <c r="EP57" s="483">
        <v>873</v>
      </c>
      <c r="EQ57" s="483">
        <v>397</v>
      </c>
      <c r="ER57" s="483">
        <v>353</v>
      </c>
      <c r="ES57" s="393">
        <v>0.036655211912943964</v>
      </c>
      <c r="ET57" s="394">
        <v>0.12464589235127477</v>
      </c>
      <c r="EU57" s="395">
        <v>0.0002166822853492607</v>
      </c>
      <c r="EV57" s="393">
        <v>0.00020761576481438367</v>
      </c>
      <c r="EW57" s="393">
        <v>0.00022027788304631552</v>
      </c>
      <c r="EX57" s="393">
        <v>0.00019398173054783628</v>
      </c>
      <c r="EY57" s="396">
        <v>0.000906652053487704</v>
      </c>
      <c r="EZ57" s="397">
        <v>0.0026296152498479237</v>
      </c>
      <c r="FA57" s="364"/>
    </row>
    <row r="58" spans="1:157" ht="12.75">
      <c r="A58" s="451"/>
      <c r="B58" s="484" t="s">
        <v>546</v>
      </c>
      <c r="C58" s="467">
        <v>25</v>
      </c>
      <c r="D58" s="467">
        <v>32</v>
      </c>
      <c r="E58" s="467">
        <v>12</v>
      </c>
      <c r="F58" s="467">
        <v>10</v>
      </c>
      <c r="G58" s="425">
        <v>-0.21875</v>
      </c>
      <c r="H58" s="426">
        <v>0.2</v>
      </c>
      <c r="I58" s="427">
        <v>6.333282667071997E-06</v>
      </c>
      <c r="J58" s="425">
        <v>8.011709112868458E-06</v>
      </c>
      <c r="K58" s="425">
        <v>6.9838742343927875E-06</v>
      </c>
      <c r="L58" s="425">
        <v>5.753726688776321E-06</v>
      </c>
      <c r="M58" s="428">
        <v>-0.00016784264457964608</v>
      </c>
      <c r="N58" s="429">
        <v>0.00012301475456164666</v>
      </c>
      <c r="O58" s="364"/>
      <c r="Q58" s="480"/>
      <c r="R58" s="484" t="s">
        <v>546</v>
      </c>
      <c r="S58" s="467">
        <v>4</v>
      </c>
      <c r="T58" s="467">
        <v>0</v>
      </c>
      <c r="U58" s="467">
        <v>4</v>
      </c>
      <c r="V58" s="467">
        <v>0</v>
      </c>
      <c r="W58" s="425" t="s">
        <v>492</v>
      </c>
      <c r="X58" s="426" t="s">
        <v>492</v>
      </c>
      <c r="Y58" s="427">
        <v>7.7042937955396E-06</v>
      </c>
      <c r="Z58" s="425">
        <v>0</v>
      </c>
      <c r="AA58" s="425">
        <v>2.1067156829182226E-05</v>
      </c>
      <c r="AB58" s="425">
        <v>0</v>
      </c>
      <c r="AC58" s="428">
        <v>0.00077042937955396</v>
      </c>
      <c r="AD58" s="429">
        <v>0.0021067156829182227</v>
      </c>
      <c r="AE58" s="455"/>
      <c r="AG58" s="480"/>
      <c r="AH58" s="484" t="s">
        <v>546</v>
      </c>
      <c r="AI58" s="467">
        <v>8</v>
      </c>
      <c r="AJ58" s="467">
        <v>18</v>
      </c>
      <c r="AK58" s="467">
        <v>0</v>
      </c>
      <c r="AL58" s="467">
        <v>4</v>
      </c>
      <c r="AM58" s="425">
        <v>-0.5555555555555556</v>
      </c>
      <c r="AN58" s="426">
        <v>-1</v>
      </c>
      <c r="AO58" s="427">
        <v>1.1149142073517443E-05</v>
      </c>
      <c r="AP58" s="425">
        <v>2.2580641114580445E-05</v>
      </c>
      <c r="AQ58" s="425">
        <v>0</v>
      </c>
      <c r="AR58" s="425">
        <v>1.1170937688509574E-05</v>
      </c>
      <c r="AS58" s="428">
        <v>-0.0011431499041063002</v>
      </c>
      <c r="AT58" s="429">
        <v>-0.0011170937688509573</v>
      </c>
      <c r="AU58" s="455"/>
      <c r="AW58" s="480"/>
      <c r="AX58" s="484" t="s">
        <v>546</v>
      </c>
      <c r="AY58" s="467">
        <v>2</v>
      </c>
      <c r="AZ58" s="467">
        <v>2</v>
      </c>
      <c r="BA58" s="467">
        <v>0</v>
      </c>
      <c r="BB58" s="467">
        <v>1</v>
      </c>
      <c r="BC58" s="425">
        <v>0</v>
      </c>
      <c r="BD58" s="426">
        <v>-1</v>
      </c>
      <c r="BE58" s="427">
        <v>2.7340257709269167E-06</v>
      </c>
      <c r="BF58" s="425">
        <v>2.840662953920186E-06</v>
      </c>
      <c r="BG58" s="425">
        <v>0</v>
      </c>
      <c r="BH58" s="425">
        <v>3.954491709408131E-06</v>
      </c>
      <c r="BI58" s="428">
        <v>-1.0663718299326932E-05</v>
      </c>
      <c r="BJ58" s="429">
        <v>-0.00039544917094081313</v>
      </c>
      <c r="BK58" s="455"/>
      <c r="BM58" s="480"/>
      <c r="BN58" s="484" t="s">
        <v>546</v>
      </c>
      <c r="BO58" s="467">
        <v>1</v>
      </c>
      <c r="BP58" s="467">
        <v>8</v>
      </c>
      <c r="BQ58" s="467">
        <v>0</v>
      </c>
      <c r="BR58" s="467">
        <v>4</v>
      </c>
      <c r="BS58" s="425">
        <v>-0.875</v>
      </c>
      <c r="BT58" s="426">
        <v>-1</v>
      </c>
      <c r="BU58" s="427">
        <v>2.4358577751362254E-06</v>
      </c>
      <c r="BV58" s="425">
        <v>1.9341143931957854E-05</v>
      </c>
      <c r="BW58" s="425">
        <v>0</v>
      </c>
      <c r="BX58" s="425">
        <v>2.2973058345824935E-05</v>
      </c>
      <c r="BY58" s="428">
        <v>-0.001690528615682163</v>
      </c>
      <c r="BZ58" s="429">
        <v>-0.0022973058345824933</v>
      </c>
      <c r="CA58" s="455"/>
      <c r="CC58" s="480"/>
      <c r="CD58" s="484" t="s">
        <v>546</v>
      </c>
      <c r="CE58" s="467">
        <v>1</v>
      </c>
      <c r="CF58" s="467">
        <v>0</v>
      </c>
      <c r="CG58" s="467">
        <v>1</v>
      </c>
      <c r="CH58" s="467">
        <v>0</v>
      </c>
      <c r="CI58" s="425" t="s">
        <v>492</v>
      </c>
      <c r="CJ58" s="426" t="s">
        <v>492</v>
      </c>
      <c r="CK58" s="427">
        <v>1.4524834562134337E-06</v>
      </c>
      <c r="CL58" s="425">
        <v>0</v>
      </c>
      <c r="CM58" s="425">
        <v>2.2257487975392123E-06</v>
      </c>
      <c r="CN58" s="425">
        <v>0</v>
      </c>
      <c r="CO58" s="428">
        <v>0.00014524834562134337</v>
      </c>
      <c r="CP58" s="429">
        <v>0.00022257487975392123</v>
      </c>
      <c r="CQ58" s="455"/>
      <c r="CR58" s="480"/>
      <c r="CS58" s="484" t="s">
        <v>546</v>
      </c>
      <c r="CT58" s="467">
        <v>0</v>
      </c>
      <c r="CU58" s="467">
        <v>0</v>
      </c>
      <c r="CV58" s="467">
        <v>0</v>
      </c>
      <c r="CW58" s="467">
        <v>0</v>
      </c>
      <c r="CX58" s="425" t="s">
        <v>492</v>
      </c>
      <c r="CY58" s="426" t="s">
        <v>492</v>
      </c>
      <c r="CZ58" s="427">
        <v>0</v>
      </c>
      <c r="DA58" s="425">
        <v>0</v>
      </c>
      <c r="DB58" s="425">
        <v>0</v>
      </c>
      <c r="DC58" s="425">
        <v>0</v>
      </c>
      <c r="DD58" s="428">
        <v>0</v>
      </c>
      <c r="DE58" s="429">
        <v>0</v>
      </c>
      <c r="DF58" s="455"/>
      <c r="DH58" s="480"/>
      <c r="DI58" s="484" t="s">
        <v>546</v>
      </c>
      <c r="DJ58" s="467">
        <v>0</v>
      </c>
      <c r="DK58" s="467">
        <v>0</v>
      </c>
      <c r="DL58" s="467">
        <v>0</v>
      </c>
      <c r="DM58" s="467">
        <v>0</v>
      </c>
      <c r="DN58" s="425" t="s">
        <v>492</v>
      </c>
      <c r="DO58" s="426" t="s">
        <v>492</v>
      </c>
      <c r="DP58" s="427">
        <v>0</v>
      </c>
      <c r="DQ58" s="425">
        <v>0</v>
      </c>
      <c r="DR58" s="425">
        <v>0</v>
      </c>
      <c r="DS58" s="425">
        <v>0</v>
      </c>
      <c r="DT58" s="428">
        <v>0</v>
      </c>
      <c r="DU58" s="429">
        <v>0</v>
      </c>
      <c r="DV58" s="455"/>
      <c r="EK58" s="460"/>
      <c r="EL58" s="460"/>
      <c r="EM58" s="460"/>
      <c r="EN58" s="484" t="s">
        <v>546</v>
      </c>
      <c r="EO58" s="467">
        <v>27</v>
      </c>
      <c r="EP58" s="467">
        <v>33</v>
      </c>
      <c r="EQ58" s="467">
        <v>13</v>
      </c>
      <c r="ER58" s="467">
        <v>11</v>
      </c>
      <c r="ES58" s="425">
        <v>-0.18181818181818177</v>
      </c>
      <c r="ET58" s="426">
        <v>0.18181818181818188</v>
      </c>
      <c r="EU58" s="427">
        <v>6.464554369535955E-06</v>
      </c>
      <c r="EV58" s="425">
        <v>7.848018601230997E-06</v>
      </c>
      <c r="EW58" s="425">
        <v>7.2131296715418175E-06</v>
      </c>
      <c r="EX58" s="425">
        <v>6.0447564759948985E-06</v>
      </c>
      <c r="EY58" s="428">
        <v>-0.0001383464231695042</v>
      </c>
      <c r="EZ58" s="429">
        <v>0.0001168373195546919</v>
      </c>
      <c r="FA58" s="364"/>
    </row>
    <row r="59" spans="1:157" ht="12.75">
      <c r="A59" s="451"/>
      <c r="B59" s="460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8"/>
      <c r="Q59" s="459"/>
      <c r="R59" s="460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5"/>
      <c r="AG59" s="459"/>
      <c r="AH59" s="460"/>
      <c r="AI59" s="457"/>
      <c r="AJ59" s="457"/>
      <c r="AK59" s="457"/>
      <c r="AL59" s="457"/>
      <c r="AM59" s="457"/>
      <c r="AN59" s="457"/>
      <c r="AO59" s="457"/>
      <c r="AP59" s="457"/>
      <c r="AQ59" s="457"/>
      <c r="AR59" s="457"/>
      <c r="AS59" s="457"/>
      <c r="AT59" s="457"/>
      <c r="AU59" s="455"/>
      <c r="AW59" s="459"/>
      <c r="AX59" s="460"/>
      <c r="AY59" s="457"/>
      <c r="AZ59" s="457"/>
      <c r="BA59" s="457"/>
      <c r="BB59" s="457"/>
      <c r="BC59" s="457"/>
      <c r="BD59" s="457"/>
      <c r="BE59" s="457"/>
      <c r="BF59" s="457"/>
      <c r="BG59" s="457"/>
      <c r="BH59" s="457"/>
      <c r="BI59" s="457"/>
      <c r="BJ59" s="457"/>
      <c r="BK59" s="455"/>
      <c r="BM59" s="459"/>
      <c r="BN59" s="460"/>
      <c r="BO59" s="457"/>
      <c r="BP59" s="457"/>
      <c r="BQ59" s="457"/>
      <c r="BR59" s="457"/>
      <c r="BS59" s="457"/>
      <c r="BT59" s="457"/>
      <c r="BU59" s="457"/>
      <c r="BV59" s="457"/>
      <c r="BW59" s="457"/>
      <c r="BX59" s="457"/>
      <c r="BY59" s="457"/>
      <c r="BZ59" s="457"/>
      <c r="CA59" s="455"/>
      <c r="CC59" s="459"/>
      <c r="CD59" s="460"/>
      <c r="CE59" s="457"/>
      <c r="CF59" s="457"/>
      <c r="CG59" s="457"/>
      <c r="CH59" s="457"/>
      <c r="CI59" s="457"/>
      <c r="CJ59" s="457"/>
      <c r="CK59" s="457"/>
      <c r="CL59" s="457"/>
      <c r="CM59" s="457"/>
      <c r="CN59" s="457"/>
      <c r="CO59" s="457"/>
      <c r="CP59" s="457"/>
      <c r="CQ59" s="455"/>
      <c r="CR59" s="459"/>
      <c r="CS59" s="460"/>
      <c r="CT59" s="457"/>
      <c r="CU59" s="457"/>
      <c r="CV59" s="457"/>
      <c r="CW59" s="457"/>
      <c r="CX59" s="457"/>
      <c r="CY59" s="457"/>
      <c r="CZ59" s="457"/>
      <c r="DA59" s="457"/>
      <c r="DB59" s="457"/>
      <c r="DC59" s="457"/>
      <c r="DD59" s="457"/>
      <c r="DE59" s="457"/>
      <c r="DF59" s="455"/>
      <c r="DH59" s="459"/>
      <c r="DI59" s="460"/>
      <c r="DJ59" s="457"/>
      <c r="DK59" s="457"/>
      <c r="DL59" s="457"/>
      <c r="DM59" s="457"/>
      <c r="DN59" s="457"/>
      <c r="DO59" s="457"/>
      <c r="DP59" s="457"/>
      <c r="DQ59" s="457"/>
      <c r="DR59" s="457"/>
      <c r="DS59" s="457"/>
      <c r="DT59" s="457"/>
      <c r="DU59" s="457"/>
      <c r="DV59" s="455"/>
      <c r="EK59" s="460"/>
      <c r="EL59" s="460"/>
      <c r="EM59" s="460"/>
      <c r="EN59" s="460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8"/>
    </row>
    <row r="60" spans="1:157" ht="12.75">
      <c r="A60" s="451"/>
      <c r="B60" s="485" t="s">
        <v>547</v>
      </c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8"/>
      <c r="Q60" s="459"/>
      <c r="R60" s="485" t="s">
        <v>547</v>
      </c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7"/>
      <c r="AD60" s="457"/>
      <c r="AE60" s="455"/>
      <c r="AG60" s="459"/>
      <c r="AH60" s="485" t="s">
        <v>547</v>
      </c>
      <c r="AI60" s="457"/>
      <c r="AJ60" s="457"/>
      <c r="AK60" s="457"/>
      <c r="AL60" s="457"/>
      <c r="AM60" s="457"/>
      <c r="AN60" s="457"/>
      <c r="AO60" s="457"/>
      <c r="AP60" s="457"/>
      <c r="AQ60" s="457"/>
      <c r="AR60" s="457"/>
      <c r="AS60" s="457"/>
      <c r="AT60" s="457"/>
      <c r="AU60" s="455"/>
      <c r="AW60" s="459"/>
      <c r="AX60" s="485" t="s">
        <v>547</v>
      </c>
      <c r="AY60" s="457"/>
      <c r="AZ60" s="457"/>
      <c r="BA60" s="457"/>
      <c r="BB60" s="457"/>
      <c r="BC60" s="457"/>
      <c r="BD60" s="457"/>
      <c r="BE60" s="457"/>
      <c r="BF60" s="457"/>
      <c r="BG60" s="457"/>
      <c r="BH60" s="457"/>
      <c r="BI60" s="457"/>
      <c r="BJ60" s="457"/>
      <c r="BK60" s="455"/>
      <c r="BM60" s="459"/>
      <c r="BN60" s="485" t="s">
        <v>547</v>
      </c>
      <c r="BO60" s="457"/>
      <c r="BP60" s="457"/>
      <c r="BQ60" s="457"/>
      <c r="BR60" s="457"/>
      <c r="BS60" s="457"/>
      <c r="BT60" s="457"/>
      <c r="BU60" s="457"/>
      <c r="BV60" s="457"/>
      <c r="BW60" s="457"/>
      <c r="BX60" s="457"/>
      <c r="BY60" s="457"/>
      <c r="BZ60" s="457"/>
      <c r="CA60" s="455"/>
      <c r="CC60" s="459"/>
      <c r="CD60" s="485" t="s">
        <v>547</v>
      </c>
      <c r="CE60" s="457"/>
      <c r="CF60" s="457"/>
      <c r="CG60" s="457"/>
      <c r="CH60" s="457"/>
      <c r="CI60" s="457"/>
      <c r="CJ60" s="457"/>
      <c r="CK60" s="457"/>
      <c r="CL60" s="457"/>
      <c r="CM60" s="457"/>
      <c r="CN60" s="457"/>
      <c r="CO60" s="457"/>
      <c r="CP60" s="457"/>
      <c r="CQ60" s="455"/>
      <c r="CR60" s="459"/>
      <c r="CS60" s="485" t="s">
        <v>547</v>
      </c>
      <c r="CT60" s="457"/>
      <c r="CU60" s="457"/>
      <c r="CV60" s="457"/>
      <c r="CW60" s="457"/>
      <c r="CX60" s="457"/>
      <c r="CY60" s="457"/>
      <c r="CZ60" s="457"/>
      <c r="DA60" s="457"/>
      <c r="DB60" s="457"/>
      <c r="DC60" s="457"/>
      <c r="DD60" s="457"/>
      <c r="DE60" s="457"/>
      <c r="DF60" s="455"/>
      <c r="DH60" s="459"/>
      <c r="DI60" s="485" t="s">
        <v>547</v>
      </c>
      <c r="DJ60" s="457"/>
      <c r="DK60" s="457"/>
      <c r="DL60" s="457"/>
      <c r="DM60" s="457"/>
      <c r="DN60" s="457"/>
      <c r="DO60" s="457"/>
      <c r="DP60" s="457"/>
      <c r="DQ60" s="457"/>
      <c r="DR60" s="457"/>
      <c r="DS60" s="457"/>
      <c r="DT60" s="457"/>
      <c r="DU60" s="457"/>
      <c r="DV60" s="455"/>
      <c r="EK60" s="460"/>
      <c r="EL60" s="460"/>
      <c r="EM60" s="460"/>
      <c r="EN60" s="485" t="s">
        <v>547</v>
      </c>
      <c r="EO60" s="457"/>
      <c r="EP60" s="457"/>
      <c r="EQ60" s="457"/>
      <c r="ER60" s="457"/>
      <c r="ES60" s="457"/>
      <c r="ET60" s="457"/>
      <c r="EU60" s="457"/>
      <c r="EV60" s="457"/>
      <c r="EW60" s="457"/>
      <c r="EX60" s="457"/>
      <c r="EY60" s="457"/>
      <c r="EZ60" s="457"/>
      <c r="FA60" s="458"/>
    </row>
    <row r="61" spans="1:157" ht="12.75">
      <c r="A61" s="451"/>
      <c r="B61" s="478" t="s">
        <v>548</v>
      </c>
      <c r="C61" s="481">
        <v>13698</v>
      </c>
      <c r="D61" s="479">
        <v>9609</v>
      </c>
      <c r="E61" s="479">
        <v>5980</v>
      </c>
      <c r="F61" s="479">
        <v>3740</v>
      </c>
      <c r="G61" s="359">
        <v>0.4255385576022479</v>
      </c>
      <c r="H61" s="360">
        <v>0.5989304812834224</v>
      </c>
      <c r="I61" s="361">
        <v>0.0034701322389420887</v>
      </c>
      <c r="J61" s="359">
        <v>0.0024057660270485315</v>
      </c>
      <c r="K61" s="359">
        <v>0.003480297326805739</v>
      </c>
      <c r="L61" s="359">
        <v>0.002151893781602344</v>
      </c>
      <c r="M61" s="362">
        <v>0.1064366211893557</v>
      </c>
      <c r="N61" s="363">
        <v>0.13284035452033952</v>
      </c>
      <c r="O61" s="364"/>
      <c r="Q61" s="480"/>
      <c r="R61" s="478" t="s">
        <v>548</v>
      </c>
      <c r="S61" s="481">
        <v>7213</v>
      </c>
      <c r="T61" s="479">
        <v>5842</v>
      </c>
      <c r="U61" s="479">
        <v>3203</v>
      </c>
      <c r="V61" s="479">
        <v>1822</v>
      </c>
      <c r="W61" s="359">
        <v>0.23467990414241702</v>
      </c>
      <c r="X61" s="360">
        <v>0.7579582875960482</v>
      </c>
      <c r="Y61" s="361">
        <v>0.013892767786806781</v>
      </c>
      <c r="Z61" s="359">
        <v>0.011095874279679849</v>
      </c>
      <c r="AA61" s="359">
        <v>0.016869525830967666</v>
      </c>
      <c r="AB61" s="359">
        <v>0.009231112191958496</v>
      </c>
      <c r="AC61" s="362">
        <v>0.27968935071269324</v>
      </c>
      <c r="AD61" s="363">
        <v>0.7638413639009171</v>
      </c>
      <c r="AE61" s="455"/>
      <c r="AG61" s="480"/>
      <c r="AH61" s="478" t="s">
        <v>548</v>
      </c>
      <c r="AI61" s="481">
        <v>3102</v>
      </c>
      <c r="AJ61" s="479">
        <v>1165</v>
      </c>
      <c r="AK61" s="479">
        <v>1500</v>
      </c>
      <c r="AL61" s="479">
        <v>546</v>
      </c>
      <c r="AM61" s="359">
        <v>1.6626609442060087</v>
      </c>
      <c r="AN61" s="360">
        <v>1.7472527472527473</v>
      </c>
      <c r="AO61" s="361">
        <v>0.004323079839006388</v>
      </c>
      <c r="AP61" s="359">
        <v>0.0014614692721381232</v>
      </c>
      <c r="AQ61" s="359">
        <v>0.004482964734010759</v>
      </c>
      <c r="AR61" s="359">
        <v>0.0015248329944815568</v>
      </c>
      <c r="AS61" s="362">
        <v>0.2861610566868265</v>
      </c>
      <c r="AT61" s="363">
        <v>0.2958131739529202</v>
      </c>
      <c r="AU61" s="455"/>
      <c r="AW61" s="480"/>
      <c r="AX61" s="478" t="s">
        <v>548</v>
      </c>
      <c r="AY61" s="481">
        <v>791</v>
      </c>
      <c r="AZ61" s="479">
        <v>304</v>
      </c>
      <c r="BA61" s="479">
        <v>229</v>
      </c>
      <c r="BB61" s="479">
        <v>147</v>
      </c>
      <c r="BC61" s="359">
        <v>1.601973684210526</v>
      </c>
      <c r="BD61" s="360">
        <v>0.5578231292517006</v>
      </c>
      <c r="BE61" s="361">
        <v>0.0010813071924015956</v>
      </c>
      <c r="BF61" s="359">
        <v>0.0004317807689958683</v>
      </c>
      <c r="BG61" s="359">
        <v>0.0008847027553275332</v>
      </c>
      <c r="BH61" s="359">
        <v>0.0005813102812829953</v>
      </c>
      <c r="BI61" s="362">
        <v>0.06495264234057274</v>
      </c>
      <c r="BJ61" s="363">
        <v>0.030339247404453786</v>
      </c>
      <c r="BK61" s="455"/>
      <c r="BM61" s="480"/>
      <c r="BN61" s="478" t="s">
        <v>548</v>
      </c>
      <c r="BO61" s="481">
        <v>1640</v>
      </c>
      <c r="BP61" s="479">
        <v>1548</v>
      </c>
      <c r="BQ61" s="479">
        <v>669</v>
      </c>
      <c r="BR61" s="479">
        <v>841</v>
      </c>
      <c r="BS61" s="359">
        <v>0.05943152454780365</v>
      </c>
      <c r="BT61" s="360">
        <v>-0.20451843043995244</v>
      </c>
      <c r="BU61" s="361">
        <v>0.00399480675122341</v>
      </c>
      <c r="BV61" s="359">
        <v>0.003742511350833845</v>
      </c>
      <c r="BW61" s="359">
        <v>0.0038561078096270122</v>
      </c>
      <c r="BX61" s="359">
        <v>0.004830085517209692</v>
      </c>
      <c r="BY61" s="362">
        <v>0.025229540038956486</v>
      </c>
      <c r="BZ61" s="363">
        <v>-0.097397770758268</v>
      </c>
      <c r="CA61" s="455"/>
      <c r="CC61" s="480"/>
      <c r="CD61" s="478" t="s">
        <v>548</v>
      </c>
      <c r="CE61" s="481">
        <v>0</v>
      </c>
      <c r="CF61" s="479">
        <v>0</v>
      </c>
      <c r="CG61" s="479">
        <v>0</v>
      </c>
      <c r="CH61" s="479">
        <v>0</v>
      </c>
      <c r="CI61" s="359" t="s">
        <v>492</v>
      </c>
      <c r="CJ61" s="360" t="s">
        <v>492</v>
      </c>
      <c r="CK61" s="361">
        <v>0</v>
      </c>
      <c r="CL61" s="359">
        <v>0</v>
      </c>
      <c r="CM61" s="359">
        <v>0</v>
      </c>
      <c r="CN61" s="359">
        <v>0</v>
      </c>
      <c r="CO61" s="362">
        <v>0</v>
      </c>
      <c r="CP61" s="363">
        <v>0</v>
      </c>
      <c r="CQ61" s="455"/>
      <c r="CR61" s="480"/>
      <c r="CS61" s="478" t="s">
        <v>548</v>
      </c>
      <c r="CT61" s="481">
        <v>18487</v>
      </c>
      <c r="CU61" s="479">
        <v>21441</v>
      </c>
      <c r="CV61" s="479">
        <v>8365</v>
      </c>
      <c r="CW61" s="479">
        <v>8352</v>
      </c>
      <c r="CX61" s="359">
        <v>-0.13777342474698007</v>
      </c>
      <c r="CY61" s="360">
        <v>0.0015565134099617683</v>
      </c>
      <c r="CZ61" s="361">
        <v>0.30839936608557844</v>
      </c>
      <c r="DA61" s="359">
        <v>0.4266016713091922</v>
      </c>
      <c r="DB61" s="359">
        <v>0.3107932379713914</v>
      </c>
      <c r="DC61" s="359">
        <v>0.40941176470588236</v>
      </c>
      <c r="DD61" s="362">
        <v>-11.820230522361374</v>
      </c>
      <c r="DE61" s="363">
        <v>-9.861852673449095</v>
      </c>
      <c r="DF61" s="455"/>
      <c r="DH61" s="480"/>
      <c r="DI61" s="478" t="s">
        <v>548</v>
      </c>
      <c r="DJ61" s="481">
        <v>693</v>
      </c>
      <c r="DK61" s="479">
        <v>1992</v>
      </c>
      <c r="DL61" s="479">
        <v>325</v>
      </c>
      <c r="DM61" s="479">
        <v>850</v>
      </c>
      <c r="DN61" s="359">
        <v>-0.6521084337349398</v>
      </c>
      <c r="DO61" s="360">
        <v>-0.6176470588235294</v>
      </c>
      <c r="DP61" s="361">
        <v>0.012667251590261022</v>
      </c>
      <c r="DQ61" s="359">
        <v>0.02539779681762546</v>
      </c>
      <c r="DR61" s="359">
        <v>0.013354700854700854</v>
      </c>
      <c r="DS61" s="359">
        <v>0.022974835797497095</v>
      </c>
      <c r="DT61" s="362">
        <v>-1.2730545227364438</v>
      </c>
      <c r="DU61" s="363">
        <v>-0.9620134942796241</v>
      </c>
      <c r="DV61" s="455"/>
      <c r="EK61" s="460"/>
      <c r="EL61" s="460"/>
      <c r="EM61" s="460"/>
      <c r="EN61" s="478" t="s">
        <v>548</v>
      </c>
      <c r="EO61" s="481">
        <v>15805</v>
      </c>
      <c r="EP61" s="479">
        <v>12442</v>
      </c>
      <c r="EQ61" s="479">
        <v>6816</v>
      </c>
      <c r="ER61" s="479">
        <v>4768</v>
      </c>
      <c r="ES61" s="359">
        <v>0.27029416492525327</v>
      </c>
      <c r="ET61" s="360">
        <v>0.4295302013422819</v>
      </c>
      <c r="EU61" s="361">
        <v>0.0037841585855746583</v>
      </c>
      <c r="EV61" s="359">
        <v>0.0029589408314095777</v>
      </c>
      <c r="EW61" s="359">
        <v>0.0037818993724022328</v>
      </c>
      <c r="EX61" s="359">
        <v>0.0026201271706857887</v>
      </c>
      <c r="EY61" s="362">
        <v>0.08252177541650807</v>
      </c>
      <c r="EZ61" s="363">
        <v>0.1161772201716444</v>
      </c>
      <c r="FA61" s="364"/>
    </row>
    <row r="62" spans="1:157" ht="12.75">
      <c r="A62" s="451"/>
      <c r="B62" s="482" t="s">
        <v>549</v>
      </c>
      <c r="C62" s="490">
        <v>0</v>
      </c>
      <c r="D62" s="483">
        <v>0</v>
      </c>
      <c r="E62" s="483">
        <v>0</v>
      </c>
      <c r="F62" s="483">
        <v>0</v>
      </c>
      <c r="G62" s="393" t="s">
        <v>492</v>
      </c>
      <c r="H62" s="394" t="s">
        <v>492</v>
      </c>
      <c r="I62" s="395">
        <v>0</v>
      </c>
      <c r="J62" s="393">
        <v>0</v>
      </c>
      <c r="K62" s="393">
        <v>0</v>
      </c>
      <c r="L62" s="393">
        <v>0</v>
      </c>
      <c r="M62" s="396">
        <v>0</v>
      </c>
      <c r="N62" s="397">
        <v>0</v>
      </c>
      <c r="O62" s="364"/>
      <c r="Q62" s="480"/>
      <c r="R62" s="482" t="s">
        <v>549</v>
      </c>
      <c r="S62" s="490">
        <v>0</v>
      </c>
      <c r="T62" s="483">
        <v>0</v>
      </c>
      <c r="U62" s="483">
        <v>0</v>
      </c>
      <c r="V62" s="483">
        <v>0</v>
      </c>
      <c r="W62" s="393" t="s">
        <v>492</v>
      </c>
      <c r="X62" s="394" t="s">
        <v>492</v>
      </c>
      <c r="Y62" s="395">
        <v>0</v>
      </c>
      <c r="Z62" s="393">
        <v>0</v>
      </c>
      <c r="AA62" s="393">
        <v>0</v>
      </c>
      <c r="AB62" s="393">
        <v>0</v>
      </c>
      <c r="AC62" s="396">
        <v>0</v>
      </c>
      <c r="AD62" s="397">
        <v>0</v>
      </c>
      <c r="AE62" s="455"/>
      <c r="AG62" s="480"/>
      <c r="AH62" s="482" t="s">
        <v>549</v>
      </c>
      <c r="AI62" s="490">
        <v>0</v>
      </c>
      <c r="AJ62" s="483">
        <v>0</v>
      </c>
      <c r="AK62" s="483">
        <v>0</v>
      </c>
      <c r="AL62" s="483">
        <v>0</v>
      </c>
      <c r="AM62" s="393" t="s">
        <v>492</v>
      </c>
      <c r="AN62" s="394" t="s">
        <v>492</v>
      </c>
      <c r="AO62" s="395">
        <v>0</v>
      </c>
      <c r="AP62" s="393">
        <v>0</v>
      </c>
      <c r="AQ62" s="393">
        <v>0</v>
      </c>
      <c r="AR62" s="393">
        <v>0</v>
      </c>
      <c r="AS62" s="396">
        <v>0</v>
      </c>
      <c r="AT62" s="397">
        <v>0</v>
      </c>
      <c r="AU62" s="455"/>
      <c r="AW62" s="480"/>
      <c r="AX62" s="482" t="s">
        <v>549</v>
      </c>
      <c r="AY62" s="490">
        <v>0</v>
      </c>
      <c r="AZ62" s="483">
        <v>0</v>
      </c>
      <c r="BA62" s="483">
        <v>0</v>
      </c>
      <c r="BB62" s="483">
        <v>0</v>
      </c>
      <c r="BC62" s="393" t="s">
        <v>492</v>
      </c>
      <c r="BD62" s="394" t="s">
        <v>492</v>
      </c>
      <c r="BE62" s="395">
        <v>0</v>
      </c>
      <c r="BF62" s="393">
        <v>0</v>
      </c>
      <c r="BG62" s="393">
        <v>0</v>
      </c>
      <c r="BH62" s="393">
        <v>0</v>
      </c>
      <c r="BI62" s="396">
        <v>0</v>
      </c>
      <c r="BJ62" s="397">
        <v>0</v>
      </c>
      <c r="BK62" s="455"/>
      <c r="BM62" s="480"/>
      <c r="BN62" s="482" t="s">
        <v>549</v>
      </c>
      <c r="BO62" s="490">
        <v>0</v>
      </c>
      <c r="BP62" s="483">
        <v>0</v>
      </c>
      <c r="BQ62" s="483">
        <v>0</v>
      </c>
      <c r="BR62" s="483">
        <v>0</v>
      </c>
      <c r="BS62" s="393" t="s">
        <v>492</v>
      </c>
      <c r="BT62" s="394" t="s">
        <v>492</v>
      </c>
      <c r="BU62" s="395">
        <v>0</v>
      </c>
      <c r="BV62" s="393">
        <v>0</v>
      </c>
      <c r="BW62" s="393">
        <v>0</v>
      </c>
      <c r="BX62" s="393">
        <v>0</v>
      </c>
      <c r="BY62" s="396">
        <v>0</v>
      </c>
      <c r="BZ62" s="397">
        <v>0</v>
      </c>
      <c r="CA62" s="455"/>
      <c r="CC62" s="480"/>
      <c r="CD62" s="482" t="s">
        <v>549</v>
      </c>
      <c r="CE62" s="490">
        <v>0</v>
      </c>
      <c r="CF62" s="483">
        <v>0</v>
      </c>
      <c r="CG62" s="483">
        <v>0</v>
      </c>
      <c r="CH62" s="483">
        <v>0</v>
      </c>
      <c r="CI62" s="393" t="s">
        <v>492</v>
      </c>
      <c r="CJ62" s="394" t="s">
        <v>492</v>
      </c>
      <c r="CK62" s="395">
        <v>0</v>
      </c>
      <c r="CL62" s="393">
        <v>0</v>
      </c>
      <c r="CM62" s="393">
        <v>0</v>
      </c>
      <c r="CN62" s="393">
        <v>0</v>
      </c>
      <c r="CO62" s="396">
        <v>0</v>
      </c>
      <c r="CP62" s="397">
        <v>0</v>
      </c>
      <c r="CQ62" s="455"/>
      <c r="CR62" s="480"/>
      <c r="CS62" s="482" t="s">
        <v>549</v>
      </c>
      <c r="CT62" s="490">
        <v>0</v>
      </c>
      <c r="CU62" s="483">
        <v>0</v>
      </c>
      <c r="CV62" s="483">
        <v>0</v>
      </c>
      <c r="CW62" s="483">
        <v>0</v>
      </c>
      <c r="CX62" s="393" t="s">
        <v>492</v>
      </c>
      <c r="CY62" s="394" t="s">
        <v>492</v>
      </c>
      <c r="CZ62" s="395">
        <v>0</v>
      </c>
      <c r="DA62" s="393">
        <v>0</v>
      </c>
      <c r="DB62" s="393">
        <v>0</v>
      </c>
      <c r="DC62" s="393">
        <v>0</v>
      </c>
      <c r="DD62" s="396">
        <v>0</v>
      </c>
      <c r="DE62" s="397">
        <v>0</v>
      </c>
      <c r="DF62" s="455"/>
      <c r="DH62" s="480"/>
      <c r="DI62" s="482" t="s">
        <v>549</v>
      </c>
      <c r="DJ62" s="490">
        <v>0</v>
      </c>
      <c r="DK62" s="483">
        <v>3</v>
      </c>
      <c r="DL62" s="483">
        <v>0</v>
      </c>
      <c r="DM62" s="483">
        <v>0</v>
      </c>
      <c r="DN62" s="393">
        <v>-1</v>
      </c>
      <c r="DO62" s="394" t="s">
        <v>492</v>
      </c>
      <c r="DP62" s="395">
        <v>0</v>
      </c>
      <c r="DQ62" s="393">
        <v>3.824969400244798E-05</v>
      </c>
      <c r="DR62" s="393">
        <v>0</v>
      </c>
      <c r="DS62" s="393">
        <v>0</v>
      </c>
      <c r="DT62" s="396">
        <v>-0.0038249694002447975</v>
      </c>
      <c r="DU62" s="397">
        <v>0</v>
      </c>
      <c r="DV62" s="455"/>
      <c r="EK62" s="460"/>
      <c r="EL62" s="460"/>
      <c r="EM62" s="460"/>
      <c r="EN62" s="482" t="s">
        <v>549</v>
      </c>
      <c r="EO62" s="490">
        <v>0</v>
      </c>
      <c r="EP62" s="483">
        <v>0</v>
      </c>
      <c r="EQ62" s="483">
        <v>0</v>
      </c>
      <c r="ER62" s="483">
        <v>0</v>
      </c>
      <c r="ES62" s="393" t="s">
        <v>492</v>
      </c>
      <c r="ET62" s="394" t="s">
        <v>492</v>
      </c>
      <c r="EU62" s="395">
        <v>0</v>
      </c>
      <c r="EV62" s="393">
        <v>0</v>
      </c>
      <c r="EW62" s="393">
        <v>0</v>
      </c>
      <c r="EX62" s="393">
        <v>0</v>
      </c>
      <c r="EY62" s="396">
        <v>0</v>
      </c>
      <c r="EZ62" s="397">
        <v>0</v>
      </c>
      <c r="FA62" s="364"/>
    </row>
    <row r="63" spans="1:157" ht="12.75">
      <c r="A63" s="451"/>
      <c r="B63" s="484" t="s">
        <v>546</v>
      </c>
      <c r="C63" s="492">
        <v>0</v>
      </c>
      <c r="D63" s="467">
        <v>0</v>
      </c>
      <c r="E63" s="467">
        <v>0</v>
      </c>
      <c r="F63" s="467">
        <v>0</v>
      </c>
      <c r="G63" s="425" t="s">
        <v>492</v>
      </c>
      <c r="H63" s="426" t="s">
        <v>492</v>
      </c>
      <c r="I63" s="427">
        <v>0</v>
      </c>
      <c r="J63" s="425">
        <v>0</v>
      </c>
      <c r="K63" s="425">
        <v>0</v>
      </c>
      <c r="L63" s="425">
        <v>0</v>
      </c>
      <c r="M63" s="428">
        <v>0</v>
      </c>
      <c r="N63" s="429">
        <v>0</v>
      </c>
      <c r="O63" s="458"/>
      <c r="Q63" s="459"/>
      <c r="R63" s="484" t="s">
        <v>546</v>
      </c>
      <c r="S63" s="492">
        <v>0</v>
      </c>
      <c r="T63" s="467">
        <v>0</v>
      </c>
      <c r="U63" s="467">
        <v>0</v>
      </c>
      <c r="V63" s="467">
        <v>0</v>
      </c>
      <c r="W63" s="425" t="s">
        <v>492</v>
      </c>
      <c r="X63" s="426" t="s">
        <v>492</v>
      </c>
      <c r="Y63" s="427">
        <v>0</v>
      </c>
      <c r="Z63" s="425">
        <v>0</v>
      </c>
      <c r="AA63" s="425">
        <v>0</v>
      </c>
      <c r="AB63" s="425">
        <v>0</v>
      </c>
      <c r="AC63" s="428">
        <v>0</v>
      </c>
      <c r="AD63" s="429">
        <v>0</v>
      </c>
      <c r="AE63" s="455"/>
      <c r="AG63" s="459"/>
      <c r="AH63" s="484" t="s">
        <v>546</v>
      </c>
      <c r="AI63" s="492">
        <v>0</v>
      </c>
      <c r="AJ63" s="467">
        <v>0</v>
      </c>
      <c r="AK63" s="467">
        <v>0</v>
      </c>
      <c r="AL63" s="467">
        <v>0</v>
      </c>
      <c r="AM63" s="425" t="s">
        <v>492</v>
      </c>
      <c r="AN63" s="426" t="s">
        <v>492</v>
      </c>
      <c r="AO63" s="427">
        <v>0</v>
      </c>
      <c r="AP63" s="425">
        <v>0</v>
      </c>
      <c r="AQ63" s="425">
        <v>0</v>
      </c>
      <c r="AR63" s="425">
        <v>0</v>
      </c>
      <c r="AS63" s="428">
        <v>0</v>
      </c>
      <c r="AT63" s="429">
        <v>0</v>
      </c>
      <c r="AU63" s="455"/>
      <c r="AW63" s="459"/>
      <c r="AX63" s="484" t="s">
        <v>546</v>
      </c>
      <c r="AY63" s="492">
        <v>0</v>
      </c>
      <c r="AZ63" s="467">
        <v>0</v>
      </c>
      <c r="BA63" s="467">
        <v>0</v>
      </c>
      <c r="BB63" s="467">
        <v>0</v>
      </c>
      <c r="BC63" s="425" t="s">
        <v>492</v>
      </c>
      <c r="BD63" s="426" t="s">
        <v>492</v>
      </c>
      <c r="BE63" s="427">
        <v>0</v>
      </c>
      <c r="BF63" s="425">
        <v>0</v>
      </c>
      <c r="BG63" s="425">
        <v>0</v>
      </c>
      <c r="BH63" s="425">
        <v>0</v>
      </c>
      <c r="BI63" s="428">
        <v>0</v>
      </c>
      <c r="BJ63" s="429">
        <v>0</v>
      </c>
      <c r="BK63" s="455"/>
      <c r="BM63" s="459"/>
      <c r="BN63" s="484" t="s">
        <v>546</v>
      </c>
      <c r="BO63" s="492">
        <v>0</v>
      </c>
      <c r="BP63" s="467">
        <v>0</v>
      </c>
      <c r="BQ63" s="467">
        <v>0</v>
      </c>
      <c r="BR63" s="467">
        <v>0</v>
      </c>
      <c r="BS63" s="425" t="s">
        <v>492</v>
      </c>
      <c r="BT63" s="426" t="s">
        <v>492</v>
      </c>
      <c r="BU63" s="427">
        <v>0</v>
      </c>
      <c r="BV63" s="425">
        <v>0</v>
      </c>
      <c r="BW63" s="425">
        <v>0</v>
      </c>
      <c r="BX63" s="425">
        <v>0</v>
      </c>
      <c r="BY63" s="428">
        <v>0</v>
      </c>
      <c r="BZ63" s="429">
        <v>0</v>
      </c>
      <c r="CA63" s="455"/>
      <c r="CC63" s="459"/>
      <c r="CD63" s="484" t="s">
        <v>546</v>
      </c>
      <c r="CE63" s="492">
        <v>0</v>
      </c>
      <c r="CF63" s="467">
        <v>0</v>
      </c>
      <c r="CG63" s="467">
        <v>0</v>
      </c>
      <c r="CH63" s="467">
        <v>0</v>
      </c>
      <c r="CI63" s="425" t="s">
        <v>492</v>
      </c>
      <c r="CJ63" s="426" t="s">
        <v>492</v>
      </c>
      <c r="CK63" s="427">
        <v>0</v>
      </c>
      <c r="CL63" s="425">
        <v>0</v>
      </c>
      <c r="CM63" s="425">
        <v>0</v>
      </c>
      <c r="CN63" s="425">
        <v>0</v>
      </c>
      <c r="CO63" s="428">
        <v>0</v>
      </c>
      <c r="CP63" s="429">
        <v>0</v>
      </c>
      <c r="CQ63" s="455"/>
      <c r="CR63" s="459"/>
      <c r="CS63" s="484" t="s">
        <v>546</v>
      </c>
      <c r="CT63" s="492">
        <v>0</v>
      </c>
      <c r="CU63" s="467">
        <v>0</v>
      </c>
      <c r="CV63" s="467">
        <v>0</v>
      </c>
      <c r="CW63" s="467">
        <v>0</v>
      </c>
      <c r="CX63" s="425" t="s">
        <v>492</v>
      </c>
      <c r="CY63" s="426" t="s">
        <v>492</v>
      </c>
      <c r="CZ63" s="427">
        <v>0</v>
      </c>
      <c r="DA63" s="425">
        <v>0</v>
      </c>
      <c r="DB63" s="425">
        <v>0</v>
      </c>
      <c r="DC63" s="425">
        <v>0</v>
      </c>
      <c r="DD63" s="428">
        <v>0</v>
      </c>
      <c r="DE63" s="429">
        <v>0</v>
      </c>
      <c r="DF63" s="455"/>
      <c r="DH63" s="459"/>
      <c r="DI63" s="484" t="s">
        <v>546</v>
      </c>
      <c r="DJ63" s="492">
        <v>0</v>
      </c>
      <c r="DK63" s="467">
        <v>0</v>
      </c>
      <c r="DL63" s="467">
        <v>0</v>
      </c>
      <c r="DM63" s="467">
        <v>0</v>
      </c>
      <c r="DN63" s="425" t="s">
        <v>492</v>
      </c>
      <c r="DO63" s="426" t="s">
        <v>492</v>
      </c>
      <c r="DP63" s="427">
        <v>0</v>
      </c>
      <c r="DQ63" s="425">
        <v>0</v>
      </c>
      <c r="DR63" s="425">
        <v>0</v>
      </c>
      <c r="DS63" s="425">
        <v>0</v>
      </c>
      <c r="DT63" s="428">
        <v>0</v>
      </c>
      <c r="DU63" s="429">
        <v>0</v>
      </c>
      <c r="DV63" s="455"/>
      <c r="EK63" s="460"/>
      <c r="EL63" s="460"/>
      <c r="EM63" s="460"/>
      <c r="EN63" s="484" t="s">
        <v>546</v>
      </c>
      <c r="EO63" s="492">
        <v>0</v>
      </c>
      <c r="EP63" s="467">
        <v>0</v>
      </c>
      <c r="EQ63" s="467">
        <v>0</v>
      </c>
      <c r="ER63" s="467">
        <v>0</v>
      </c>
      <c r="ES63" s="425" t="s">
        <v>492</v>
      </c>
      <c r="ET63" s="426" t="s">
        <v>492</v>
      </c>
      <c r="EU63" s="427">
        <v>0</v>
      </c>
      <c r="EV63" s="425">
        <v>0</v>
      </c>
      <c r="EW63" s="425">
        <v>0</v>
      </c>
      <c r="EX63" s="425">
        <v>0</v>
      </c>
      <c r="EY63" s="428">
        <v>0</v>
      </c>
      <c r="EZ63" s="429">
        <v>0</v>
      </c>
      <c r="FA63" s="458"/>
    </row>
    <row r="64" spans="1:157" ht="12.75">
      <c r="A64" s="451"/>
      <c r="B64" s="460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8"/>
      <c r="Q64" s="459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55"/>
      <c r="AG64" s="459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55"/>
      <c r="AW64" s="459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55"/>
      <c r="BM64" s="459"/>
      <c r="BN64" s="460"/>
      <c r="BO64" s="460"/>
      <c r="BP64" s="460"/>
      <c r="BQ64" s="460"/>
      <c r="BR64" s="460"/>
      <c r="BS64" s="460"/>
      <c r="BT64" s="460"/>
      <c r="BU64" s="460"/>
      <c r="BV64" s="460"/>
      <c r="BW64" s="460"/>
      <c r="BX64" s="460"/>
      <c r="BY64" s="460"/>
      <c r="BZ64" s="460"/>
      <c r="CA64" s="455"/>
      <c r="CC64" s="459"/>
      <c r="CD64" s="460"/>
      <c r="CE64" s="460"/>
      <c r="CF64" s="460"/>
      <c r="CG64" s="460"/>
      <c r="CH64" s="460"/>
      <c r="CI64" s="460"/>
      <c r="CJ64" s="460"/>
      <c r="CK64" s="460"/>
      <c r="CL64" s="460"/>
      <c r="CM64" s="460"/>
      <c r="CN64" s="460"/>
      <c r="CO64" s="460"/>
      <c r="CP64" s="460"/>
      <c r="CQ64" s="455"/>
      <c r="CR64" s="459"/>
      <c r="CS64" s="460"/>
      <c r="CT64" s="460"/>
      <c r="CU64" s="460"/>
      <c r="CV64" s="460"/>
      <c r="CW64" s="460"/>
      <c r="CX64" s="460"/>
      <c r="CY64" s="460"/>
      <c r="CZ64" s="460"/>
      <c r="DA64" s="460"/>
      <c r="DB64" s="460"/>
      <c r="DC64" s="460"/>
      <c r="DD64" s="460"/>
      <c r="DE64" s="460"/>
      <c r="DF64" s="455"/>
      <c r="DH64" s="459"/>
      <c r="DI64" s="460"/>
      <c r="DJ64" s="460"/>
      <c r="DK64" s="460"/>
      <c r="DL64" s="460"/>
      <c r="DM64" s="460"/>
      <c r="DN64" s="460"/>
      <c r="DO64" s="460"/>
      <c r="DP64" s="460"/>
      <c r="DQ64" s="460"/>
      <c r="DR64" s="460"/>
      <c r="DS64" s="460"/>
      <c r="DT64" s="460"/>
      <c r="DU64" s="460"/>
      <c r="DV64" s="455"/>
      <c r="EK64" s="460"/>
      <c r="EL64" s="460"/>
      <c r="EM64" s="460"/>
      <c r="EN64" s="460"/>
      <c r="EO64" s="457"/>
      <c r="EP64" s="457"/>
      <c r="EQ64" s="457"/>
      <c r="ER64" s="457"/>
      <c r="ES64" s="457"/>
      <c r="ET64" s="457"/>
      <c r="EU64" s="457"/>
      <c r="EV64" s="457"/>
      <c r="EW64" s="457"/>
      <c r="EX64" s="457"/>
      <c r="EY64" s="457"/>
      <c r="EZ64" s="457"/>
      <c r="FA64" s="458"/>
    </row>
    <row r="65" spans="1:157" ht="12.75">
      <c r="A65" s="451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8"/>
      <c r="Q65" s="459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55"/>
      <c r="AG65" s="459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55"/>
      <c r="AW65" s="459"/>
      <c r="AY65" s="460"/>
      <c r="AZ65" s="460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55"/>
      <c r="BM65" s="459"/>
      <c r="BO65" s="460"/>
      <c r="BP65" s="460"/>
      <c r="BQ65" s="460"/>
      <c r="BR65" s="460"/>
      <c r="BS65" s="460"/>
      <c r="BT65" s="460"/>
      <c r="BU65" s="460"/>
      <c r="BV65" s="460"/>
      <c r="BW65" s="460"/>
      <c r="BX65" s="460"/>
      <c r="BY65" s="460"/>
      <c r="BZ65" s="460"/>
      <c r="CA65" s="455"/>
      <c r="CC65" s="459"/>
      <c r="CE65" s="460"/>
      <c r="CF65" s="460"/>
      <c r="CG65" s="460"/>
      <c r="CH65" s="460"/>
      <c r="CI65" s="460"/>
      <c r="CJ65" s="460"/>
      <c r="CK65" s="460"/>
      <c r="CL65" s="460"/>
      <c r="CM65" s="460"/>
      <c r="CN65" s="460"/>
      <c r="CO65" s="460"/>
      <c r="CP65" s="460"/>
      <c r="CQ65" s="455"/>
      <c r="CR65" s="459"/>
      <c r="CT65" s="460"/>
      <c r="CU65" s="460"/>
      <c r="CV65" s="460"/>
      <c r="CW65" s="460"/>
      <c r="CX65" s="460"/>
      <c r="CY65" s="460"/>
      <c r="CZ65" s="460"/>
      <c r="DA65" s="460"/>
      <c r="DB65" s="460"/>
      <c r="DC65" s="460"/>
      <c r="DD65" s="460"/>
      <c r="DE65" s="460"/>
      <c r="DF65" s="455"/>
      <c r="DH65" s="459"/>
      <c r="DJ65" s="460"/>
      <c r="DK65" s="460"/>
      <c r="DL65" s="460"/>
      <c r="DM65" s="460"/>
      <c r="DN65" s="460"/>
      <c r="DO65" s="460"/>
      <c r="DP65" s="460"/>
      <c r="DQ65" s="460"/>
      <c r="DR65" s="460"/>
      <c r="DS65" s="460"/>
      <c r="DT65" s="460"/>
      <c r="DU65" s="460"/>
      <c r="DV65" s="455"/>
      <c r="EK65" s="460"/>
      <c r="EL65" s="460"/>
      <c r="EM65" s="460"/>
      <c r="EO65" s="457"/>
      <c r="EP65" s="457"/>
      <c r="EQ65" s="457"/>
      <c r="ER65" s="457"/>
      <c r="ES65" s="457"/>
      <c r="ET65" s="457"/>
      <c r="EU65" s="457"/>
      <c r="EV65" s="457"/>
      <c r="EW65" s="457"/>
      <c r="EX65" s="457"/>
      <c r="EY65" s="457"/>
      <c r="EZ65" s="457"/>
      <c r="FA65" s="458"/>
    </row>
    <row r="66" spans="1:157" ht="12.75">
      <c r="A66" s="451"/>
      <c r="C66" s="457"/>
      <c r="D66" s="457"/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8"/>
      <c r="Q66" s="459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55"/>
      <c r="AG66" s="459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0"/>
      <c r="AS66" s="460"/>
      <c r="AT66" s="460"/>
      <c r="AU66" s="455"/>
      <c r="AW66" s="459"/>
      <c r="AX66" s="460"/>
      <c r="AY66" s="460"/>
      <c r="AZ66" s="460"/>
      <c r="BA66" s="460"/>
      <c r="BB66" s="460"/>
      <c r="BC66" s="460"/>
      <c r="BD66" s="460"/>
      <c r="BE66" s="460"/>
      <c r="BF66" s="460"/>
      <c r="BG66" s="460"/>
      <c r="BH66" s="460"/>
      <c r="BI66" s="460"/>
      <c r="BJ66" s="460"/>
      <c r="BK66" s="455"/>
      <c r="BM66" s="459"/>
      <c r="BN66" s="460"/>
      <c r="BO66" s="460"/>
      <c r="BP66" s="460"/>
      <c r="BQ66" s="460"/>
      <c r="BR66" s="460"/>
      <c r="BS66" s="460"/>
      <c r="BT66" s="460"/>
      <c r="BU66" s="460"/>
      <c r="BV66" s="460"/>
      <c r="BW66" s="460"/>
      <c r="BX66" s="460"/>
      <c r="BY66" s="460"/>
      <c r="BZ66" s="460"/>
      <c r="CA66" s="455"/>
      <c r="CC66" s="459"/>
      <c r="CD66" s="460"/>
      <c r="CE66" s="460"/>
      <c r="CF66" s="460"/>
      <c r="CG66" s="460"/>
      <c r="CH66" s="460"/>
      <c r="CI66" s="460"/>
      <c r="CJ66" s="460"/>
      <c r="CK66" s="460"/>
      <c r="CL66" s="460"/>
      <c r="CM66" s="460"/>
      <c r="CN66" s="460"/>
      <c r="CO66" s="460"/>
      <c r="CP66" s="460"/>
      <c r="CQ66" s="455"/>
      <c r="CR66" s="459"/>
      <c r="CS66" s="460"/>
      <c r="CT66" s="460"/>
      <c r="CU66" s="460"/>
      <c r="CV66" s="460"/>
      <c r="CW66" s="460"/>
      <c r="CX66" s="460"/>
      <c r="CY66" s="460"/>
      <c r="CZ66" s="460"/>
      <c r="DA66" s="460"/>
      <c r="DB66" s="460"/>
      <c r="DC66" s="460"/>
      <c r="DD66" s="460"/>
      <c r="DE66" s="460"/>
      <c r="DF66" s="455"/>
      <c r="DH66" s="459"/>
      <c r="DI66" s="460"/>
      <c r="DJ66" s="460"/>
      <c r="DK66" s="460"/>
      <c r="DL66" s="460"/>
      <c r="DM66" s="460"/>
      <c r="DN66" s="460"/>
      <c r="DO66" s="460"/>
      <c r="DP66" s="460"/>
      <c r="DQ66" s="460"/>
      <c r="DR66" s="460"/>
      <c r="DS66" s="460"/>
      <c r="DT66" s="460"/>
      <c r="DU66" s="460"/>
      <c r="DV66" s="455"/>
      <c r="EK66" s="460"/>
      <c r="EL66" s="460"/>
      <c r="EM66" s="460"/>
      <c r="EO66" s="457"/>
      <c r="EP66" s="457"/>
      <c r="EQ66" s="457"/>
      <c r="ER66" s="457"/>
      <c r="ES66" s="457"/>
      <c r="ET66" s="457"/>
      <c r="EU66" s="457"/>
      <c r="EV66" s="457"/>
      <c r="EW66" s="457"/>
      <c r="EX66" s="457"/>
      <c r="EY66" s="457"/>
      <c r="EZ66" s="457"/>
      <c r="FA66" s="458"/>
    </row>
    <row r="67" spans="1:157" ht="25.5">
      <c r="A67" s="451"/>
      <c r="B67" s="461" t="s">
        <v>499</v>
      </c>
      <c r="C67" s="462" t="s">
        <v>482</v>
      </c>
      <c r="D67" s="463" t="s">
        <v>483</v>
      </c>
      <c r="E67" s="464" t="s">
        <v>484</v>
      </c>
      <c r="F67" s="464" t="s">
        <v>485</v>
      </c>
      <c r="G67" s="463" t="s">
        <v>486</v>
      </c>
      <c r="H67" s="465" t="s">
        <v>487</v>
      </c>
      <c r="I67" s="457"/>
      <c r="J67" s="457"/>
      <c r="K67" s="457"/>
      <c r="L67" s="457"/>
      <c r="M67" s="457"/>
      <c r="N67" s="457"/>
      <c r="O67" s="458"/>
      <c r="Q67" s="459"/>
      <c r="R67" s="461" t="s">
        <v>499</v>
      </c>
      <c r="S67" s="462" t="s">
        <v>482</v>
      </c>
      <c r="T67" s="463" t="s">
        <v>483</v>
      </c>
      <c r="U67" s="464" t="s">
        <v>484</v>
      </c>
      <c r="V67" s="464" t="s">
        <v>485</v>
      </c>
      <c r="W67" s="463" t="s">
        <v>486</v>
      </c>
      <c r="X67" s="465" t="s">
        <v>487</v>
      </c>
      <c r="Y67" s="460"/>
      <c r="Z67" s="460"/>
      <c r="AA67" s="460"/>
      <c r="AB67" s="460"/>
      <c r="AC67" s="460"/>
      <c r="AD67" s="460"/>
      <c r="AE67" s="455"/>
      <c r="AG67" s="459"/>
      <c r="AH67" s="461" t="s">
        <v>499</v>
      </c>
      <c r="AI67" s="462" t="s">
        <v>482</v>
      </c>
      <c r="AJ67" s="463" t="s">
        <v>483</v>
      </c>
      <c r="AK67" s="464" t="s">
        <v>484</v>
      </c>
      <c r="AL67" s="464" t="s">
        <v>485</v>
      </c>
      <c r="AM67" s="463" t="s">
        <v>486</v>
      </c>
      <c r="AN67" s="465" t="s">
        <v>487</v>
      </c>
      <c r="AO67" s="460"/>
      <c r="AP67" s="460"/>
      <c r="AQ67" s="460"/>
      <c r="AR67" s="460"/>
      <c r="AS67" s="460"/>
      <c r="AT67" s="460"/>
      <c r="AU67" s="455"/>
      <c r="AW67" s="459"/>
      <c r="AX67" s="461" t="s">
        <v>499</v>
      </c>
      <c r="AY67" s="462" t="s">
        <v>482</v>
      </c>
      <c r="AZ67" s="463" t="s">
        <v>483</v>
      </c>
      <c r="BA67" s="464" t="s">
        <v>484</v>
      </c>
      <c r="BB67" s="464" t="s">
        <v>485</v>
      </c>
      <c r="BC67" s="463" t="s">
        <v>486</v>
      </c>
      <c r="BD67" s="465" t="s">
        <v>487</v>
      </c>
      <c r="BE67" s="460"/>
      <c r="BF67" s="460"/>
      <c r="BG67" s="460"/>
      <c r="BH67" s="460"/>
      <c r="BI67" s="460"/>
      <c r="BJ67" s="460"/>
      <c r="BK67" s="455"/>
      <c r="BM67" s="459"/>
      <c r="BN67" s="461" t="s">
        <v>499</v>
      </c>
      <c r="BO67" s="462" t="s">
        <v>482</v>
      </c>
      <c r="BP67" s="463" t="s">
        <v>483</v>
      </c>
      <c r="BQ67" s="464" t="s">
        <v>484</v>
      </c>
      <c r="BR67" s="464" t="s">
        <v>485</v>
      </c>
      <c r="BS67" s="463" t="s">
        <v>486</v>
      </c>
      <c r="BT67" s="465" t="s">
        <v>487</v>
      </c>
      <c r="BU67" s="460"/>
      <c r="BV67" s="460"/>
      <c r="BW67" s="460"/>
      <c r="BX67" s="460"/>
      <c r="BY67" s="460"/>
      <c r="BZ67" s="460"/>
      <c r="CA67" s="455"/>
      <c r="CC67" s="459"/>
      <c r="CD67" s="461" t="s">
        <v>499</v>
      </c>
      <c r="CE67" s="462" t="s">
        <v>482</v>
      </c>
      <c r="CF67" s="463" t="s">
        <v>483</v>
      </c>
      <c r="CG67" s="464" t="s">
        <v>484</v>
      </c>
      <c r="CH67" s="464" t="s">
        <v>485</v>
      </c>
      <c r="CI67" s="463" t="s">
        <v>486</v>
      </c>
      <c r="CJ67" s="465" t="s">
        <v>487</v>
      </c>
      <c r="CK67" s="460"/>
      <c r="CL67" s="460"/>
      <c r="CM67" s="460"/>
      <c r="CN67" s="460"/>
      <c r="CO67" s="460"/>
      <c r="CP67" s="460"/>
      <c r="CQ67" s="455"/>
      <c r="CR67" s="459"/>
      <c r="CS67" s="461" t="s">
        <v>499</v>
      </c>
      <c r="CT67" s="462" t="s">
        <v>482</v>
      </c>
      <c r="CU67" s="463" t="s">
        <v>483</v>
      </c>
      <c r="CV67" s="464" t="s">
        <v>484</v>
      </c>
      <c r="CW67" s="464" t="s">
        <v>485</v>
      </c>
      <c r="CX67" s="463" t="s">
        <v>486</v>
      </c>
      <c r="CY67" s="465" t="s">
        <v>487</v>
      </c>
      <c r="CZ67" s="460"/>
      <c r="DA67" s="460"/>
      <c r="DB67" s="460"/>
      <c r="DC67" s="460"/>
      <c r="DD67" s="460"/>
      <c r="DE67" s="460"/>
      <c r="DF67" s="455"/>
      <c r="DH67" s="459"/>
      <c r="DI67" s="461" t="s">
        <v>499</v>
      </c>
      <c r="DJ67" s="462" t="s">
        <v>482</v>
      </c>
      <c r="DK67" s="463" t="s">
        <v>483</v>
      </c>
      <c r="DL67" s="464" t="s">
        <v>484</v>
      </c>
      <c r="DM67" s="464" t="s">
        <v>485</v>
      </c>
      <c r="DN67" s="463" t="s">
        <v>486</v>
      </c>
      <c r="DO67" s="465" t="s">
        <v>487</v>
      </c>
      <c r="DP67" s="460"/>
      <c r="DQ67" s="460"/>
      <c r="DR67" s="460"/>
      <c r="DS67" s="460"/>
      <c r="DT67" s="460"/>
      <c r="DU67" s="460"/>
      <c r="DV67" s="455"/>
      <c r="EK67" s="460"/>
      <c r="EL67" s="460"/>
      <c r="EM67" s="460"/>
      <c r="EN67" s="461" t="s">
        <v>499</v>
      </c>
      <c r="EO67" s="462" t="s">
        <v>482</v>
      </c>
      <c r="EP67" s="463" t="s">
        <v>483</v>
      </c>
      <c r="EQ67" s="464" t="s">
        <v>484</v>
      </c>
      <c r="ER67" s="464" t="s">
        <v>485</v>
      </c>
      <c r="ES67" s="463" t="s">
        <v>486</v>
      </c>
      <c r="ET67" s="465" t="s">
        <v>487</v>
      </c>
      <c r="EU67" s="457"/>
      <c r="EV67" s="457"/>
      <c r="EW67" s="457"/>
      <c r="EX67" s="457"/>
      <c r="EY67" s="457"/>
      <c r="EZ67" s="457"/>
      <c r="FA67" s="458"/>
    </row>
    <row r="68" spans="1:157" ht="12.75">
      <c r="A68" s="451"/>
      <c r="B68" s="466" t="s">
        <v>3</v>
      </c>
      <c r="C68" s="467">
        <v>531364</v>
      </c>
      <c r="D68" s="467">
        <v>522457</v>
      </c>
      <c r="E68" s="467">
        <v>213298</v>
      </c>
      <c r="F68" s="467">
        <v>215391</v>
      </c>
      <c r="G68" s="425">
        <v>0.017048292969565004</v>
      </c>
      <c r="H68" s="426">
        <v>-0.009717211954074267</v>
      </c>
      <c r="I68" s="457"/>
      <c r="J68" s="457"/>
      <c r="K68" s="457"/>
      <c r="L68" s="457"/>
      <c r="M68" s="457"/>
      <c r="N68" s="457"/>
      <c r="O68" s="458"/>
      <c r="Q68" s="459"/>
      <c r="R68" s="466" t="s">
        <v>3</v>
      </c>
      <c r="S68" s="468">
        <v>118080</v>
      </c>
      <c r="T68" s="468">
        <v>116546</v>
      </c>
      <c r="U68" s="468">
        <v>40184</v>
      </c>
      <c r="V68" s="468">
        <v>42757</v>
      </c>
      <c r="W68" s="425">
        <v>0.013162184888370287</v>
      </c>
      <c r="X68" s="426">
        <v>-0.060177280913066844</v>
      </c>
      <c r="Y68" s="460"/>
      <c r="Z68" s="460"/>
      <c r="AA68" s="460"/>
      <c r="AB68" s="460"/>
      <c r="AC68" s="460"/>
      <c r="AD68" s="460"/>
      <c r="AE68" s="455"/>
      <c r="AG68" s="459"/>
      <c r="AH68" s="466" t="s">
        <v>3</v>
      </c>
      <c r="AI68" s="468">
        <v>51366</v>
      </c>
      <c r="AJ68" s="468">
        <v>47382</v>
      </c>
      <c r="AK68" s="468">
        <v>20800</v>
      </c>
      <c r="AL68" s="468">
        <v>18545</v>
      </c>
      <c r="AM68" s="425">
        <v>0.08408256299860706</v>
      </c>
      <c r="AN68" s="426">
        <v>0.1215961175519007</v>
      </c>
      <c r="AO68" s="460"/>
      <c r="AP68" s="460"/>
      <c r="AQ68" s="460"/>
      <c r="AR68" s="460"/>
      <c r="AS68" s="460"/>
      <c r="AT68" s="460"/>
      <c r="AU68" s="455"/>
      <c r="AW68" s="459"/>
      <c r="AX68" s="466" t="s">
        <v>3</v>
      </c>
      <c r="AY68" s="468">
        <v>58875</v>
      </c>
      <c r="AZ68" s="468">
        <v>64037</v>
      </c>
      <c r="BA68" s="468">
        <v>22690</v>
      </c>
      <c r="BB68" s="468">
        <v>24529</v>
      </c>
      <c r="BC68" s="425">
        <v>-0.08060964754751154</v>
      </c>
      <c r="BD68" s="426">
        <v>-0.07497248155244818</v>
      </c>
      <c r="BE68" s="460"/>
      <c r="BF68" s="460"/>
      <c r="BG68" s="460"/>
      <c r="BH68" s="460"/>
      <c r="BI68" s="460"/>
      <c r="BJ68" s="460"/>
      <c r="BK68" s="455"/>
      <c r="BM68" s="459"/>
      <c r="BN68" s="466" t="s">
        <v>3</v>
      </c>
      <c r="BO68" s="468">
        <v>69954</v>
      </c>
      <c r="BP68" s="468">
        <v>69298</v>
      </c>
      <c r="BQ68" s="468">
        <v>27701</v>
      </c>
      <c r="BR68" s="468">
        <v>28898</v>
      </c>
      <c r="BS68" s="425">
        <v>0.00946636266558909</v>
      </c>
      <c r="BT68" s="426">
        <v>-0.04142155166447503</v>
      </c>
      <c r="BU68" s="460"/>
      <c r="BV68" s="460"/>
      <c r="BW68" s="460"/>
      <c r="BX68" s="460"/>
      <c r="BY68" s="460"/>
      <c r="BZ68" s="460"/>
      <c r="CA68" s="455"/>
      <c r="CC68" s="459"/>
      <c r="CD68" s="466" t="s">
        <v>3</v>
      </c>
      <c r="CE68" s="468">
        <v>89487</v>
      </c>
      <c r="CF68" s="468">
        <v>89381</v>
      </c>
      <c r="CG68" s="468">
        <v>52194</v>
      </c>
      <c r="CH68" s="468">
        <v>52644</v>
      </c>
      <c r="CI68" s="425">
        <v>0.0011859343708393588</v>
      </c>
      <c r="CJ68" s="426">
        <v>-0.008547982676088473</v>
      </c>
      <c r="CK68" s="460"/>
      <c r="CL68" s="460"/>
      <c r="CM68" s="460"/>
      <c r="CN68" s="460"/>
      <c r="CO68" s="460"/>
      <c r="CP68" s="460"/>
      <c r="CQ68" s="455"/>
      <c r="CR68" s="459"/>
      <c r="CS68" s="466" t="s">
        <v>3</v>
      </c>
      <c r="CT68" s="468">
        <v>7175</v>
      </c>
      <c r="CU68" s="468">
        <v>7439</v>
      </c>
      <c r="CV68" s="468">
        <v>3015</v>
      </c>
      <c r="CW68" s="468">
        <v>3007</v>
      </c>
      <c r="CX68" s="425">
        <v>-0.035488640946363725</v>
      </c>
      <c r="CY68" s="426">
        <v>0.0026604589291652214</v>
      </c>
      <c r="CZ68" s="460"/>
      <c r="DA68" s="460"/>
      <c r="DB68" s="460"/>
      <c r="DC68" s="460"/>
      <c r="DD68" s="460"/>
      <c r="DE68" s="460"/>
      <c r="DF68" s="455"/>
      <c r="DH68" s="459"/>
      <c r="DI68" s="466" t="s">
        <v>3</v>
      </c>
      <c r="DJ68" s="468">
        <v>39483</v>
      </c>
      <c r="DK68" s="468">
        <v>50114</v>
      </c>
      <c r="DL68" s="468">
        <v>17554</v>
      </c>
      <c r="DM68" s="468">
        <v>22978</v>
      </c>
      <c r="DN68" s="425">
        <v>-0.21213632916949354</v>
      </c>
      <c r="DO68" s="426">
        <v>-0.2360518757071982</v>
      </c>
      <c r="DP68" s="460"/>
      <c r="DQ68" s="460"/>
      <c r="DR68" s="460"/>
      <c r="DS68" s="460"/>
      <c r="DT68" s="460"/>
      <c r="DU68" s="460"/>
      <c r="DV68" s="455"/>
      <c r="EK68" s="460"/>
      <c r="EL68" s="460"/>
      <c r="EM68" s="460"/>
      <c r="EN68" s="466" t="s">
        <v>3</v>
      </c>
      <c r="EO68" s="467">
        <v>574213</v>
      </c>
      <c r="EP68" s="467">
        <v>557836</v>
      </c>
      <c r="EQ68" s="467">
        <v>228837</v>
      </c>
      <c r="ER68" s="467">
        <v>229293</v>
      </c>
      <c r="ES68" s="425">
        <v>0.029358090908438994</v>
      </c>
      <c r="ET68" s="426">
        <v>-0.001988721853698139</v>
      </c>
      <c r="EU68" s="457"/>
      <c r="EV68" s="457"/>
      <c r="EW68" s="457"/>
      <c r="EX68" s="457"/>
      <c r="EY68" s="457"/>
      <c r="EZ68" s="457"/>
      <c r="FA68" s="458"/>
    </row>
    <row r="69" spans="1:157" ht="12.75">
      <c r="A69" s="451"/>
      <c r="B69" s="460"/>
      <c r="C69" s="457"/>
      <c r="D69" s="457"/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8"/>
      <c r="Q69" s="459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55"/>
      <c r="AG69" s="459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60"/>
      <c r="AT69" s="460"/>
      <c r="AU69" s="455"/>
      <c r="AW69" s="459"/>
      <c r="AX69" s="460"/>
      <c r="AY69" s="460"/>
      <c r="AZ69" s="460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55"/>
      <c r="BM69" s="459"/>
      <c r="BN69" s="460"/>
      <c r="BO69" s="460"/>
      <c r="BP69" s="460"/>
      <c r="BQ69" s="460"/>
      <c r="BR69" s="460"/>
      <c r="BS69" s="460"/>
      <c r="BT69" s="460"/>
      <c r="BU69" s="460"/>
      <c r="BV69" s="460"/>
      <c r="BW69" s="460"/>
      <c r="BX69" s="460"/>
      <c r="BY69" s="460"/>
      <c r="BZ69" s="460"/>
      <c r="CA69" s="455"/>
      <c r="CC69" s="459"/>
      <c r="CD69" s="460"/>
      <c r="CE69" s="460"/>
      <c r="CF69" s="460"/>
      <c r="CG69" s="460"/>
      <c r="CH69" s="460"/>
      <c r="CI69" s="460"/>
      <c r="CJ69" s="460"/>
      <c r="CK69" s="460"/>
      <c r="CL69" s="460"/>
      <c r="CM69" s="460"/>
      <c r="CN69" s="460"/>
      <c r="CO69" s="460"/>
      <c r="CP69" s="460"/>
      <c r="CQ69" s="455"/>
      <c r="CR69" s="459"/>
      <c r="CS69" s="460"/>
      <c r="CT69" s="460"/>
      <c r="CU69" s="460"/>
      <c r="CV69" s="460"/>
      <c r="CW69" s="460"/>
      <c r="CX69" s="460"/>
      <c r="CY69" s="460"/>
      <c r="CZ69" s="460"/>
      <c r="DA69" s="460"/>
      <c r="DB69" s="460"/>
      <c r="DC69" s="460"/>
      <c r="DD69" s="460"/>
      <c r="DE69" s="460"/>
      <c r="DF69" s="455"/>
      <c r="DH69" s="459"/>
      <c r="DI69" s="460"/>
      <c r="DJ69" s="460"/>
      <c r="DK69" s="460"/>
      <c r="DL69" s="460"/>
      <c r="DM69" s="460"/>
      <c r="DN69" s="460"/>
      <c r="DO69" s="460"/>
      <c r="DP69" s="460"/>
      <c r="DQ69" s="460"/>
      <c r="DR69" s="460"/>
      <c r="DS69" s="460"/>
      <c r="DT69" s="460"/>
      <c r="DU69" s="460"/>
      <c r="DV69" s="455"/>
      <c r="EK69" s="460"/>
      <c r="EL69" s="460"/>
      <c r="EM69" s="460"/>
      <c r="EN69" s="460"/>
      <c r="EO69" s="457"/>
      <c r="EP69" s="457"/>
      <c r="EQ69" s="457"/>
      <c r="ER69" s="457"/>
      <c r="ES69" s="457"/>
      <c r="ET69" s="457"/>
      <c r="EU69" s="457"/>
      <c r="EV69" s="457"/>
      <c r="EW69" s="457"/>
      <c r="EX69" s="457"/>
      <c r="EY69" s="457"/>
      <c r="EZ69" s="457"/>
      <c r="FA69" s="458"/>
    </row>
    <row r="70" spans="1:157" ht="15.75">
      <c r="A70" s="451"/>
      <c r="B70" s="460"/>
      <c r="C70" s="471" t="s">
        <v>523</v>
      </c>
      <c r="D70" s="472"/>
      <c r="E70" s="472"/>
      <c r="F70" s="472"/>
      <c r="G70" s="472"/>
      <c r="H70" s="473"/>
      <c r="I70" s="471" t="s">
        <v>480</v>
      </c>
      <c r="J70" s="472"/>
      <c r="K70" s="472"/>
      <c r="L70" s="472"/>
      <c r="M70" s="472"/>
      <c r="N70" s="473"/>
      <c r="O70" s="474"/>
      <c r="Q70" s="475"/>
      <c r="R70" s="460"/>
      <c r="S70" s="471" t="s">
        <v>523</v>
      </c>
      <c r="T70" s="472"/>
      <c r="U70" s="472"/>
      <c r="V70" s="472"/>
      <c r="W70" s="472"/>
      <c r="X70" s="473"/>
      <c r="Y70" s="471" t="s">
        <v>480</v>
      </c>
      <c r="Z70" s="472"/>
      <c r="AA70" s="472"/>
      <c r="AB70" s="472"/>
      <c r="AC70" s="472"/>
      <c r="AD70" s="473"/>
      <c r="AE70" s="455"/>
      <c r="AG70" s="475"/>
      <c r="AH70" s="460"/>
      <c r="AI70" s="471" t="s">
        <v>523</v>
      </c>
      <c r="AJ70" s="472"/>
      <c r="AK70" s="472"/>
      <c r="AL70" s="472"/>
      <c r="AM70" s="472"/>
      <c r="AN70" s="473"/>
      <c r="AO70" s="471" t="s">
        <v>480</v>
      </c>
      <c r="AP70" s="472"/>
      <c r="AQ70" s="472"/>
      <c r="AR70" s="472"/>
      <c r="AS70" s="472"/>
      <c r="AT70" s="473"/>
      <c r="AU70" s="455"/>
      <c r="AW70" s="475"/>
      <c r="AX70" s="460"/>
      <c r="AY70" s="471" t="s">
        <v>523</v>
      </c>
      <c r="AZ70" s="472"/>
      <c r="BA70" s="472"/>
      <c r="BB70" s="472"/>
      <c r="BC70" s="472"/>
      <c r="BD70" s="473"/>
      <c r="BE70" s="471" t="s">
        <v>480</v>
      </c>
      <c r="BF70" s="472"/>
      <c r="BG70" s="472"/>
      <c r="BH70" s="472"/>
      <c r="BI70" s="472"/>
      <c r="BJ70" s="473"/>
      <c r="BK70" s="455"/>
      <c r="BM70" s="475"/>
      <c r="BN70" s="460"/>
      <c r="BO70" s="471" t="s">
        <v>523</v>
      </c>
      <c r="BP70" s="472"/>
      <c r="BQ70" s="472"/>
      <c r="BR70" s="472"/>
      <c r="BS70" s="472"/>
      <c r="BT70" s="473"/>
      <c r="BU70" s="471" t="s">
        <v>480</v>
      </c>
      <c r="BV70" s="472"/>
      <c r="BW70" s="472"/>
      <c r="BX70" s="472"/>
      <c r="BY70" s="472"/>
      <c r="BZ70" s="473"/>
      <c r="CA70" s="455"/>
      <c r="CC70" s="475"/>
      <c r="CD70" s="460"/>
      <c r="CE70" s="471" t="s">
        <v>523</v>
      </c>
      <c r="CF70" s="472"/>
      <c r="CG70" s="472"/>
      <c r="CH70" s="472"/>
      <c r="CI70" s="472"/>
      <c r="CJ70" s="473"/>
      <c r="CK70" s="471" t="s">
        <v>480</v>
      </c>
      <c r="CL70" s="472"/>
      <c r="CM70" s="472"/>
      <c r="CN70" s="472"/>
      <c r="CO70" s="472"/>
      <c r="CP70" s="473"/>
      <c r="CQ70" s="455"/>
      <c r="CR70" s="475"/>
      <c r="CS70" s="460"/>
      <c r="CT70" s="471" t="s">
        <v>523</v>
      </c>
      <c r="CU70" s="472"/>
      <c r="CV70" s="472"/>
      <c r="CW70" s="472"/>
      <c r="CX70" s="472"/>
      <c r="CY70" s="473"/>
      <c r="CZ70" s="471" t="s">
        <v>480</v>
      </c>
      <c r="DA70" s="472"/>
      <c r="DB70" s="472"/>
      <c r="DC70" s="472"/>
      <c r="DD70" s="472"/>
      <c r="DE70" s="473"/>
      <c r="DF70" s="455"/>
      <c r="DH70" s="475"/>
      <c r="DI70" s="460"/>
      <c r="DJ70" s="471" t="s">
        <v>523</v>
      </c>
      <c r="DK70" s="472"/>
      <c r="DL70" s="472"/>
      <c r="DM70" s="472"/>
      <c r="DN70" s="472"/>
      <c r="DO70" s="473"/>
      <c r="DP70" s="471" t="s">
        <v>480</v>
      </c>
      <c r="DQ70" s="472"/>
      <c r="DR70" s="472"/>
      <c r="DS70" s="472"/>
      <c r="DT70" s="472"/>
      <c r="DU70" s="473"/>
      <c r="DV70" s="455"/>
      <c r="EK70" s="460"/>
      <c r="EL70" s="460"/>
      <c r="EM70" s="460"/>
      <c r="EN70" s="460"/>
      <c r="EO70" s="471" t="s">
        <v>523</v>
      </c>
      <c r="EP70" s="472"/>
      <c r="EQ70" s="472"/>
      <c r="ER70" s="472"/>
      <c r="ES70" s="472"/>
      <c r="ET70" s="473"/>
      <c r="EU70" s="471" t="s">
        <v>480</v>
      </c>
      <c r="EV70" s="472"/>
      <c r="EW70" s="472"/>
      <c r="EX70" s="472"/>
      <c r="EY70" s="472"/>
      <c r="EZ70" s="473"/>
      <c r="FA70" s="474"/>
    </row>
    <row r="71" spans="1:157" ht="25.5">
      <c r="A71" s="451"/>
      <c r="B71" s="460"/>
      <c r="C71" s="462" t="s">
        <v>482</v>
      </c>
      <c r="D71" s="463" t="s">
        <v>483</v>
      </c>
      <c r="E71" s="464" t="s">
        <v>484</v>
      </c>
      <c r="F71" s="464" t="s">
        <v>485</v>
      </c>
      <c r="G71" s="463" t="s">
        <v>486</v>
      </c>
      <c r="H71" s="465" t="s">
        <v>487</v>
      </c>
      <c r="I71" s="462" t="s">
        <v>524</v>
      </c>
      <c r="J71" s="463" t="s">
        <v>483</v>
      </c>
      <c r="K71" s="464" t="s">
        <v>484</v>
      </c>
      <c r="L71" s="464" t="s">
        <v>485</v>
      </c>
      <c r="M71" s="463" t="s">
        <v>488</v>
      </c>
      <c r="N71" s="465" t="s">
        <v>489</v>
      </c>
      <c r="O71" s="476"/>
      <c r="Q71" s="477"/>
      <c r="R71" s="460"/>
      <c r="S71" s="462" t="s">
        <v>482</v>
      </c>
      <c r="T71" s="463" t="s">
        <v>483</v>
      </c>
      <c r="U71" s="464" t="s">
        <v>484</v>
      </c>
      <c r="V71" s="464" t="s">
        <v>485</v>
      </c>
      <c r="W71" s="463" t="s">
        <v>486</v>
      </c>
      <c r="X71" s="465" t="s">
        <v>487</v>
      </c>
      <c r="Y71" s="462" t="s">
        <v>482</v>
      </c>
      <c r="Z71" s="463" t="s">
        <v>483</v>
      </c>
      <c r="AA71" s="464" t="s">
        <v>484</v>
      </c>
      <c r="AB71" s="464" t="s">
        <v>485</v>
      </c>
      <c r="AC71" s="463" t="s">
        <v>488</v>
      </c>
      <c r="AD71" s="465" t="s">
        <v>489</v>
      </c>
      <c r="AE71" s="455"/>
      <c r="AG71" s="477"/>
      <c r="AH71" s="460"/>
      <c r="AI71" s="462" t="s">
        <v>482</v>
      </c>
      <c r="AJ71" s="463" t="s">
        <v>483</v>
      </c>
      <c r="AK71" s="464" t="s">
        <v>484</v>
      </c>
      <c r="AL71" s="464" t="s">
        <v>485</v>
      </c>
      <c r="AM71" s="463" t="s">
        <v>486</v>
      </c>
      <c r="AN71" s="465" t="s">
        <v>487</v>
      </c>
      <c r="AO71" s="462" t="s">
        <v>482</v>
      </c>
      <c r="AP71" s="463" t="s">
        <v>483</v>
      </c>
      <c r="AQ71" s="464" t="s">
        <v>484</v>
      </c>
      <c r="AR71" s="464" t="s">
        <v>485</v>
      </c>
      <c r="AS71" s="463" t="s">
        <v>488</v>
      </c>
      <c r="AT71" s="465" t="s">
        <v>489</v>
      </c>
      <c r="AU71" s="455"/>
      <c r="AW71" s="477"/>
      <c r="AX71" s="460"/>
      <c r="AY71" s="462" t="s">
        <v>482</v>
      </c>
      <c r="AZ71" s="463" t="s">
        <v>483</v>
      </c>
      <c r="BA71" s="464" t="s">
        <v>484</v>
      </c>
      <c r="BB71" s="464" t="s">
        <v>485</v>
      </c>
      <c r="BC71" s="463" t="s">
        <v>486</v>
      </c>
      <c r="BD71" s="465" t="s">
        <v>487</v>
      </c>
      <c r="BE71" s="462" t="s">
        <v>482</v>
      </c>
      <c r="BF71" s="463" t="s">
        <v>483</v>
      </c>
      <c r="BG71" s="464" t="s">
        <v>484</v>
      </c>
      <c r="BH71" s="464" t="s">
        <v>485</v>
      </c>
      <c r="BI71" s="463" t="s">
        <v>488</v>
      </c>
      <c r="BJ71" s="465" t="s">
        <v>489</v>
      </c>
      <c r="BK71" s="455"/>
      <c r="BM71" s="477"/>
      <c r="BN71" s="460"/>
      <c r="BO71" s="462" t="s">
        <v>482</v>
      </c>
      <c r="BP71" s="463" t="s">
        <v>483</v>
      </c>
      <c r="BQ71" s="464" t="s">
        <v>484</v>
      </c>
      <c r="BR71" s="464" t="s">
        <v>485</v>
      </c>
      <c r="BS71" s="463" t="s">
        <v>486</v>
      </c>
      <c r="BT71" s="465" t="s">
        <v>487</v>
      </c>
      <c r="BU71" s="462" t="s">
        <v>482</v>
      </c>
      <c r="BV71" s="463" t="s">
        <v>483</v>
      </c>
      <c r="BW71" s="464" t="s">
        <v>484</v>
      </c>
      <c r="BX71" s="464" t="s">
        <v>485</v>
      </c>
      <c r="BY71" s="463" t="s">
        <v>488</v>
      </c>
      <c r="BZ71" s="465" t="s">
        <v>489</v>
      </c>
      <c r="CA71" s="455"/>
      <c r="CC71" s="477"/>
      <c r="CD71" s="460"/>
      <c r="CE71" s="462" t="s">
        <v>482</v>
      </c>
      <c r="CF71" s="463" t="s">
        <v>483</v>
      </c>
      <c r="CG71" s="464" t="s">
        <v>484</v>
      </c>
      <c r="CH71" s="464" t="s">
        <v>485</v>
      </c>
      <c r="CI71" s="463" t="s">
        <v>486</v>
      </c>
      <c r="CJ71" s="465" t="s">
        <v>487</v>
      </c>
      <c r="CK71" s="462" t="s">
        <v>482</v>
      </c>
      <c r="CL71" s="463" t="s">
        <v>483</v>
      </c>
      <c r="CM71" s="464" t="s">
        <v>484</v>
      </c>
      <c r="CN71" s="464" t="s">
        <v>485</v>
      </c>
      <c r="CO71" s="463" t="s">
        <v>488</v>
      </c>
      <c r="CP71" s="465" t="s">
        <v>489</v>
      </c>
      <c r="CQ71" s="455"/>
      <c r="CR71" s="477"/>
      <c r="CS71" s="460"/>
      <c r="CT71" s="462" t="s">
        <v>482</v>
      </c>
      <c r="CU71" s="463" t="s">
        <v>483</v>
      </c>
      <c r="CV71" s="464" t="s">
        <v>484</v>
      </c>
      <c r="CW71" s="464" t="s">
        <v>485</v>
      </c>
      <c r="CX71" s="463" t="s">
        <v>486</v>
      </c>
      <c r="CY71" s="465" t="s">
        <v>487</v>
      </c>
      <c r="CZ71" s="462" t="s">
        <v>482</v>
      </c>
      <c r="DA71" s="463" t="s">
        <v>483</v>
      </c>
      <c r="DB71" s="464" t="s">
        <v>484</v>
      </c>
      <c r="DC71" s="464" t="s">
        <v>485</v>
      </c>
      <c r="DD71" s="463" t="s">
        <v>488</v>
      </c>
      <c r="DE71" s="465" t="s">
        <v>489</v>
      </c>
      <c r="DF71" s="455"/>
      <c r="DH71" s="477"/>
      <c r="DI71" s="460"/>
      <c r="DJ71" s="462" t="s">
        <v>482</v>
      </c>
      <c r="DK71" s="463" t="s">
        <v>483</v>
      </c>
      <c r="DL71" s="464" t="s">
        <v>484</v>
      </c>
      <c r="DM71" s="464" t="s">
        <v>485</v>
      </c>
      <c r="DN71" s="463" t="s">
        <v>486</v>
      </c>
      <c r="DO71" s="465" t="s">
        <v>487</v>
      </c>
      <c r="DP71" s="462" t="s">
        <v>482</v>
      </c>
      <c r="DQ71" s="463" t="s">
        <v>483</v>
      </c>
      <c r="DR71" s="464" t="s">
        <v>484</v>
      </c>
      <c r="DS71" s="464" t="s">
        <v>485</v>
      </c>
      <c r="DT71" s="463" t="s">
        <v>488</v>
      </c>
      <c r="DU71" s="465" t="s">
        <v>489</v>
      </c>
      <c r="DV71" s="455"/>
      <c r="EK71" s="460"/>
      <c r="EL71" s="460"/>
      <c r="EM71" s="460"/>
      <c r="EN71" s="460"/>
      <c r="EO71" s="462" t="s">
        <v>482</v>
      </c>
      <c r="EP71" s="463" t="s">
        <v>483</v>
      </c>
      <c r="EQ71" s="464" t="s">
        <v>484</v>
      </c>
      <c r="ER71" s="464" t="s">
        <v>485</v>
      </c>
      <c r="ES71" s="463" t="s">
        <v>486</v>
      </c>
      <c r="ET71" s="465" t="s">
        <v>487</v>
      </c>
      <c r="EU71" s="462" t="s">
        <v>527</v>
      </c>
      <c r="EV71" s="463" t="s">
        <v>483</v>
      </c>
      <c r="EW71" s="464" t="s">
        <v>484</v>
      </c>
      <c r="EX71" s="464" t="s">
        <v>485</v>
      </c>
      <c r="EY71" s="463" t="s">
        <v>488</v>
      </c>
      <c r="EZ71" s="465" t="s">
        <v>489</v>
      </c>
      <c r="FA71" s="476"/>
    </row>
    <row r="72" spans="1:157" ht="12.75">
      <c r="A72" s="451"/>
      <c r="B72" s="460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457"/>
      <c r="N72" s="457"/>
      <c r="O72" s="458"/>
      <c r="Q72" s="459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55"/>
      <c r="AG72" s="459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60"/>
      <c r="AS72" s="460"/>
      <c r="AT72" s="460"/>
      <c r="AU72" s="455"/>
      <c r="AW72" s="459"/>
      <c r="AX72" s="460"/>
      <c r="AY72" s="460"/>
      <c r="AZ72" s="460"/>
      <c r="BA72" s="460"/>
      <c r="BB72" s="460"/>
      <c r="BC72" s="460"/>
      <c r="BD72" s="460"/>
      <c r="BE72" s="460"/>
      <c r="BF72" s="460"/>
      <c r="BG72" s="460"/>
      <c r="BH72" s="460"/>
      <c r="BI72" s="460"/>
      <c r="BJ72" s="460"/>
      <c r="BK72" s="455"/>
      <c r="BM72" s="459"/>
      <c r="BN72" s="460"/>
      <c r="BO72" s="460"/>
      <c r="BP72" s="460"/>
      <c r="BQ72" s="460"/>
      <c r="BR72" s="460"/>
      <c r="BS72" s="460"/>
      <c r="BT72" s="460"/>
      <c r="BU72" s="460"/>
      <c r="BV72" s="460"/>
      <c r="BW72" s="460"/>
      <c r="BX72" s="460"/>
      <c r="BY72" s="460"/>
      <c r="BZ72" s="460"/>
      <c r="CA72" s="455"/>
      <c r="CC72" s="459"/>
      <c r="CD72" s="460"/>
      <c r="CE72" s="460"/>
      <c r="CF72" s="460"/>
      <c r="CG72" s="460"/>
      <c r="CH72" s="460"/>
      <c r="CI72" s="460"/>
      <c r="CJ72" s="460"/>
      <c r="CK72" s="460"/>
      <c r="CL72" s="460"/>
      <c r="CM72" s="460"/>
      <c r="CN72" s="460"/>
      <c r="CO72" s="460"/>
      <c r="CP72" s="460"/>
      <c r="CQ72" s="455"/>
      <c r="CR72" s="459"/>
      <c r="CS72" s="460"/>
      <c r="CT72" s="460"/>
      <c r="CU72" s="460"/>
      <c r="CV72" s="460"/>
      <c r="CW72" s="460"/>
      <c r="CX72" s="460"/>
      <c r="CY72" s="460"/>
      <c r="CZ72" s="460"/>
      <c r="DA72" s="460"/>
      <c r="DB72" s="460"/>
      <c r="DC72" s="460"/>
      <c r="DD72" s="460"/>
      <c r="DE72" s="460"/>
      <c r="DF72" s="455"/>
      <c r="DH72" s="459"/>
      <c r="DI72" s="460"/>
      <c r="DJ72" s="460"/>
      <c r="DK72" s="460"/>
      <c r="DL72" s="460"/>
      <c r="DM72" s="460"/>
      <c r="DN72" s="460"/>
      <c r="DO72" s="460"/>
      <c r="DP72" s="460"/>
      <c r="DQ72" s="460"/>
      <c r="DR72" s="460"/>
      <c r="DS72" s="460"/>
      <c r="DT72" s="460"/>
      <c r="DU72" s="460"/>
      <c r="DV72" s="455"/>
      <c r="EK72" s="460"/>
      <c r="EL72" s="460"/>
      <c r="EM72" s="460"/>
      <c r="EN72" s="460"/>
      <c r="EO72" s="457"/>
      <c r="EP72" s="457"/>
      <c r="EQ72" s="457"/>
      <c r="ER72" s="457"/>
      <c r="ES72" s="457"/>
      <c r="ET72" s="457"/>
      <c r="EU72" s="457"/>
      <c r="EV72" s="457"/>
      <c r="EW72" s="457"/>
      <c r="EX72" s="457"/>
      <c r="EY72" s="457"/>
      <c r="EZ72" s="457"/>
      <c r="FA72" s="458"/>
    </row>
    <row r="73" spans="1:157" ht="12.75">
      <c r="A73" s="451"/>
      <c r="B73" s="478" t="s">
        <v>505</v>
      </c>
      <c r="C73" s="479">
        <v>78472</v>
      </c>
      <c r="D73" s="479">
        <v>79779</v>
      </c>
      <c r="E73" s="479">
        <v>28423</v>
      </c>
      <c r="F73" s="479">
        <v>29771</v>
      </c>
      <c r="G73" s="359">
        <v>-0.01638275736722694</v>
      </c>
      <c r="H73" s="360">
        <v>-0.04527896274898391</v>
      </c>
      <c r="I73" s="361">
        <v>0.14768030954298747</v>
      </c>
      <c r="J73" s="359">
        <v>0.15269964800930985</v>
      </c>
      <c r="K73" s="359">
        <v>0.13325488283997036</v>
      </c>
      <c r="L73" s="359">
        <v>0.13821840281163095</v>
      </c>
      <c r="M73" s="362">
        <v>-0.5019338466322382</v>
      </c>
      <c r="N73" s="363">
        <v>-0.4963519971660585</v>
      </c>
      <c r="O73" s="364"/>
      <c r="Q73" s="480"/>
      <c r="R73" s="478" t="s">
        <v>505</v>
      </c>
      <c r="S73" s="481">
        <v>39126</v>
      </c>
      <c r="T73" s="479">
        <v>39764</v>
      </c>
      <c r="U73" s="479">
        <v>12853</v>
      </c>
      <c r="V73" s="479">
        <v>13892</v>
      </c>
      <c r="W73" s="359">
        <v>-0.01604466351473699</v>
      </c>
      <c r="X73" s="360">
        <v>-0.07479124676072557</v>
      </c>
      <c r="Y73" s="361">
        <v>0.33135162601626017</v>
      </c>
      <c r="Z73" s="359">
        <v>0.34118717073087024</v>
      </c>
      <c r="AA73" s="359">
        <v>0.31985367310372287</v>
      </c>
      <c r="AB73" s="359">
        <v>0.32490586336740185</v>
      </c>
      <c r="AC73" s="362">
        <v>-0.9835544714610067</v>
      </c>
      <c r="AD73" s="363">
        <v>-0.505219026367898</v>
      </c>
      <c r="AE73" s="455"/>
      <c r="AG73" s="480"/>
      <c r="AH73" s="478" t="s">
        <v>505</v>
      </c>
      <c r="AI73" s="481">
        <v>4430</v>
      </c>
      <c r="AJ73" s="479">
        <v>4215</v>
      </c>
      <c r="AK73" s="479">
        <v>1772</v>
      </c>
      <c r="AL73" s="479">
        <v>1527</v>
      </c>
      <c r="AM73" s="359">
        <v>0.05100830367734277</v>
      </c>
      <c r="AN73" s="360">
        <v>0.16044531761624103</v>
      </c>
      <c r="AO73" s="361">
        <v>0.08624381886851225</v>
      </c>
      <c r="AP73" s="359">
        <v>0.08895783208813474</v>
      </c>
      <c r="AQ73" s="359">
        <v>0.08519230769230769</v>
      </c>
      <c r="AR73" s="359">
        <v>0.08234025343758425</v>
      </c>
      <c r="AS73" s="362">
        <v>-0.2714013219622488</v>
      </c>
      <c r="AT73" s="363">
        <v>0.28520542547234434</v>
      </c>
      <c r="AU73" s="455"/>
      <c r="AW73" s="480"/>
      <c r="AX73" s="478" t="s">
        <v>505</v>
      </c>
      <c r="AY73" s="481">
        <v>5032</v>
      </c>
      <c r="AZ73" s="479">
        <v>5219</v>
      </c>
      <c r="BA73" s="479">
        <v>1913</v>
      </c>
      <c r="BB73" s="479">
        <v>1885</v>
      </c>
      <c r="BC73" s="359">
        <v>-0.03583061889250816</v>
      </c>
      <c r="BD73" s="360">
        <v>0.01485411140583559</v>
      </c>
      <c r="BE73" s="361">
        <v>0.0854692144373673</v>
      </c>
      <c r="BF73" s="359">
        <v>0.08149975795243375</v>
      </c>
      <c r="BG73" s="359">
        <v>0.08431026884089908</v>
      </c>
      <c r="BH73" s="359">
        <v>0.07684781279302051</v>
      </c>
      <c r="BI73" s="362">
        <v>0.3969456484933548</v>
      </c>
      <c r="BJ73" s="363">
        <v>0.7462456047878568</v>
      </c>
      <c r="BK73" s="455"/>
      <c r="BM73" s="480"/>
      <c r="BN73" s="478" t="s">
        <v>505</v>
      </c>
      <c r="BO73" s="481">
        <v>10522</v>
      </c>
      <c r="BP73" s="479">
        <v>11398</v>
      </c>
      <c r="BQ73" s="479">
        <v>4244</v>
      </c>
      <c r="BR73" s="479">
        <v>4585</v>
      </c>
      <c r="BS73" s="359">
        <v>-0.07685558869977194</v>
      </c>
      <c r="BT73" s="360">
        <v>-0.0743729552889858</v>
      </c>
      <c r="BU73" s="361">
        <v>0.1504131286273837</v>
      </c>
      <c r="BV73" s="359">
        <v>0.16447805131461227</v>
      </c>
      <c r="BW73" s="359">
        <v>0.15320746543446084</v>
      </c>
      <c r="BX73" s="359">
        <v>0.15866149906567928</v>
      </c>
      <c r="BY73" s="362">
        <v>-1.406492268722856</v>
      </c>
      <c r="BZ73" s="363">
        <v>-0.5454033631218436</v>
      </c>
      <c r="CA73" s="455"/>
      <c r="CC73" s="480"/>
      <c r="CD73" s="478" t="s">
        <v>505</v>
      </c>
      <c r="CE73" s="481">
        <v>5566</v>
      </c>
      <c r="CF73" s="479">
        <v>5496</v>
      </c>
      <c r="CG73" s="479">
        <v>2900</v>
      </c>
      <c r="CH73" s="479">
        <v>3117</v>
      </c>
      <c r="CI73" s="359">
        <v>0.01273653566229993</v>
      </c>
      <c r="CJ73" s="360">
        <v>-0.06961822264998396</v>
      </c>
      <c r="CK73" s="361">
        <v>0.06219897862259323</v>
      </c>
      <c r="CL73" s="359">
        <v>0.061489578322014744</v>
      </c>
      <c r="CM73" s="359">
        <v>0.05556194198566885</v>
      </c>
      <c r="CN73" s="359">
        <v>0.05920902666970595</v>
      </c>
      <c r="CO73" s="362">
        <v>0.07094003005784846</v>
      </c>
      <c r="CP73" s="363">
        <v>-0.36470846840370996</v>
      </c>
      <c r="CQ73" s="455"/>
      <c r="CR73" s="480"/>
      <c r="CS73" s="478" t="s">
        <v>505</v>
      </c>
      <c r="CT73" s="481">
        <v>443</v>
      </c>
      <c r="CU73" s="479">
        <v>490</v>
      </c>
      <c r="CV73" s="479">
        <v>187</v>
      </c>
      <c r="CW73" s="479">
        <v>214</v>
      </c>
      <c r="CX73" s="359">
        <v>-0.09591836734693882</v>
      </c>
      <c r="CY73" s="360">
        <v>-0.12616822429906538</v>
      </c>
      <c r="CZ73" s="361">
        <v>0.06174216027874564</v>
      </c>
      <c r="DA73" s="359">
        <v>0.06586906842317516</v>
      </c>
      <c r="DB73" s="359">
        <v>0.06202321724709784</v>
      </c>
      <c r="DC73" s="359">
        <v>0.07116727635517127</v>
      </c>
      <c r="DD73" s="362">
        <v>-0.41269081444295225</v>
      </c>
      <c r="DE73" s="363">
        <v>-0.9144059108073428</v>
      </c>
      <c r="DF73" s="455"/>
      <c r="DH73" s="480"/>
      <c r="DI73" s="478" t="s">
        <v>505</v>
      </c>
      <c r="DJ73" s="481">
        <v>4060</v>
      </c>
      <c r="DK73" s="479">
        <v>4976</v>
      </c>
      <c r="DL73" s="479">
        <v>1894</v>
      </c>
      <c r="DM73" s="479">
        <v>2269</v>
      </c>
      <c r="DN73" s="359">
        <v>-0.18408360128617363</v>
      </c>
      <c r="DO73" s="360">
        <v>-0.16527104451300134</v>
      </c>
      <c r="DP73" s="361">
        <v>0.1028290656738343</v>
      </c>
      <c r="DQ73" s="359">
        <v>0.09929361056790517</v>
      </c>
      <c r="DR73" s="359">
        <v>0.10789563632220577</v>
      </c>
      <c r="DS73" s="359">
        <v>0.09874662720863435</v>
      </c>
      <c r="DT73" s="362">
        <v>0.35354551059291334</v>
      </c>
      <c r="DU73" s="363">
        <v>0.9149009113571416</v>
      </c>
      <c r="DV73" s="455"/>
      <c r="EK73" s="460"/>
      <c r="EL73" s="460"/>
      <c r="EM73" s="460"/>
      <c r="EN73" s="478" t="s">
        <v>505</v>
      </c>
      <c r="EO73" s="479">
        <v>83342</v>
      </c>
      <c r="EP73" s="479">
        <v>83138</v>
      </c>
      <c r="EQ73" s="479">
        <v>30370</v>
      </c>
      <c r="ER73" s="479">
        <v>31075</v>
      </c>
      <c r="ES73" s="359">
        <v>0.0024537515937357313</v>
      </c>
      <c r="ET73" s="360">
        <v>-0.02268704746580852</v>
      </c>
      <c r="EU73" s="361">
        <v>0.1451412629111497</v>
      </c>
      <c r="EV73" s="359">
        <v>0.1490366344230204</v>
      </c>
      <c r="EW73" s="359">
        <v>0.13271455227957019</v>
      </c>
      <c r="EX73" s="359">
        <v>0.13552528860453655</v>
      </c>
      <c r="EY73" s="362">
        <v>-0.38953715118706933</v>
      </c>
      <c r="EZ73" s="363">
        <v>-0.28107363249663675</v>
      </c>
      <c r="FA73" s="364"/>
    </row>
    <row r="74" spans="1:157" ht="12.75">
      <c r="A74" s="451"/>
      <c r="B74" s="482" t="s">
        <v>506</v>
      </c>
      <c r="C74" s="483">
        <v>0</v>
      </c>
      <c r="D74" s="483">
        <v>17</v>
      </c>
      <c r="E74" s="483">
        <v>0</v>
      </c>
      <c r="F74" s="483">
        <v>13</v>
      </c>
      <c r="G74" s="393">
        <v>-1</v>
      </c>
      <c r="H74" s="394">
        <v>-1</v>
      </c>
      <c r="I74" s="395">
        <v>0</v>
      </c>
      <c r="J74" s="393">
        <v>3.253856298221672E-05</v>
      </c>
      <c r="K74" s="393">
        <v>0</v>
      </c>
      <c r="L74" s="393">
        <v>6.035535375201378E-05</v>
      </c>
      <c r="M74" s="396">
        <v>-0.003253856298221672</v>
      </c>
      <c r="N74" s="397">
        <v>-0.006035535375201378</v>
      </c>
      <c r="O74" s="499"/>
      <c r="Q74" s="500"/>
      <c r="R74" s="482" t="s">
        <v>506</v>
      </c>
      <c r="S74" s="483">
        <v>0</v>
      </c>
      <c r="T74" s="483">
        <v>0</v>
      </c>
      <c r="U74" s="483">
        <v>0</v>
      </c>
      <c r="V74" s="483">
        <v>0</v>
      </c>
      <c r="W74" s="393" t="s">
        <v>492</v>
      </c>
      <c r="X74" s="394" t="s">
        <v>492</v>
      </c>
      <c r="Y74" s="395">
        <v>0</v>
      </c>
      <c r="Z74" s="393">
        <v>0</v>
      </c>
      <c r="AA74" s="393">
        <v>0</v>
      </c>
      <c r="AB74" s="393">
        <v>0</v>
      </c>
      <c r="AC74" s="396">
        <v>0</v>
      </c>
      <c r="AD74" s="397">
        <v>0</v>
      </c>
      <c r="AE74" s="455"/>
      <c r="AG74" s="500"/>
      <c r="AH74" s="482" t="s">
        <v>506</v>
      </c>
      <c r="AI74" s="483">
        <v>0</v>
      </c>
      <c r="AJ74" s="483">
        <v>15</v>
      </c>
      <c r="AK74" s="483">
        <v>0</v>
      </c>
      <c r="AL74" s="483">
        <v>13</v>
      </c>
      <c r="AM74" s="393">
        <v>-1</v>
      </c>
      <c r="AN74" s="394">
        <v>-1</v>
      </c>
      <c r="AO74" s="395">
        <v>0</v>
      </c>
      <c r="AP74" s="393">
        <v>0.0003165759149043941</v>
      </c>
      <c r="AQ74" s="393">
        <v>0</v>
      </c>
      <c r="AR74" s="393">
        <v>0.000700997573469938</v>
      </c>
      <c r="AS74" s="396">
        <v>-0.03165759149043941</v>
      </c>
      <c r="AT74" s="397">
        <v>-0.0700997573469938</v>
      </c>
      <c r="AU74" s="455"/>
      <c r="AW74" s="500"/>
      <c r="AX74" s="482" t="s">
        <v>506</v>
      </c>
      <c r="AY74" s="483">
        <v>0</v>
      </c>
      <c r="AZ74" s="483">
        <v>0</v>
      </c>
      <c r="BA74" s="483">
        <v>0</v>
      </c>
      <c r="BB74" s="483">
        <v>0</v>
      </c>
      <c r="BC74" s="393" t="s">
        <v>492</v>
      </c>
      <c r="BD74" s="394" t="s">
        <v>492</v>
      </c>
      <c r="BE74" s="395">
        <v>0</v>
      </c>
      <c r="BF74" s="393">
        <v>0</v>
      </c>
      <c r="BG74" s="393">
        <v>0</v>
      </c>
      <c r="BH74" s="393">
        <v>0</v>
      </c>
      <c r="BI74" s="396">
        <v>0</v>
      </c>
      <c r="BJ74" s="397">
        <v>0</v>
      </c>
      <c r="BK74" s="455"/>
      <c r="BM74" s="500"/>
      <c r="BN74" s="482" t="s">
        <v>506</v>
      </c>
      <c r="BO74" s="483">
        <v>0</v>
      </c>
      <c r="BP74" s="483">
        <v>0</v>
      </c>
      <c r="BQ74" s="483">
        <v>0</v>
      </c>
      <c r="BR74" s="483">
        <v>0</v>
      </c>
      <c r="BS74" s="393" t="s">
        <v>492</v>
      </c>
      <c r="BT74" s="394" t="s">
        <v>492</v>
      </c>
      <c r="BU74" s="395">
        <v>0</v>
      </c>
      <c r="BV74" s="393">
        <v>0</v>
      </c>
      <c r="BW74" s="393">
        <v>0</v>
      </c>
      <c r="BX74" s="393">
        <v>0</v>
      </c>
      <c r="BY74" s="396">
        <v>0</v>
      </c>
      <c r="BZ74" s="397">
        <v>0</v>
      </c>
      <c r="CA74" s="455"/>
      <c r="CC74" s="500"/>
      <c r="CD74" s="482" t="s">
        <v>506</v>
      </c>
      <c r="CE74" s="483">
        <v>0</v>
      </c>
      <c r="CF74" s="483">
        <v>0</v>
      </c>
      <c r="CG74" s="483">
        <v>0</v>
      </c>
      <c r="CH74" s="483">
        <v>0</v>
      </c>
      <c r="CI74" s="393" t="s">
        <v>492</v>
      </c>
      <c r="CJ74" s="394" t="s">
        <v>492</v>
      </c>
      <c r="CK74" s="395">
        <v>0</v>
      </c>
      <c r="CL74" s="393">
        <v>0</v>
      </c>
      <c r="CM74" s="393">
        <v>0</v>
      </c>
      <c r="CN74" s="393">
        <v>0</v>
      </c>
      <c r="CO74" s="396">
        <v>0</v>
      </c>
      <c r="CP74" s="397">
        <v>0</v>
      </c>
      <c r="CQ74" s="455"/>
      <c r="CR74" s="500"/>
      <c r="CS74" s="482" t="s">
        <v>506</v>
      </c>
      <c r="CT74" s="483">
        <v>1401</v>
      </c>
      <c r="CU74" s="483">
        <v>3407</v>
      </c>
      <c r="CV74" s="483">
        <v>994</v>
      </c>
      <c r="CW74" s="483">
        <v>1335</v>
      </c>
      <c r="CX74" s="393">
        <v>-0.5887877898444379</v>
      </c>
      <c r="CY74" s="394">
        <v>-0.2554307116104869</v>
      </c>
      <c r="CZ74" s="395">
        <v>0.19526132404181185</v>
      </c>
      <c r="DA74" s="393">
        <v>0.45799166554644444</v>
      </c>
      <c r="DB74" s="393">
        <v>0.3296849087893864</v>
      </c>
      <c r="DC74" s="393">
        <v>0.4439640838044563</v>
      </c>
      <c r="DD74" s="396">
        <v>-26.27303415046326</v>
      </c>
      <c r="DE74" s="397">
        <v>-11.42791750150699</v>
      </c>
      <c r="DF74" s="455"/>
      <c r="DH74" s="500"/>
      <c r="DI74" s="482" t="s">
        <v>528</v>
      </c>
      <c r="DJ74" s="483">
        <v>342</v>
      </c>
      <c r="DK74" s="483">
        <v>1</v>
      </c>
      <c r="DL74" s="483">
        <v>316</v>
      </c>
      <c r="DM74" s="483">
        <v>0</v>
      </c>
      <c r="DN74" s="393" t="s">
        <v>492</v>
      </c>
      <c r="DO74" s="394" t="s">
        <v>492</v>
      </c>
      <c r="DP74" s="395">
        <v>0.008661955778436288</v>
      </c>
      <c r="DQ74" s="393">
        <v>1.9954503731492197E-05</v>
      </c>
      <c r="DR74" s="393">
        <v>0.01800159507804489</v>
      </c>
      <c r="DS74" s="393">
        <v>0</v>
      </c>
      <c r="DT74" s="396">
        <v>0.8642001274704797</v>
      </c>
      <c r="DU74" s="397">
        <v>1.800159507804489</v>
      </c>
      <c r="DV74" s="455"/>
      <c r="EK74" s="460"/>
      <c r="EL74" s="460"/>
      <c r="EM74" s="460"/>
      <c r="EN74" s="482" t="s">
        <v>506</v>
      </c>
      <c r="EO74" s="483">
        <v>40</v>
      </c>
      <c r="EP74" s="483">
        <v>22</v>
      </c>
      <c r="EQ74" s="483">
        <v>35</v>
      </c>
      <c r="ER74" s="483">
        <v>13</v>
      </c>
      <c r="ES74" s="393">
        <v>0.8181818181818181</v>
      </c>
      <c r="ET74" s="394">
        <v>1.6923076923076925</v>
      </c>
      <c r="EU74" s="395">
        <v>6.966056149895597E-05</v>
      </c>
      <c r="EV74" s="393">
        <v>3.943811442789637E-05</v>
      </c>
      <c r="EW74" s="393">
        <v>0.00015294729436236273</v>
      </c>
      <c r="EX74" s="393">
        <v>5.669601775893725E-05</v>
      </c>
      <c r="EY74" s="396">
        <v>0.00302224470710596</v>
      </c>
      <c r="EZ74" s="397">
        <v>0.009625127660342547</v>
      </c>
      <c r="FA74" s="499"/>
    </row>
    <row r="75" spans="1:157" ht="12.75">
      <c r="A75" s="451"/>
      <c r="B75" s="484" t="s">
        <v>508</v>
      </c>
      <c r="C75" s="467">
        <v>78472</v>
      </c>
      <c r="D75" s="467">
        <v>79796</v>
      </c>
      <c r="E75" s="467">
        <v>28423</v>
      </c>
      <c r="F75" s="467">
        <v>29784</v>
      </c>
      <c r="G75" s="425">
        <v>-0.016592310391498333</v>
      </c>
      <c r="H75" s="426">
        <v>-0.045695675530486146</v>
      </c>
      <c r="I75" s="427">
        <v>0.14768030954298747</v>
      </c>
      <c r="J75" s="425">
        <v>0.15273218657229207</v>
      </c>
      <c r="K75" s="425">
        <v>0.13325488283997036</v>
      </c>
      <c r="L75" s="425">
        <v>0.13827875816538296</v>
      </c>
      <c r="M75" s="428">
        <v>-0.5051877029304597</v>
      </c>
      <c r="N75" s="429">
        <v>-0.5023875325412597</v>
      </c>
      <c r="O75" s="499"/>
      <c r="Q75" s="500"/>
      <c r="R75" s="484" t="s">
        <v>508</v>
      </c>
      <c r="S75" s="467">
        <v>39126</v>
      </c>
      <c r="T75" s="467">
        <v>39764</v>
      </c>
      <c r="U75" s="467">
        <v>12853</v>
      </c>
      <c r="V75" s="467">
        <v>13892</v>
      </c>
      <c r="W75" s="425">
        <v>-0.01604466351473699</v>
      </c>
      <c r="X75" s="426">
        <v>-0.07479124676072557</v>
      </c>
      <c r="Y75" s="427">
        <v>0.33135162601626017</v>
      </c>
      <c r="Z75" s="425">
        <v>0.34118717073087024</v>
      </c>
      <c r="AA75" s="425">
        <v>0.31985367310372287</v>
      </c>
      <c r="AB75" s="425">
        <v>0.32490586336740185</v>
      </c>
      <c r="AC75" s="428">
        <v>-0.9835544714610067</v>
      </c>
      <c r="AD75" s="429">
        <v>-0.505219026367898</v>
      </c>
      <c r="AE75" s="455"/>
      <c r="AG75" s="500"/>
      <c r="AH75" s="484" t="s">
        <v>508</v>
      </c>
      <c r="AI75" s="467">
        <v>4430</v>
      </c>
      <c r="AJ75" s="467">
        <v>4230</v>
      </c>
      <c r="AK75" s="467">
        <v>1772</v>
      </c>
      <c r="AL75" s="467">
        <v>1540</v>
      </c>
      <c r="AM75" s="425">
        <v>0.047281323877068626</v>
      </c>
      <c r="AN75" s="426">
        <v>0.1506493506493507</v>
      </c>
      <c r="AO75" s="427">
        <v>0.08624381886851225</v>
      </c>
      <c r="AP75" s="425">
        <v>0.08927440800303912</v>
      </c>
      <c r="AQ75" s="425">
        <v>0.08519230769230769</v>
      </c>
      <c r="AR75" s="425">
        <v>0.0830412510110542</v>
      </c>
      <c r="AS75" s="428">
        <v>-0.3030589134526876</v>
      </c>
      <c r="AT75" s="429">
        <v>0.21510566812534965</v>
      </c>
      <c r="AU75" s="455"/>
      <c r="AW75" s="500"/>
      <c r="AX75" s="484" t="s">
        <v>508</v>
      </c>
      <c r="AY75" s="467">
        <v>5032</v>
      </c>
      <c r="AZ75" s="467">
        <v>5219</v>
      </c>
      <c r="BA75" s="467">
        <v>1913</v>
      </c>
      <c r="BB75" s="467">
        <v>1885</v>
      </c>
      <c r="BC75" s="425">
        <v>-0.03583061889250816</v>
      </c>
      <c r="BD75" s="426">
        <v>0.01485411140583559</v>
      </c>
      <c r="BE75" s="427">
        <v>0.0854692144373673</v>
      </c>
      <c r="BF75" s="425">
        <v>0.08149975795243375</v>
      </c>
      <c r="BG75" s="425">
        <v>0.08431026884089908</v>
      </c>
      <c r="BH75" s="425">
        <v>0.07684781279302051</v>
      </c>
      <c r="BI75" s="428">
        <v>0.3969456484933548</v>
      </c>
      <c r="BJ75" s="429">
        <v>0.7462456047878568</v>
      </c>
      <c r="BK75" s="455"/>
      <c r="BM75" s="500"/>
      <c r="BN75" s="484" t="s">
        <v>508</v>
      </c>
      <c r="BO75" s="467">
        <v>10522</v>
      </c>
      <c r="BP75" s="467">
        <v>11398</v>
      </c>
      <c r="BQ75" s="467">
        <v>4244</v>
      </c>
      <c r="BR75" s="467">
        <v>4585</v>
      </c>
      <c r="BS75" s="425">
        <v>-0.07685558869977194</v>
      </c>
      <c r="BT75" s="426">
        <v>-0.0743729552889858</v>
      </c>
      <c r="BU75" s="427">
        <v>0.1504131286273837</v>
      </c>
      <c r="BV75" s="425">
        <v>0.16447805131461227</v>
      </c>
      <c r="BW75" s="425">
        <v>0.15320746543446084</v>
      </c>
      <c r="BX75" s="425">
        <v>0.15866149906567928</v>
      </c>
      <c r="BY75" s="428">
        <v>-1.406492268722856</v>
      </c>
      <c r="BZ75" s="429">
        <v>-0.5454033631218436</v>
      </c>
      <c r="CA75" s="455"/>
      <c r="CC75" s="500"/>
      <c r="CD75" s="484" t="s">
        <v>508</v>
      </c>
      <c r="CE75" s="467">
        <v>5566</v>
      </c>
      <c r="CF75" s="467">
        <v>5496</v>
      </c>
      <c r="CG75" s="467">
        <v>2900</v>
      </c>
      <c r="CH75" s="467">
        <v>3117</v>
      </c>
      <c r="CI75" s="425">
        <v>0.01273653566229993</v>
      </c>
      <c r="CJ75" s="426">
        <v>-0.06961822264998396</v>
      </c>
      <c r="CK75" s="427">
        <v>0.06219897862259323</v>
      </c>
      <c r="CL75" s="425">
        <v>0.061489578322014744</v>
      </c>
      <c r="CM75" s="425">
        <v>0.05556194198566885</v>
      </c>
      <c r="CN75" s="425">
        <v>0.05920902666970595</v>
      </c>
      <c r="CO75" s="428">
        <v>0.07094003005784846</v>
      </c>
      <c r="CP75" s="429">
        <v>-0.36470846840370996</v>
      </c>
      <c r="CQ75" s="455"/>
      <c r="CR75" s="500"/>
      <c r="CS75" s="484" t="s">
        <v>508</v>
      </c>
      <c r="CT75" s="467">
        <v>1844</v>
      </c>
      <c r="CU75" s="467">
        <v>3897</v>
      </c>
      <c r="CV75" s="467">
        <v>1181</v>
      </c>
      <c r="CW75" s="467">
        <v>1549</v>
      </c>
      <c r="CX75" s="425">
        <v>-0.5268154991018732</v>
      </c>
      <c r="CY75" s="426">
        <v>-0.2375726275016139</v>
      </c>
      <c r="CZ75" s="427">
        <v>0.2570034843205575</v>
      </c>
      <c r="DA75" s="425">
        <v>0.5238607339696195</v>
      </c>
      <c r="DB75" s="425">
        <v>0.39170812603648425</v>
      </c>
      <c r="DC75" s="425">
        <v>0.5151313601596276</v>
      </c>
      <c r="DD75" s="428">
        <v>-26.685724964906203</v>
      </c>
      <c r="DE75" s="429">
        <v>-12.342323412314332</v>
      </c>
      <c r="DF75" s="455"/>
      <c r="DH75" s="500"/>
      <c r="DI75" s="484" t="s">
        <v>508</v>
      </c>
      <c r="DJ75" s="467">
        <v>4402</v>
      </c>
      <c r="DK75" s="467">
        <v>4977</v>
      </c>
      <c r="DL75" s="467">
        <v>2210</v>
      </c>
      <c r="DM75" s="467">
        <v>2269</v>
      </c>
      <c r="DN75" s="425">
        <v>-0.11553144464536869</v>
      </c>
      <c r="DO75" s="426">
        <v>-0.026002644336712177</v>
      </c>
      <c r="DP75" s="427">
        <v>0.11149102145227059</v>
      </c>
      <c r="DQ75" s="425">
        <v>0.09931356507163668</v>
      </c>
      <c r="DR75" s="425">
        <v>0.12589723140025066</v>
      </c>
      <c r="DS75" s="425">
        <v>0.09874662720863435</v>
      </c>
      <c r="DT75" s="428">
        <v>1.2177456380633918</v>
      </c>
      <c r="DU75" s="429">
        <v>2.7150604191616314</v>
      </c>
      <c r="DV75" s="455"/>
      <c r="EK75" s="460"/>
      <c r="EL75" s="460"/>
      <c r="EM75" s="460"/>
      <c r="EN75" s="484" t="s">
        <v>508</v>
      </c>
      <c r="EO75" s="467">
        <v>83382</v>
      </c>
      <c r="EP75" s="467">
        <v>83160</v>
      </c>
      <c r="EQ75" s="467">
        <v>30405</v>
      </c>
      <c r="ER75" s="467">
        <v>31088</v>
      </c>
      <c r="ES75" s="425">
        <v>0.0026695526695525995</v>
      </c>
      <c r="ET75" s="426">
        <v>-0.02196989191971177</v>
      </c>
      <c r="EU75" s="427">
        <v>0.14521092347264866</v>
      </c>
      <c r="EV75" s="425">
        <v>0.14907607253744828</v>
      </c>
      <c r="EW75" s="425">
        <v>0.13286749957393254</v>
      </c>
      <c r="EX75" s="425">
        <v>0.13558198462229548</v>
      </c>
      <c r="EY75" s="428">
        <v>-0.38651490647996223</v>
      </c>
      <c r="EZ75" s="429">
        <v>-0.2714485048362941</v>
      </c>
      <c r="FA75" s="499"/>
    </row>
    <row r="76" spans="1:157" ht="12.75">
      <c r="A76" s="451"/>
      <c r="B76" s="460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457"/>
      <c r="N76" s="457"/>
      <c r="O76" s="501"/>
      <c r="Q76" s="502"/>
      <c r="R76" s="460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7"/>
      <c r="AD76" s="457"/>
      <c r="AE76" s="455"/>
      <c r="AG76" s="502"/>
      <c r="AH76" s="460"/>
      <c r="AI76" s="457"/>
      <c r="AJ76" s="457"/>
      <c r="AK76" s="457"/>
      <c r="AL76" s="457"/>
      <c r="AM76" s="457"/>
      <c r="AN76" s="457"/>
      <c r="AO76" s="457"/>
      <c r="AP76" s="457"/>
      <c r="AQ76" s="457"/>
      <c r="AR76" s="457"/>
      <c r="AS76" s="457"/>
      <c r="AT76" s="457"/>
      <c r="AU76" s="455"/>
      <c r="AW76" s="502"/>
      <c r="AX76" s="460"/>
      <c r="AY76" s="457"/>
      <c r="AZ76" s="457"/>
      <c r="BA76" s="457"/>
      <c r="BB76" s="457"/>
      <c r="BC76" s="457"/>
      <c r="BD76" s="457"/>
      <c r="BE76" s="457"/>
      <c r="BF76" s="457"/>
      <c r="BG76" s="457"/>
      <c r="BH76" s="457"/>
      <c r="BI76" s="457"/>
      <c r="BJ76" s="457"/>
      <c r="BK76" s="455"/>
      <c r="BM76" s="502"/>
      <c r="BN76" s="460"/>
      <c r="BO76" s="457"/>
      <c r="BP76" s="457"/>
      <c r="BQ76" s="457"/>
      <c r="BR76" s="457"/>
      <c r="BS76" s="457"/>
      <c r="BT76" s="457"/>
      <c r="BU76" s="457"/>
      <c r="BV76" s="457"/>
      <c r="BW76" s="457"/>
      <c r="BX76" s="457"/>
      <c r="BY76" s="457"/>
      <c r="BZ76" s="457"/>
      <c r="CA76" s="455"/>
      <c r="CC76" s="502"/>
      <c r="CD76" s="460"/>
      <c r="CE76" s="457"/>
      <c r="CF76" s="457"/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5"/>
      <c r="CR76" s="502"/>
      <c r="CS76" s="460"/>
      <c r="CT76" s="457"/>
      <c r="CU76" s="457"/>
      <c r="CV76" s="457"/>
      <c r="CW76" s="457"/>
      <c r="CX76" s="457"/>
      <c r="CY76" s="457"/>
      <c r="CZ76" s="457"/>
      <c r="DA76" s="457"/>
      <c r="DB76" s="457"/>
      <c r="DC76" s="457"/>
      <c r="DD76" s="457"/>
      <c r="DE76" s="457"/>
      <c r="DF76" s="455"/>
      <c r="DH76" s="502"/>
      <c r="DI76" s="460"/>
      <c r="DJ76" s="457"/>
      <c r="DK76" s="457"/>
      <c r="DL76" s="457"/>
      <c r="DM76" s="457"/>
      <c r="DN76" s="457"/>
      <c r="DO76" s="457"/>
      <c r="DP76" s="457"/>
      <c r="DQ76" s="457"/>
      <c r="DR76" s="457"/>
      <c r="DS76" s="457"/>
      <c r="DT76" s="457"/>
      <c r="DU76" s="457"/>
      <c r="DV76" s="455"/>
      <c r="EK76" s="460"/>
      <c r="EL76" s="460"/>
      <c r="EM76" s="460"/>
      <c r="EN76" s="460"/>
      <c r="EO76" s="457"/>
      <c r="EP76" s="457"/>
      <c r="EQ76" s="457"/>
      <c r="ER76" s="457"/>
      <c r="ES76" s="457"/>
      <c r="ET76" s="457"/>
      <c r="EU76" s="457"/>
      <c r="EV76" s="457"/>
      <c r="EW76" s="457"/>
      <c r="EX76" s="457"/>
      <c r="EY76" s="457"/>
      <c r="EZ76" s="457"/>
      <c r="FA76" s="501"/>
    </row>
    <row r="77" spans="1:157" ht="12.75">
      <c r="A77" s="451"/>
      <c r="B77" s="485" t="s">
        <v>530</v>
      </c>
      <c r="C77" s="457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501"/>
      <c r="Q77" s="502"/>
      <c r="R77" s="485" t="s">
        <v>530</v>
      </c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457"/>
      <c r="AD77" s="457"/>
      <c r="AE77" s="455"/>
      <c r="AG77" s="502"/>
      <c r="AH77" s="485" t="s">
        <v>530</v>
      </c>
      <c r="AI77" s="457"/>
      <c r="AJ77" s="457"/>
      <c r="AK77" s="457"/>
      <c r="AL77" s="457"/>
      <c r="AM77" s="457"/>
      <c r="AN77" s="457"/>
      <c r="AO77" s="457"/>
      <c r="AP77" s="457"/>
      <c r="AQ77" s="457"/>
      <c r="AR77" s="457"/>
      <c r="AS77" s="457"/>
      <c r="AT77" s="457"/>
      <c r="AU77" s="455"/>
      <c r="AW77" s="502"/>
      <c r="AX77" s="485" t="s">
        <v>530</v>
      </c>
      <c r="AY77" s="457"/>
      <c r="AZ77" s="457"/>
      <c r="BA77" s="457"/>
      <c r="BB77" s="457"/>
      <c r="BC77" s="457"/>
      <c r="BD77" s="457"/>
      <c r="BE77" s="457"/>
      <c r="BF77" s="457"/>
      <c r="BG77" s="457"/>
      <c r="BH77" s="457"/>
      <c r="BI77" s="457"/>
      <c r="BJ77" s="457"/>
      <c r="BK77" s="455"/>
      <c r="BM77" s="502"/>
      <c r="BN77" s="485" t="s">
        <v>530</v>
      </c>
      <c r="BO77" s="457"/>
      <c r="BP77" s="457"/>
      <c r="BQ77" s="457"/>
      <c r="BR77" s="457"/>
      <c r="BS77" s="457"/>
      <c r="BT77" s="457"/>
      <c r="BU77" s="457"/>
      <c r="BV77" s="457"/>
      <c r="BW77" s="457"/>
      <c r="BX77" s="457"/>
      <c r="BY77" s="457"/>
      <c r="BZ77" s="457"/>
      <c r="CA77" s="455"/>
      <c r="CC77" s="502"/>
      <c r="CD77" s="485" t="s">
        <v>530</v>
      </c>
      <c r="CE77" s="457"/>
      <c r="CF77" s="457"/>
      <c r="CG77" s="457"/>
      <c r="CH77" s="457"/>
      <c r="CI77" s="457"/>
      <c r="CJ77" s="457"/>
      <c r="CK77" s="457"/>
      <c r="CL77" s="457"/>
      <c r="CM77" s="457"/>
      <c r="CN77" s="457"/>
      <c r="CO77" s="457"/>
      <c r="CP77" s="457"/>
      <c r="CQ77" s="455"/>
      <c r="CR77" s="502"/>
      <c r="CS77" s="485" t="s">
        <v>530</v>
      </c>
      <c r="CT77" s="457"/>
      <c r="CU77" s="457"/>
      <c r="CV77" s="457"/>
      <c r="CW77" s="457"/>
      <c r="CX77" s="457"/>
      <c r="CY77" s="457"/>
      <c r="CZ77" s="457"/>
      <c r="DA77" s="457"/>
      <c r="DB77" s="457"/>
      <c r="DC77" s="457"/>
      <c r="DD77" s="457"/>
      <c r="DE77" s="457"/>
      <c r="DF77" s="455"/>
      <c r="DH77" s="502"/>
      <c r="DI77" s="485" t="s">
        <v>530</v>
      </c>
      <c r="DJ77" s="457"/>
      <c r="DK77" s="457"/>
      <c r="DL77" s="457"/>
      <c r="DM77" s="457"/>
      <c r="DN77" s="457"/>
      <c r="DO77" s="457"/>
      <c r="DP77" s="457"/>
      <c r="DQ77" s="457"/>
      <c r="DR77" s="457"/>
      <c r="DS77" s="457"/>
      <c r="DT77" s="457"/>
      <c r="DU77" s="457"/>
      <c r="DV77" s="455"/>
      <c r="EK77" s="460"/>
      <c r="EL77" s="460"/>
      <c r="EM77" s="460"/>
      <c r="EN77" s="485" t="s">
        <v>530</v>
      </c>
      <c r="EO77" s="457"/>
      <c r="EP77" s="457"/>
      <c r="EQ77" s="457"/>
      <c r="ER77" s="457"/>
      <c r="ES77" s="457"/>
      <c r="ET77" s="457"/>
      <c r="EU77" s="457"/>
      <c r="EV77" s="457"/>
      <c r="EW77" s="457"/>
      <c r="EX77" s="457"/>
      <c r="EY77" s="457"/>
      <c r="EZ77" s="457"/>
      <c r="FA77" s="501"/>
    </row>
    <row r="78" spans="1:157" ht="12.75">
      <c r="A78" s="451"/>
      <c r="B78" s="478" t="s">
        <v>535</v>
      </c>
      <c r="C78" s="479">
        <v>24623</v>
      </c>
      <c r="D78" s="479">
        <v>26038</v>
      </c>
      <c r="E78" s="479">
        <v>9056</v>
      </c>
      <c r="F78" s="479">
        <v>9819</v>
      </c>
      <c r="G78" s="359">
        <v>-0.05434365158614329</v>
      </c>
      <c r="H78" s="360">
        <v>-0.07770648742234443</v>
      </c>
      <c r="I78" s="361">
        <v>0.04633923261643619</v>
      </c>
      <c r="J78" s="359">
        <v>0.04983759429005641</v>
      </c>
      <c r="K78" s="359">
        <v>0.04245703194591604</v>
      </c>
      <c r="L78" s="359">
        <v>0.04558686296084795</v>
      </c>
      <c r="M78" s="362">
        <v>-0.34983616736202205</v>
      </c>
      <c r="N78" s="363">
        <v>-0.312983101493191</v>
      </c>
      <c r="O78" s="499"/>
      <c r="Q78" s="500"/>
      <c r="R78" s="478" t="s">
        <v>535</v>
      </c>
      <c r="S78" s="479">
        <v>9938</v>
      </c>
      <c r="T78" s="479">
        <v>10176</v>
      </c>
      <c r="U78" s="479">
        <v>3247</v>
      </c>
      <c r="V78" s="479">
        <v>3608</v>
      </c>
      <c r="W78" s="359">
        <v>-0.02338836477987416</v>
      </c>
      <c r="X78" s="360">
        <v>-0.10005543237250558</v>
      </c>
      <c r="Y78" s="361">
        <v>0.08416327913279133</v>
      </c>
      <c r="Z78" s="359">
        <v>0.08731316390094898</v>
      </c>
      <c r="AA78" s="359">
        <v>0.08080330479792952</v>
      </c>
      <c r="AB78" s="359">
        <v>0.084383843581168</v>
      </c>
      <c r="AC78" s="362">
        <v>-0.3149884768157654</v>
      </c>
      <c r="AD78" s="363">
        <v>-0.3580538783238482</v>
      </c>
      <c r="AE78" s="455"/>
      <c r="AG78" s="500"/>
      <c r="AH78" s="478" t="s">
        <v>537</v>
      </c>
      <c r="AI78" s="479">
        <v>1575</v>
      </c>
      <c r="AJ78" s="479">
        <v>1513</v>
      </c>
      <c r="AK78" s="479">
        <v>606</v>
      </c>
      <c r="AL78" s="479">
        <v>552</v>
      </c>
      <c r="AM78" s="359">
        <v>0.04097818902842043</v>
      </c>
      <c r="AN78" s="360">
        <v>0.09782608695652173</v>
      </c>
      <c r="AO78" s="361">
        <v>0.030662305805396566</v>
      </c>
      <c r="AP78" s="359">
        <v>0.03193195728335655</v>
      </c>
      <c r="AQ78" s="359">
        <v>0.029134615384615384</v>
      </c>
      <c r="AR78" s="359">
        <v>0.029765435427338904</v>
      </c>
      <c r="AS78" s="362">
        <v>-0.12696514779599843</v>
      </c>
      <c r="AT78" s="363">
        <v>-0.06308200427235199</v>
      </c>
      <c r="AU78" s="455"/>
      <c r="AW78" s="500"/>
      <c r="AX78" s="478" t="s">
        <v>535</v>
      </c>
      <c r="AY78" s="479">
        <v>1540</v>
      </c>
      <c r="AZ78" s="479">
        <v>1359</v>
      </c>
      <c r="BA78" s="479">
        <v>639</v>
      </c>
      <c r="BB78" s="479">
        <v>499</v>
      </c>
      <c r="BC78" s="359">
        <v>0.13318616629874902</v>
      </c>
      <c r="BD78" s="360">
        <v>0.28056112224448904</v>
      </c>
      <c r="BE78" s="361">
        <v>0.026157112526539277</v>
      </c>
      <c r="BF78" s="359">
        <v>0.021222105969986103</v>
      </c>
      <c r="BG78" s="359">
        <v>0.028162185985015426</v>
      </c>
      <c r="BH78" s="359">
        <v>0.02034326715316564</v>
      </c>
      <c r="BI78" s="362">
        <v>0.49350065565531737</v>
      </c>
      <c r="BJ78" s="363">
        <v>0.7818918831849785</v>
      </c>
      <c r="BK78" s="455"/>
      <c r="BM78" s="500"/>
      <c r="BN78" s="478" t="s">
        <v>535</v>
      </c>
      <c r="BO78" s="479">
        <v>5813</v>
      </c>
      <c r="BP78" s="479">
        <v>6943</v>
      </c>
      <c r="BQ78" s="479">
        <v>2358</v>
      </c>
      <c r="BR78" s="479">
        <v>2864</v>
      </c>
      <c r="BS78" s="359">
        <v>-0.16275385280138266</v>
      </c>
      <c r="BT78" s="360">
        <v>-0.1766759776536313</v>
      </c>
      <c r="BU78" s="361">
        <v>0.08309746404780284</v>
      </c>
      <c r="BV78" s="359">
        <v>0.1001904816877832</v>
      </c>
      <c r="BW78" s="359">
        <v>0.08512328074798743</v>
      </c>
      <c r="BX78" s="359">
        <v>0.09910720465084089</v>
      </c>
      <c r="BY78" s="362">
        <v>-1.7093017639980363</v>
      </c>
      <c r="BZ78" s="363">
        <v>-1.3983923902853455</v>
      </c>
      <c r="CA78" s="455"/>
      <c r="CC78" s="500"/>
      <c r="CD78" s="478" t="s">
        <v>537</v>
      </c>
      <c r="CE78" s="479">
        <v>2225</v>
      </c>
      <c r="CF78" s="479">
        <v>2289</v>
      </c>
      <c r="CG78" s="479">
        <v>1293</v>
      </c>
      <c r="CH78" s="479">
        <v>1305</v>
      </c>
      <c r="CI78" s="359">
        <v>-0.027959807776321566</v>
      </c>
      <c r="CJ78" s="360">
        <v>-0.00919540229885063</v>
      </c>
      <c r="CK78" s="361">
        <v>0.024863946718517774</v>
      </c>
      <c r="CL78" s="359">
        <v>0.02560946957407055</v>
      </c>
      <c r="CM78" s="359">
        <v>0.024772962409472354</v>
      </c>
      <c r="CN78" s="359">
        <v>0.024789149760656486</v>
      </c>
      <c r="CO78" s="362">
        <v>-0.07455228555527764</v>
      </c>
      <c r="CP78" s="363">
        <v>-0.0016187351184131227</v>
      </c>
      <c r="CQ78" s="455"/>
      <c r="CR78" s="500"/>
      <c r="CS78" s="478" t="s">
        <v>538</v>
      </c>
      <c r="CT78" s="479">
        <v>245</v>
      </c>
      <c r="CU78" s="479">
        <v>218</v>
      </c>
      <c r="CV78" s="479">
        <v>122</v>
      </c>
      <c r="CW78" s="479">
        <v>99</v>
      </c>
      <c r="CX78" s="359">
        <v>0.12385321100917435</v>
      </c>
      <c r="CY78" s="360">
        <v>0.23232323232323226</v>
      </c>
      <c r="CZ78" s="361">
        <v>0.03414634146341464</v>
      </c>
      <c r="DA78" s="359">
        <v>0.029305014114800375</v>
      </c>
      <c r="DB78" s="359">
        <v>0.04046434494195688</v>
      </c>
      <c r="DC78" s="359">
        <v>0.03292317924842035</v>
      </c>
      <c r="DD78" s="362">
        <v>0.48413273486142616</v>
      </c>
      <c r="DE78" s="363">
        <v>0.7541165693536529</v>
      </c>
      <c r="DF78" s="455"/>
      <c r="DH78" s="500"/>
      <c r="DI78" s="478" t="s">
        <v>535</v>
      </c>
      <c r="DJ78" s="479">
        <v>2679</v>
      </c>
      <c r="DK78" s="479">
        <v>3414</v>
      </c>
      <c r="DL78" s="479">
        <v>1309</v>
      </c>
      <c r="DM78" s="479">
        <v>1522</v>
      </c>
      <c r="DN78" s="359">
        <v>-0.2152899824253075</v>
      </c>
      <c r="DO78" s="360">
        <v>-0.1399474375821288</v>
      </c>
      <c r="DP78" s="361">
        <v>0.06785198693108427</v>
      </c>
      <c r="DQ78" s="359">
        <v>0.06812467573931437</v>
      </c>
      <c r="DR78" s="359">
        <v>0.07456989859861</v>
      </c>
      <c r="DS78" s="359">
        <v>0.06623727043258769</v>
      </c>
      <c r="DT78" s="362">
        <v>-0.0272688808230101</v>
      </c>
      <c r="DU78" s="363">
        <v>0.8332628166022316</v>
      </c>
      <c r="DV78" s="455"/>
      <c r="EK78" s="460"/>
      <c r="EL78" s="460"/>
      <c r="EM78" s="460"/>
      <c r="EN78" s="478" t="s">
        <v>535</v>
      </c>
      <c r="EO78" s="479">
        <v>25637</v>
      </c>
      <c r="EP78" s="479">
        <v>26930</v>
      </c>
      <c r="EQ78" s="479">
        <v>9410</v>
      </c>
      <c r="ER78" s="479">
        <v>10166</v>
      </c>
      <c r="ES78" s="359">
        <v>-0.04801336799108802</v>
      </c>
      <c r="ET78" s="360">
        <v>-0.07436553216604369</v>
      </c>
      <c r="EU78" s="361">
        <v>0.04464719537871835</v>
      </c>
      <c r="EV78" s="359">
        <v>0.048275837342874967</v>
      </c>
      <c r="EW78" s="359">
        <v>0.04112097256999524</v>
      </c>
      <c r="EX78" s="359">
        <v>0.04433628588748893</v>
      </c>
      <c r="EY78" s="362">
        <v>-0.36286419641566175</v>
      </c>
      <c r="EZ78" s="363">
        <v>-0.32153133174936954</v>
      </c>
      <c r="FA78" s="499"/>
    </row>
    <row r="79" spans="1:157" ht="12.75">
      <c r="A79" s="451"/>
      <c r="B79" s="482" t="s">
        <v>537</v>
      </c>
      <c r="C79" s="483">
        <v>18148</v>
      </c>
      <c r="D79" s="483">
        <v>16629</v>
      </c>
      <c r="E79" s="483">
        <v>6862</v>
      </c>
      <c r="F79" s="483">
        <v>6137</v>
      </c>
      <c r="G79" s="393">
        <v>0.09134644296109218</v>
      </c>
      <c r="H79" s="394">
        <v>0.11813589701808702</v>
      </c>
      <c r="I79" s="395">
        <v>0.03415361221309686</v>
      </c>
      <c r="J79" s="393">
        <v>0.031828456695957755</v>
      </c>
      <c r="K79" s="393">
        <v>0.03217095331414265</v>
      </c>
      <c r="L79" s="393">
        <v>0.02849236969046989</v>
      </c>
      <c r="M79" s="396">
        <v>0.23251555171391047</v>
      </c>
      <c r="N79" s="397">
        <v>0.3678583623672762</v>
      </c>
      <c r="O79" s="499"/>
      <c r="Q79" s="500"/>
      <c r="R79" s="482" t="s">
        <v>532</v>
      </c>
      <c r="S79" s="483">
        <v>9906</v>
      </c>
      <c r="T79" s="483">
        <v>9936</v>
      </c>
      <c r="U79" s="483">
        <v>3173</v>
      </c>
      <c r="V79" s="483">
        <v>3416</v>
      </c>
      <c r="W79" s="393">
        <v>-0.003019323671497598</v>
      </c>
      <c r="X79" s="394">
        <v>-0.07113583138173307</v>
      </c>
      <c r="Y79" s="395">
        <v>0.08389227642276423</v>
      </c>
      <c r="Z79" s="393">
        <v>0.08525389116743604</v>
      </c>
      <c r="AA79" s="393">
        <v>0.07896177583117658</v>
      </c>
      <c r="AB79" s="393">
        <v>0.07989335079636083</v>
      </c>
      <c r="AC79" s="396">
        <v>-0.13616147446718074</v>
      </c>
      <c r="AD79" s="397">
        <v>-0.09315749651842425</v>
      </c>
      <c r="AE79" s="455"/>
      <c r="AG79" s="500"/>
      <c r="AH79" s="482" t="s">
        <v>538</v>
      </c>
      <c r="AI79" s="483">
        <v>1442</v>
      </c>
      <c r="AJ79" s="483">
        <v>1343</v>
      </c>
      <c r="AK79" s="483">
        <v>561</v>
      </c>
      <c r="AL79" s="483">
        <v>476</v>
      </c>
      <c r="AM79" s="393">
        <v>0.07371556217423669</v>
      </c>
      <c r="AN79" s="394">
        <v>0.1785714285714286</v>
      </c>
      <c r="AO79" s="395">
        <v>0.028073044426274188</v>
      </c>
      <c r="AP79" s="393">
        <v>0.028344096914440082</v>
      </c>
      <c r="AQ79" s="393">
        <v>0.026971153846153846</v>
      </c>
      <c r="AR79" s="393">
        <v>0.025667295767053115</v>
      </c>
      <c r="AS79" s="396">
        <v>-0.027105248816589392</v>
      </c>
      <c r="AT79" s="397">
        <v>0.1303858079100731</v>
      </c>
      <c r="AU79" s="455"/>
      <c r="AW79" s="500"/>
      <c r="AX79" s="482" t="s">
        <v>538</v>
      </c>
      <c r="AY79" s="483">
        <v>1182</v>
      </c>
      <c r="AZ79" s="483">
        <v>1474</v>
      </c>
      <c r="BA79" s="483">
        <v>422</v>
      </c>
      <c r="BB79" s="483">
        <v>562</v>
      </c>
      <c r="BC79" s="393">
        <v>-0.19810040705563092</v>
      </c>
      <c r="BD79" s="394">
        <v>-0.24911032028469748</v>
      </c>
      <c r="BE79" s="395">
        <v>0.02007643312101911</v>
      </c>
      <c r="BF79" s="393">
        <v>0.023017942751846588</v>
      </c>
      <c r="BG79" s="393">
        <v>0.01859850154252975</v>
      </c>
      <c r="BH79" s="393">
        <v>0.02291165559134086</v>
      </c>
      <c r="BI79" s="396">
        <v>-0.2941509630827479</v>
      </c>
      <c r="BJ79" s="397">
        <v>-0.4313154048811111</v>
      </c>
      <c r="BK79" s="455"/>
      <c r="BM79" s="500"/>
      <c r="BN79" s="482" t="s">
        <v>537</v>
      </c>
      <c r="BO79" s="483">
        <v>2545</v>
      </c>
      <c r="BP79" s="483">
        <v>2234</v>
      </c>
      <c r="BQ79" s="483">
        <v>997</v>
      </c>
      <c r="BR79" s="483">
        <v>814</v>
      </c>
      <c r="BS79" s="393">
        <v>0.13921217547000886</v>
      </c>
      <c r="BT79" s="394">
        <v>0.22481572481572476</v>
      </c>
      <c r="BU79" s="395">
        <v>0.036381050404551564</v>
      </c>
      <c r="BV79" s="393">
        <v>0.03223758261421686</v>
      </c>
      <c r="BW79" s="393">
        <v>0.035991480451969246</v>
      </c>
      <c r="BX79" s="393">
        <v>0.02816803931067894</v>
      </c>
      <c r="BY79" s="396">
        <v>0.4143467790334705</v>
      </c>
      <c r="BZ79" s="397">
        <v>0.7823441141290306</v>
      </c>
      <c r="CA79" s="455"/>
      <c r="CC79" s="500"/>
      <c r="CD79" s="482" t="s">
        <v>538</v>
      </c>
      <c r="CE79" s="483">
        <v>1672</v>
      </c>
      <c r="CF79" s="483">
        <v>1659</v>
      </c>
      <c r="CG79" s="483">
        <v>739</v>
      </c>
      <c r="CH79" s="483">
        <v>921</v>
      </c>
      <c r="CI79" s="393">
        <v>0.007836045810729386</v>
      </c>
      <c r="CJ79" s="394">
        <v>-0.19761129207383277</v>
      </c>
      <c r="CK79" s="395">
        <v>0.018684278163308636</v>
      </c>
      <c r="CL79" s="393">
        <v>0.018560991709647465</v>
      </c>
      <c r="CM79" s="393">
        <v>0.014158715561175613</v>
      </c>
      <c r="CN79" s="393">
        <v>0.017494871210394346</v>
      </c>
      <c r="CO79" s="396">
        <v>0.012328645366117136</v>
      </c>
      <c r="CP79" s="397">
        <v>-0.3336155649218733</v>
      </c>
      <c r="CQ79" s="455"/>
      <c r="CR79" s="500"/>
      <c r="CS79" s="482" t="s">
        <v>535</v>
      </c>
      <c r="CT79" s="483">
        <v>139</v>
      </c>
      <c r="CU79" s="483">
        <v>152</v>
      </c>
      <c r="CV79" s="483">
        <v>35</v>
      </c>
      <c r="CW79" s="483">
        <v>62</v>
      </c>
      <c r="CX79" s="393">
        <v>-0.08552631578947367</v>
      </c>
      <c r="CY79" s="394">
        <v>-0.4354838709677419</v>
      </c>
      <c r="CZ79" s="395">
        <v>0.01937282229965157</v>
      </c>
      <c r="DA79" s="393">
        <v>0.020432853878209437</v>
      </c>
      <c r="DB79" s="393">
        <v>0.011608623548922056</v>
      </c>
      <c r="DC79" s="393">
        <v>0.020618556701030927</v>
      </c>
      <c r="DD79" s="396">
        <v>-0.10600315785578678</v>
      </c>
      <c r="DE79" s="397">
        <v>-0.9009933152108872</v>
      </c>
      <c r="DF79" s="455"/>
      <c r="DH79" s="500"/>
      <c r="DI79" s="482" t="s">
        <v>538</v>
      </c>
      <c r="DJ79" s="483">
        <v>1058</v>
      </c>
      <c r="DK79" s="483">
        <v>1097</v>
      </c>
      <c r="DL79" s="483">
        <v>420</v>
      </c>
      <c r="DM79" s="483">
        <v>531</v>
      </c>
      <c r="DN79" s="393">
        <v>-0.03555150410209662</v>
      </c>
      <c r="DO79" s="394">
        <v>-0.20903954802259883</v>
      </c>
      <c r="DP79" s="395">
        <v>0.026796342729782437</v>
      </c>
      <c r="DQ79" s="393">
        <v>0.021890090593446942</v>
      </c>
      <c r="DR79" s="393">
        <v>0.023926170673350802</v>
      </c>
      <c r="DS79" s="393">
        <v>0.023109060840804246</v>
      </c>
      <c r="DT79" s="396">
        <v>0.4906252136335495</v>
      </c>
      <c r="DU79" s="397">
        <v>0.08171098325465559</v>
      </c>
      <c r="DV79" s="455"/>
      <c r="EK79" s="460"/>
      <c r="EL79" s="460"/>
      <c r="EM79" s="460"/>
      <c r="EN79" s="482" t="s">
        <v>538</v>
      </c>
      <c r="EO79" s="483">
        <v>18443</v>
      </c>
      <c r="EP79" s="483">
        <v>18219</v>
      </c>
      <c r="EQ79" s="483">
        <v>6909</v>
      </c>
      <c r="ER79" s="483">
        <v>7063</v>
      </c>
      <c r="ES79" s="393">
        <v>0.012294857017399519</v>
      </c>
      <c r="ET79" s="394">
        <v>-0.021803766105054523</v>
      </c>
      <c r="EU79" s="395">
        <v>0.03211874339313112</v>
      </c>
      <c r="EV79" s="393">
        <v>0.032660136670992906</v>
      </c>
      <c r="EW79" s="393">
        <v>0.030191795907130402</v>
      </c>
      <c r="EX79" s="393">
        <v>0.030803382571644142</v>
      </c>
      <c r="EY79" s="396">
        <v>-0.05413932778617833</v>
      </c>
      <c r="EZ79" s="397">
        <v>-0.061158666451373994</v>
      </c>
      <c r="FA79" s="499"/>
    </row>
    <row r="80" spans="1:157" ht="12.75">
      <c r="A80" s="451"/>
      <c r="B80" s="482" t="s">
        <v>538</v>
      </c>
      <c r="C80" s="483">
        <v>16629</v>
      </c>
      <c r="D80" s="483">
        <v>16977</v>
      </c>
      <c r="E80" s="483">
        <v>6173</v>
      </c>
      <c r="F80" s="483">
        <v>6558</v>
      </c>
      <c r="G80" s="393">
        <v>-0.020498321258172858</v>
      </c>
      <c r="H80" s="394">
        <v>-0.058706922842330034</v>
      </c>
      <c r="I80" s="395">
        <v>0.03129493153469185</v>
      </c>
      <c r="J80" s="393">
        <v>0.0324945402205349</v>
      </c>
      <c r="K80" s="393">
        <v>0.028940730808540163</v>
      </c>
      <c r="L80" s="393">
        <v>0.03044695460813126</v>
      </c>
      <c r="M80" s="396">
        <v>-0.11996086858430469</v>
      </c>
      <c r="N80" s="397">
        <v>-0.15062237995910957</v>
      </c>
      <c r="O80" s="499"/>
      <c r="Q80" s="500"/>
      <c r="R80" s="482" t="s">
        <v>538</v>
      </c>
      <c r="S80" s="483">
        <v>7657</v>
      </c>
      <c r="T80" s="483">
        <v>7749</v>
      </c>
      <c r="U80" s="483">
        <v>2746</v>
      </c>
      <c r="V80" s="483">
        <v>2659</v>
      </c>
      <c r="W80" s="393">
        <v>-0.01187249967737769</v>
      </c>
      <c r="X80" s="394">
        <v>0.032719067318540906</v>
      </c>
      <c r="Y80" s="395">
        <v>0.06484586720867208</v>
      </c>
      <c r="Z80" s="393">
        <v>0.0664887683832993</v>
      </c>
      <c r="AA80" s="393">
        <v>0.06833565598248059</v>
      </c>
      <c r="AB80" s="393">
        <v>0.06218864747292841</v>
      </c>
      <c r="AC80" s="396">
        <v>-0.16429011746272176</v>
      </c>
      <c r="AD80" s="397">
        <v>0.6147008509552181</v>
      </c>
      <c r="AE80" s="455"/>
      <c r="AG80" s="500"/>
      <c r="AH80" s="482" t="s">
        <v>535</v>
      </c>
      <c r="AI80" s="483">
        <v>1403</v>
      </c>
      <c r="AJ80" s="483">
        <v>1333</v>
      </c>
      <c r="AK80" s="483">
        <v>602</v>
      </c>
      <c r="AL80" s="483">
        <v>483</v>
      </c>
      <c r="AM80" s="393">
        <v>0.052513128282070554</v>
      </c>
      <c r="AN80" s="394">
        <v>0.24637681159420288</v>
      </c>
      <c r="AO80" s="395">
        <v>0.02731378733014056</v>
      </c>
      <c r="AP80" s="393">
        <v>0.02813304630450382</v>
      </c>
      <c r="AQ80" s="393">
        <v>0.02894230769230769</v>
      </c>
      <c r="AR80" s="393">
        <v>0.026044755998921542</v>
      </c>
      <c r="AS80" s="396">
        <v>-0.081925897436326</v>
      </c>
      <c r="AT80" s="397">
        <v>0.2897551693386149</v>
      </c>
      <c r="AU80" s="455"/>
      <c r="AW80" s="500"/>
      <c r="AX80" s="482" t="s">
        <v>537</v>
      </c>
      <c r="AY80" s="483">
        <v>1135</v>
      </c>
      <c r="AZ80" s="483">
        <v>915</v>
      </c>
      <c r="BA80" s="483">
        <v>387</v>
      </c>
      <c r="BB80" s="483">
        <v>307</v>
      </c>
      <c r="BC80" s="393">
        <v>0.2404371584699454</v>
      </c>
      <c r="BD80" s="394">
        <v>0.26058631921824094</v>
      </c>
      <c r="BE80" s="395">
        <v>0.019278131634819534</v>
      </c>
      <c r="BF80" s="393">
        <v>0.014288614394803004</v>
      </c>
      <c r="BG80" s="393">
        <v>0.017055971793741735</v>
      </c>
      <c r="BH80" s="393">
        <v>0.0125157976272983</v>
      </c>
      <c r="BI80" s="396">
        <v>0.498951724001653</v>
      </c>
      <c r="BJ80" s="397">
        <v>0.4540174166443435</v>
      </c>
      <c r="BK80" s="455"/>
      <c r="BM80" s="500"/>
      <c r="BN80" s="482" t="s">
        <v>538</v>
      </c>
      <c r="BO80" s="483">
        <v>1538</v>
      </c>
      <c r="BP80" s="483">
        <v>1549</v>
      </c>
      <c r="BQ80" s="483">
        <v>655</v>
      </c>
      <c r="BR80" s="483">
        <v>660</v>
      </c>
      <c r="BS80" s="393">
        <v>-0.007101355713363455</v>
      </c>
      <c r="BT80" s="394">
        <v>-0.007575757575757569</v>
      </c>
      <c r="BU80" s="395">
        <v>0.021985876433084597</v>
      </c>
      <c r="BV80" s="393">
        <v>0.02235273745274034</v>
      </c>
      <c r="BW80" s="393">
        <v>0.023645355763329844</v>
      </c>
      <c r="BX80" s="393">
        <v>0.022838950792442383</v>
      </c>
      <c r="BY80" s="396">
        <v>-0.03668610196557419</v>
      </c>
      <c r="BZ80" s="397">
        <v>0.08064049708874609</v>
      </c>
      <c r="CA80" s="455"/>
      <c r="CC80" s="500"/>
      <c r="CD80" s="482" t="s">
        <v>535</v>
      </c>
      <c r="CE80" s="483">
        <v>1544</v>
      </c>
      <c r="CF80" s="483">
        <v>1436</v>
      </c>
      <c r="CG80" s="483">
        <v>786</v>
      </c>
      <c r="CH80" s="483">
        <v>813</v>
      </c>
      <c r="CI80" s="393">
        <v>0.07520891364902504</v>
      </c>
      <c r="CJ80" s="394">
        <v>-0.03321033210332103</v>
      </c>
      <c r="CK80" s="395">
        <v>0.017253902801524244</v>
      </c>
      <c r="CL80" s="393">
        <v>0.016066054306843738</v>
      </c>
      <c r="CM80" s="393">
        <v>0.015059202207150247</v>
      </c>
      <c r="CN80" s="393">
        <v>0.01544335536813312</v>
      </c>
      <c r="CO80" s="396">
        <v>0.11878484946805067</v>
      </c>
      <c r="CP80" s="397">
        <v>-0.03841531609828728</v>
      </c>
      <c r="CQ80" s="455"/>
      <c r="CR80" s="500"/>
      <c r="CS80" s="482" t="s">
        <v>537</v>
      </c>
      <c r="CT80" s="483">
        <v>52</v>
      </c>
      <c r="CU80" s="483">
        <v>70</v>
      </c>
      <c r="CV80" s="483">
        <v>30</v>
      </c>
      <c r="CW80" s="483">
        <v>34</v>
      </c>
      <c r="CX80" s="393">
        <v>-0.2571428571428571</v>
      </c>
      <c r="CY80" s="394">
        <v>-0.11764705882352944</v>
      </c>
      <c r="CZ80" s="395">
        <v>0.0072473867595818815</v>
      </c>
      <c r="DA80" s="393">
        <v>0.009409866917596451</v>
      </c>
      <c r="DB80" s="393">
        <v>0.009950248756218905</v>
      </c>
      <c r="DC80" s="393">
        <v>0.011306950448952444</v>
      </c>
      <c r="DD80" s="396">
        <v>-0.21624801580145697</v>
      </c>
      <c r="DE80" s="397">
        <v>-0.1356701692733539</v>
      </c>
      <c r="DF80" s="455"/>
      <c r="DH80" s="500"/>
      <c r="DI80" s="482" t="s">
        <v>537</v>
      </c>
      <c r="DJ80" s="483">
        <v>323</v>
      </c>
      <c r="DK80" s="483">
        <v>465</v>
      </c>
      <c r="DL80" s="483">
        <v>165</v>
      </c>
      <c r="DM80" s="483">
        <v>216</v>
      </c>
      <c r="DN80" s="393">
        <v>-0.30537634408602155</v>
      </c>
      <c r="DO80" s="394">
        <v>-0.23611111111111116</v>
      </c>
      <c r="DP80" s="395">
        <v>0.008180736012967607</v>
      </c>
      <c r="DQ80" s="393">
        <v>0.009278844235143873</v>
      </c>
      <c r="DR80" s="393">
        <v>0.009399567050244959</v>
      </c>
      <c r="DS80" s="393">
        <v>0.009400295935242406</v>
      </c>
      <c r="DT80" s="396">
        <v>-0.10981082221762656</v>
      </c>
      <c r="DU80" s="397">
        <v>-7.288849974470407E-05</v>
      </c>
      <c r="DV80" s="455"/>
      <c r="EK80" s="460"/>
      <c r="EL80" s="460"/>
      <c r="EM80" s="460"/>
      <c r="EN80" s="482" t="s">
        <v>537</v>
      </c>
      <c r="EO80" s="483">
        <v>19377</v>
      </c>
      <c r="EP80" s="483">
        <v>17112</v>
      </c>
      <c r="EQ80" s="483">
        <v>7381</v>
      </c>
      <c r="ER80" s="483">
        <v>6303</v>
      </c>
      <c r="ES80" s="393">
        <v>0.1323632538569426</v>
      </c>
      <c r="ET80" s="394">
        <v>0.17102966841186729</v>
      </c>
      <c r="EU80" s="395">
        <v>0.03374531750413174</v>
      </c>
      <c r="EV80" s="393">
        <v>0.030675682458643758</v>
      </c>
      <c r="EW80" s="393">
        <v>0.032254399419674264</v>
      </c>
      <c r="EX80" s="393">
        <v>0.027488846148813962</v>
      </c>
      <c r="EY80" s="396">
        <v>0.3069635045487983</v>
      </c>
      <c r="EZ80" s="397">
        <v>0.47655532708603016</v>
      </c>
      <c r="FA80" s="499"/>
    </row>
    <row r="81" spans="1:157" ht="12.75">
      <c r="A81" s="451"/>
      <c r="B81" s="482" t="s">
        <v>532</v>
      </c>
      <c r="C81" s="483">
        <v>11893</v>
      </c>
      <c r="D81" s="483">
        <v>11675</v>
      </c>
      <c r="E81" s="483">
        <v>4071</v>
      </c>
      <c r="F81" s="483">
        <v>4078</v>
      </c>
      <c r="G81" s="393">
        <v>0.018672376873661634</v>
      </c>
      <c r="H81" s="394">
        <v>-0.001716527709661575</v>
      </c>
      <c r="I81" s="395">
        <v>0.02238202061110651</v>
      </c>
      <c r="J81" s="393">
        <v>0.02234633663631648</v>
      </c>
      <c r="K81" s="393">
        <v>0.019085973614379883</v>
      </c>
      <c r="L81" s="393">
        <v>0.018933010200054785</v>
      </c>
      <c r="M81" s="396">
        <v>0.0035683974790031575</v>
      </c>
      <c r="N81" s="397">
        <v>0.015296341432509755</v>
      </c>
      <c r="O81" s="499"/>
      <c r="Q81" s="500"/>
      <c r="R81" s="482" t="s">
        <v>537</v>
      </c>
      <c r="S81" s="483">
        <v>6091</v>
      </c>
      <c r="T81" s="483">
        <v>5609</v>
      </c>
      <c r="U81" s="483">
        <v>1998</v>
      </c>
      <c r="V81" s="483">
        <v>1823</v>
      </c>
      <c r="W81" s="393">
        <v>0.0859333214476734</v>
      </c>
      <c r="X81" s="394">
        <v>0.09599561162918269</v>
      </c>
      <c r="Y81" s="395">
        <v>0.05158367208672087</v>
      </c>
      <c r="Z81" s="393">
        <v>0.04812691984280885</v>
      </c>
      <c r="AA81" s="393">
        <v>0.04972128210232928</v>
      </c>
      <c r="AB81" s="393">
        <v>0.04263629347241387</v>
      </c>
      <c r="AC81" s="396">
        <v>0.3456752243912023</v>
      </c>
      <c r="AD81" s="397">
        <v>0.7084988629915412</v>
      </c>
      <c r="AE81" s="455"/>
      <c r="AG81" s="500"/>
      <c r="AH81" s="482" t="s">
        <v>544</v>
      </c>
      <c r="AI81" s="483">
        <v>3</v>
      </c>
      <c r="AJ81" s="483">
        <v>15</v>
      </c>
      <c r="AK81" s="483">
        <v>3</v>
      </c>
      <c r="AL81" s="483">
        <v>9</v>
      </c>
      <c r="AM81" s="393">
        <v>-0.8</v>
      </c>
      <c r="AN81" s="394">
        <v>-0.6666666666666667</v>
      </c>
      <c r="AO81" s="395">
        <v>5.8404392010279176E-05</v>
      </c>
      <c r="AP81" s="393">
        <v>0.0003165759149043941</v>
      </c>
      <c r="AQ81" s="393">
        <v>0.00014423076923076924</v>
      </c>
      <c r="AR81" s="393">
        <v>0.0004853060124022648</v>
      </c>
      <c r="AS81" s="396">
        <v>-0.02581715228941149</v>
      </c>
      <c r="AT81" s="397">
        <v>-0.03410752431714956</v>
      </c>
      <c r="AU81" s="455"/>
      <c r="AW81" s="500"/>
      <c r="AX81" s="482" t="s">
        <v>544</v>
      </c>
      <c r="AY81" s="483">
        <v>412</v>
      </c>
      <c r="AZ81" s="483">
        <v>467</v>
      </c>
      <c r="BA81" s="483">
        <v>112</v>
      </c>
      <c r="BB81" s="483">
        <v>176</v>
      </c>
      <c r="BC81" s="393">
        <v>-0.11777301927194861</v>
      </c>
      <c r="BD81" s="394">
        <v>-0.36363636363636365</v>
      </c>
      <c r="BE81" s="395">
        <v>0.00699787685774947</v>
      </c>
      <c r="BF81" s="393">
        <v>0.007292658931555195</v>
      </c>
      <c r="BG81" s="393">
        <v>0.0049360951961216395</v>
      </c>
      <c r="BH81" s="393">
        <v>0.007175180398711729</v>
      </c>
      <c r="BI81" s="396">
        <v>-0.029478207380572493</v>
      </c>
      <c r="BJ81" s="397">
        <v>-0.22390852025900898</v>
      </c>
      <c r="BK81" s="455"/>
      <c r="BM81" s="500"/>
      <c r="BN81" s="482" t="s">
        <v>532</v>
      </c>
      <c r="BO81" s="483">
        <v>319</v>
      </c>
      <c r="BP81" s="483">
        <v>288</v>
      </c>
      <c r="BQ81" s="483">
        <v>111</v>
      </c>
      <c r="BR81" s="483">
        <v>100</v>
      </c>
      <c r="BS81" s="393">
        <v>0.10763888888888884</v>
      </c>
      <c r="BT81" s="394">
        <v>0.11</v>
      </c>
      <c r="BU81" s="395">
        <v>0.004560139520256168</v>
      </c>
      <c r="BV81" s="393">
        <v>0.004155964097087939</v>
      </c>
      <c r="BW81" s="393">
        <v>0.004007075556839103</v>
      </c>
      <c r="BX81" s="393">
        <v>0.0034604470897639976</v>
      </c>
      <c r="BY81" s="396">
        <v>0.04041754231682293</v>
      </c>
      <c r="BZ81" s="397">
        <v>0.05466284670751055</v>
      </c>
      <c r="CA81" s="455"/>
      <c r="CC81" s="500"/>
      <c r="CD81" s="482" t="s">
        <v>532</v>
      </c>
      <c r="CE81" s="483">
        <v>123</v>
      </c>
      <c r="CF81" s="483">
        <v>112</v>
      </c>
      <c r="CG81" s="483">
        <v>81</v>
      </c>
      <c r="CH81" s="483">
        <v>78</v>
      </c>
      <c r="CI81" s="393">
        <v>0.09821428571428581</v>
      </c>
      <c r="CJ81" s="394">
        <v>0.03846153846153855</v>
      </c>
      <c r="CK81" s="395">
        <v>0.0013745013242146904</v>
      </c>
      <c r="CL81" s="393">
        <v>0.0012530627314529933</v>
      </c>
      <c r="CM81" s="393">
        <v>0.0015519025175307506</v>
      </c>
      <c r="CN81" s="393">
        <v>0.0014816503305219969</v>
      </c>
      <c r="CO81" s="396">
        <v>0.012143859276169712</v>
      </c>
      <c r="CP81" s="397">
        <v>0.007025218700875378</v>
      </c>
      <c r="CQ81" s="455"/>
      <c r="CR81" s="500"/>
      <c r="CS81" s="482" t="s">
        <v>544</v>
      </c>
      <c r="CT81" s="483">
        <v>7</v>
      </c>
      <c r="CU81" s="483">
        <v>50</v>
      </c>
      <c r="CV81" s="483">
        <v>0</v>
      </c>
      <c r="CW81" s="483">
        <v>19</v>
      </c>
      <c r="CX81" s="393">
        <v>-0.86</v>
      </c>
      <c r="CY81" s="394">
        <v>-1</v>
      </c>
      <c r="CZ81" s="395">
        <v>0.000975609756097561</v>
      </c>
      <c r="DA81" s="393">
        <v>0.006721333512568894</v>
      </c>
      <c r="DB81" s="393">
        <v>0</v>
      </c>
      <c r="DC81" s="393">
        <v>0.006318589956767542</v>
      </c>
      <c r="DD81" s="396">
        <v>-0.5745723756471333</v>
      </c>
      <c r="DE81" s="397">
        <v>-0.6318589956767542</v>
      </c>
      <c r="DF81" s="455"/>
      <c r="DH81" s="500"/>
      <c r="DI81" s="482" t="s">
        <v>532</v>
      </c>
      <c r="DJ81" s="483">
        <v>0</v>
      </c>
      <c r="DK81" s="483">
        <v>0</v>
      </c>
      <c r="DL81" s="483">
        <v>0</v>
      </c>
      <c r="DM81" s="483">
        <v>0</v>
      </c>
      <c r="DN81" s="393" t="s">
        <v>492</v>
      </c>
      <c r="DO81" s="394" t="s">
        <v>492</v>
      </c>
      <c r="DP81" s="395">
        <v>0</v>
      </c>
      <c r="DQ81" s="393">
        <v>0</v>
      </c>
      <c r="DR81" s="393">
        <v>0</v>
      </c>
      <c r="DS81" s="393">
        <v>0</v>
      </c>
      <c r="DT81" s="396">
        <v>0</v>
      </c>
      <c r="DU81" s="397">
        <v>0</v>
      </c>
      <c r="DV81" s="455"/>
      <c r="EK81" s="460"/>
      <c r="EL81" s="460"/>
      <c r="EM81" s="460"/>
      <c r="EN81" s="482" t="s">
        <v>532</v>
      </c>
      <c r="EO81" s="483">
        <v>12259</v>
      </c>
      <c r="EP81" s="483">
        <v>12028</v>
      </c>
      <c r="EQ81" s="483">
        <v>4216</v>
      </c>
      <c r="ER81" s="483">
        <v>4196</v>
      </c>
      <c r="ES81" s="393">
        <v>0.019205187894911768</v>
      </c>
      <c r="ET81" s="394">
        <v>0.004766444232602529</v>
      </c>
      <c r="EU81" s="395">
        <v>0.021349220585392528</v>
      </c>
      <c r="EV81" s="393">
        <v>0.02156189274266989</v>
      </c>
      <c r="EW81" s="393">
        <v>0.018423594086620608</v>
      </c>
      <c r="EX81" s="393">
        <v>0.018299730039730826</v>
      </c>
      <c r="EY81" s="396">
        <v>-0.021267215727736183</v>
      </c>
      <c r="EZ81" s="397">
        <v>0.012386404688978156</v>
      </c>
      <c r="FA81" s="499"/>
    </row>
    <row r="82" spans="1:157" ht="12.75">
      <c r="A82" s="451"/>
      <c r="B82" s="482" t="s">
        <v>531</v>
      </c>
      <c r="C82" s="483">
        <v>3614</v>
      </c>
      <c r="D82" s="483">
        <v>4120</v>
      </c>
      <c r="E82" s="483">
        <v>1283</v>
      </c>
      <c r="F82" s="483">
        <v>1418</v>
      </c>
      <c r="G82" s="393">
        <v>-0.12281553398058254</v>
      </c>
      <c r="H82" s="394">
        <v>-0.0952045133991537</v>
      </c>
      <c r="I82" s="395">
        <v>0.006801364036705535</v>
      </c>
      <c r="J82" s="393">
        <v>0.007885816440396052</v>
      </c>
      <c r="K82" s="393">
        <v>0.006015058744104493</v>
      </c>
      <c r="L82" s="393">
        <v>0.0065833762784888875</v>
      </c>
      <c r="M82" s="396">
        <v>-0.10844524036905165</v>
      </c>
      <c r="N82" s="397">
        <v>-0.056831753438439485</v>
      </c>
      <c r="O82" s="499"/>
      <c r="Q82" s="500"/>
      <c r="R82" s="482" t="s">
        <v>531</v>
      </c>
      <c r="S82" s="483">
        <v>3021</v>
      </c>
      <c r="T82" s="483">
        <v>3304</v>
      </c>
      <c r="U82" s="483">
        <v>1036</v>
      </c>
      <c r="V82" s="483">
        <v>1118</v>
      </c>
      <c r="W82" s="393">
        <v>-0.08565375302663436</v>
      </c>
      <c r="X82" s="394">
        <v>-0.07334525939177106</v>
      </c>
      <c r="Y82" s="395">
        <v>0.025584349593495936</v>
      </c>
      <c r="Z82" s="393">
        <v>0.028349321298028245</v>
      </c>
      <c r="AA82" s="393">
        <v>0.02578140553454111</v>
      </c>
      <c r="AB82" s="393">
        <v>0.02614776527820006</v>
      </c>
      <c r="AC82" s="396">
        <v>-0.2764971704532309</v>
      </c>
      <c r="AD82" s="397">
        <v>-0.03663597436589505</v>
      </c>
      <c r="AE82" s="455"/>
      <c r="AG82" s="500"/>
      <c r="AH82" s="482" t="s">
        <v>543</v>
      </c>
      <c r="AI82" s="483">
        <v>0</v>
      </c>
      <c r="AJ82" s="483">
        <v>0</v>
      </c>
      <c r="AK82" s="483">
        <v>0</v>
      </c>
      <c r="AL82" s="483">
        <v>0</v>
      </c>
      <c r="AM82" s="393" t="s">
        <v>492</v>
      </c>
      <c r="AN82" s="394" t="s">
        <v>492</v>
      </c>
      <c r="AO82" s="395">
        <v>0</v>
      </c>
      <c r="AP82" s="393">
        <v>0</v>
      </c>
      <c r="AQ82" s="393">
        <v>0</v>
      </c>
      <c r="AR82" s="393">
        <v>0</v>
      </c>
      <c r="AS82" s="396">
        <v>0</v>
      </c>
      <c r="AT82" s="397">
        <v>0</v>
      </c>
      <c r="AU82" s="455"/>
      <c r="AW82" s="500"/>
      <c r="AX82" s="482" t="s">
        <v>532</v>
      </c>
      <c r="AY82" s="483">
        <v>358</v>
      </c>
      <c r="AZ82" s="483">
        <v>430</v>
      </c>
      <c r="BA82" s="483">
        <v>192</v>
      </c>
      <c r="BB82" s="483">
        <v>153</v>
      </c>
      <c r="BC82" s="393">
        <v>-0.16744186046511633</v>
      </c>
      <c r="BD82" s="394">
        <v>0.2549019607843137</v>
      </c>
      <c r="BE82" s="395">
        <v>0.00608067940552017</v>
      </c>
      <c r="BF82" s="393">
        <v>0.0067148679669566036</v>
      </c>
      <c r="BG82" s="393">
        <v>0.008461877479065667</v>
      </c>
      <c r="BH82" s="393">
        <v>0.006237514778425537</v>
      </c>
      <c r="BI82" s="396">
        <v>-0.06341885614364337</v>
      </c>
      <c r="BJ82" s="397">
        <v>0.22243627006401298</v>
      </c>
      <c r="BK82" s="455"/>
      <c r="BM82" s="500"/>
      <c r="BN82" s="482" t="s">
        <v>544</v>
      </c>
      <c r="BO82" s="483">
        <v>307</v>
      </c>
      <c r="BP82" s="483">
        <v>384</v>
      </c>
      <c r="BQ82" s="483">
        <v>123</v>
      </c>
      <c r="BR82" s="483">
        <v>147</v>
      </c>
      <c r="BS82" s="393">
        <v>-0.20052083333333337</v>
      </c>
      <c r="BT82" s="394">
        <v>-0.16326530612244894</v>
      </c>
      <c r="BU82" s="395">
        <v>0.004388598221688538</v>
      </c>
      <c r="BV82" s="393">
        <v>0.005541285462783919</v>
      </c>
      <c r="BW82" s="393">
        <v>0.0044402729143352224</v>
      </c>
      <c r="BX82" s="393">
        <v>0.005086857221953077</v>
      </c>
      <c r="BY82" s="396">
        <v>-0.11526872410953809</v>
      </c>
      <c r="BZ82" s="397">
        <v>-0.06465843076178543</v>
      </c>
      <c r="CA82" s="455"/>
      <c r="CC82" s="500"/>
      <c r="CD82" s="482" t="s">
        <v>544</v>
      </c>
      <c r="CE82" s="483">
        <v>2</v>
      </c>
      <c r="CF82" s="483">
        <v>0</v>
      </c>
      <c r="CG82" s="483">
        <v>1</v>
      </c>
      <c r="CH82" s="483">
        <v>0</v>
      </c>
      <c r="CI82" s="393" t="s">
        <v>492</v>
      </c>
      <c r="CJ82" s="394" t="s">
        <v>492</v>
      </c>
      <c r="CK82" s="395">
        <v>2.2349615027881144E-05</v>
      </c>
      <c r="CL82" s="393">
        <v>0</v>
      </c>
      <c r="CM82" s="393">
        <v>1.915929033988581E-05</v>
      </c>
      <c r="CN82" s="393">
        <v>0</v>
      </c>
      <c r="CO82" s="396">
        <v>0.0022349615027881142</v>
      </c>
      <c r="CP82" s="397">
        <v>0.001915929033988581</v>
      </c>
      <c r="CQ82" s="455"/>
      <c r="CR82" s="500"/>
      <c r="CS82" s="482" t="s">
        <v>532</v>
      </c>
      <c r="CT82" s="483">
        <v>0</v>
      </c>
      <c r="CU82" s="483">
        <v>0</v>
      </c>
      <c r="CV82" s="483">
        <v>0</v>
      </c>
      <c r="CW82" s="483">
        <v>0</v>
      </c>
      <c r="CX82" s="393" t="s">
        <v>492</v>
      </c>
      <c r="CY82" s="394" t="s">
        <v>492</v>
      </c>
      <c r="CZ82" s="395">
        <v>0</v>
      </c>
      <c r="DA82" s="393">
        <v>0</v>
      </c>
      <c r="DB82" s="393">
        <v>0</v>
      </c>
      <c r="DC82" s="393">
        <v>0</v>
      </c>
      <c r="DD82" s="396">
        <v>0</v>
      </c>
      <c r="DE82" s="397">
        <v>0</v>
      </c>
      <c r="DF82" s="455"/>
      <c r="DH82" s="500"/>
      <c r="DI82" s="482" t="s">
        <v>531</v>
      </c>
      <c r="DJ82" s="483">
        <v>0</v>
      </c>
      <c r="DK82" s="483">
        <v>0</v>
      </c>
      <c r="DL82" s="483">
        <v>0</v>
      </c>
      <c r="DM82" s="483">
        <v>0</v>
      </c>
      <c r="DN82" s="393" t="s">
        <v>492</v>
      </c>
      <c r="DO82" s="394" t="s">
        <v>492</v>
      </c>
      <c r="DP82" s="395">
        <v>0</v>
      </c>
      <c r="DQ82" s="393">
        <v>0</v>
      </c>
      <c r="DR82" s="393">
        <v>0</v>
      </c>
      <c r="DS82" s="393">
        <v>0</v>
      </c>
      <c r="DT82" s="396">
        <v>0</v>
      </c>
      <c r="DU82" s="397">
        <v>0</v>
      </c>
      <c r="DV82" s="455"/>
      <c r="EK82" s="460"/>
      <c r="EL82" s="460"/>
      <c r="EM82" s="460"/>
      <c r="EN82" s="482" t="s">
        <v>531</v>
      </c>
      <c r="EO82" s="483">
        <v>3990</v>
      </c>
      <c r="EP82" s="483">
        <v>4329</v>
      </c>
      <c r="EQ82" s="483">
        <v>1446</v>
      </c>
      <c r="ER82" s="483">
        <v>1522</v>
      </c>
      <c r="ES82" s="393">
        <v>-0.0783090783090783</v>
      </c>
      <c r="ET82" s="394">
        <v>-0.04993429697766094</v>
      </c>
      <c r="EU82" s="395">
        <v>0.006948641009520857</v>
      </c>
      <c r="EV82" s="393">
        <v>0.007760345334471063</v>
      </c>
      <c r="EW82" s="393">
        <v>0.006318908218513614</v>
      </c>
      <c r="EX82" s="393">
        <v>0.006637795309930962</v>
      </c>
      <c r="EY82" s="396">
        <v>-0.08117043249502055</v>
      </c>
      <c r="EZ82" s="397">
        <v>-0.0318887091417348</v>
      </c>
      <c r="FA82" s="499"/>
    </row>
    <row r="83" spans="1:157" ht="12.75">
      <c r="A83" s="451"/>
      <c r="B83" s="482" t="s">
        <v>544</v>
      </c>
      <c r="C83" s="483">
        <v>2309</v>
      </c>
      <c r="D83" s="483">
        <v>2847</v>
      </c>
      <c r="E83" s="483">
        <v>706</v>
      </c>
      <c r="F83" s="483">
        <v>1045</v>
      </c>
      <c r="G83" s="393">
        <v>-0.1889708465050931</v>
      </c>
      <c r="H83" s="394">
        <v>-0.32440191387559814</v>
      </c>
      <c r="I83" s="395">
        <v>0.004345420465067261</v>
      </c>
      <c r="J83" s="393">
        <v>0.005449252282963</v>
      </c>
      <c r="K83" s="393">
        <v>0.003309923206030999</v>
      </c>
      <c r="L83" s="393">
        <v>0.0048516418977580305</v>
      </c>
      <c r="M83" s="396">
        <v>-0.11038318178957394</v>
      </c>
      <c r="N83" s="397">
        <v>-0.15417186917270317</v>
      </c>
      <c r="O83" s="499"/>
      <c r="Q83" s="500"/>
      <c r="R83" s="482" t="s">
        <v>544</v>
      </c>
      <c r="S83" s="483">
        <v>1475</v>
      </c>
      <c r="T83" s="483">
        <v>1823</v>
      </c>
      <c r="U83" s="483">
        <v>444</v>
      </c>
      <c r="V83" s="483">
        <v>659</v>
      </c>
      <c r="W83" s="393">
        <v>-0.19089413055403182</v>
      </c>
      <c r="X83" s="394">
        <v>-0.32625189681335354</v>
      </c>
      <c r="Y83" s="395">
        <v>0.012491531165311653</v>
      </c>
      <c r="Z83" s="393">
        <v>0.015641892471642098</v>
      </c>
      <c r="AA83" s="393">
        <v>0.011049173800517618</v>
      </c>
      <c r="AB83" s="393">
        <v>0.015412680964520429</v>
      </c>
      <c r="AC83" s="396">
        <v>-0.3150361306330445</v>
      </c>
      <c r="AD83" s="397">
        <v>-0.43635071640028106</v>
      </c>
      <c r="AE83" s="455"/>
      <c r="AG83" s="500"/>
      <c r="AH83" s="482" t="s">
        <v>532</v>
      </c>
      <c r="AI83" s="483">
        <v>0</v>
      </c>
      <c r="AJ83" s="483">
        <v>0</v>
      </c>
      <c r="AK83" s="483">
        <v>0</v>
      </c>
      <c r="AL83" s="483">
        <v>0</v>
      </c>
      <c r="AM83" s="393" t="s">
        <v>492</v>
      </c>
      <c r="AN83" s="394" t="s">
        <v>492</v>
      </c>
      <c r="AO83" s="395">
        <v>0</v>
      </c>
      <c r="AP83" s="393">
        <v>0</v>
      </c>
      <c r="AQ83" s="393">
        <v>0</v>
      </c>
      <c r="AR83" s="393">
        <v>0</v>
      </c>
      <c r="AS83" s="396">
        <v>0</v>
      </c>
      <c r="AT83" s="397">
        <v>0</v>
      </c>
      <c r="AU83" s="455"/>
      <c r="AW83" s="500"/>
      <c r="AX83" s="482" t="s">
        <v>531</v>
      </c>
      <c r="AY83" s="483">
        <v>255</v>
      </c>
      <c r="AZ83" s="483">
        <v>413</v>
      </c>
      <c r="BA83" s="483">
        <v>119</v>
      </c>
      <c r="BB83" s="483">
        <v>135</v>
      </c>
      <c r="BC83" s="393">
        <v>-0.38256658595641646</v>
      </c>
      <c r="BD83" s="394">
        <v>-0.11851851851851847</v>
      </c>
      <c r="BE83" s="395">
        <v>0.004331210191082803</v>
      </c>
      <c r="BF83" s="393">
        <v>0.006449396442681575</v>
      </c>
      <c r="BG83" s="393">
        <v>0.005244601145879242</v>
      </c>
      <c r="BH83" s="393">
        <v>0.005503689510375474</v>
      </c>
      <c r="BI83" s="396">
        <v>-0.21181862515987723</v>
      </c>
      <c r="BJ83" s="397">
        <v>-0.0259088364496232</v>
      </c>
      <c r="BK83" s="455"/>
      <c r="BM83" s="500"/>
      <c r="BN83" s="482" t="s">
        <v>531</v>
      </c>
      <c r="BO83" s="483">
        <v>0</v>
      </c>
      <c r="BP83" s="483">
        <v>0</v>
      </c>
      <c r="BQ83" s="483">
        <v>0</v>
      </c>
      <c r="BR83" s="483">
        <v>0</v>
      </c>
      <c r="BS83" s="393" t="s">
        <v>492</v>
      </c>
      <c r="BT83" s="394" t="s">
        <v>492</v>
      </c>
      <c r="BU83" s="395">
        <v>0</v>
      </c>
      <c r="BV83" s="393">
        <v>0</v>
      </c>
      <c r="BW83" s="393">
        <v>0</v>
      </c>
      <c r="BX83" s="393">
        <v>0</v>
      </c>
      <c r="BY83" s="396">
        <v>0</v>
      </c>
      <c r="BZ83" s="397">
        <v>0</v>
      </c>
      <c r="CA83" s="455"/>
      <c r="CC83" s="500"/>
      <c r="CD83" s="482" t="s">
        <v>531</v>
      </c>
      <c r="CE83" s="483">
        <v>0</v>
      </c>
      <c r="CF83" s="483">
        <v>0</v>
      </c>
      <c r="CG83" s="483">
        <v>0</v>
      </c>
      <c r="CH83" s="483">
        <v>0</v>
      </c>
      <c r="CI83" s="393" t="s">
        <v>492</v>
      </c>
      <c r="CJ83" s="394" t="s">
        <v>492</v>
      </c>
      <c r="CK83" s="395">
        <v>0</v>
      </c>
      <c r="CL83" s="393">
        <v>0</v>
      </c>
      <c r="CM83" s="393">
        <v>0</v>
      </c>
      <c r="CN83" s="393">
        <v>0</v>
      </c>
      <c r="CO83" s="396">
        <v>0</v>
      </c>
      <c r="CP83" s="397">
        <v>0</v>
      </c>
      <c r="CQ83" s="455"/>
      <c r="CR83" s="500"/>
      <c r="CS83" s="482" t="s">
        <v>531</v>
      </c>
      <c r="CT83" s="483">
        <v>0</v>
      </c>
      <c r="CU83" s="483">
        <v>0</v>
      </c>
      <c r="CV83" s="483">
        <v>0</v>
      </c>
      <c r="CW83" s="483">
        <v>0</v>
      </c>
      <c r="CX83" s="393" t="s">
        <v>492</v>
      </c>
      <c r="CY83" s="394" t="s">
        <v>492</v>
      </c>
      <c r="CZ83" s="395">
        <v>0</v>
      </c>
      <c r="DA83" s="393">
        <v>0</v>
      </c>
      <c r="DB83" s="393">
        <v>0</v>
      </c>
      <c r="DC83" s="393">
        <v>0</v>
      </c>
      <c r="DD83" s="396">
        <v>0</v>
      </c>
      <c r="DE83" s="397">
        <v>0</v>
      </c>
      <c r="DF83" s="455"/>
      <c r="DH83" s="500"/>
      <c r="DI83" s="482" t="s">
        <v>544</v>
      </c>
      <c r="DJ83" s="483">
        <v>0</v>
      </c>
      <c r="DK83" s="483">
        <v>0</v>
      </c>
      <c r="DL83" s="483">
        <v>0</v>
      </c>
      <c r="DM83" s="483">
        <v>0</v>
      </c>
      <c r="DN83" s="393" t="s">
        <v>492</v>
      </c>
      <c r="DO83" s="394" t="s">
        <v>492</v>
      </c>
      <c r="DP83" s="395">
        <v>0</v>
      </c>
      <c r="DQ83" s="393">
        <v>0</v>
      </c>
      <c r="DR83" s="393">
        <v>0</v>
      </c>
      <c r="DS83" s="393">
        <v>0</v>
      </c>
      <c r="DT83" s="396">
        <v>0</v>
      </c>
      <c r="DU83" s="397">
        <v>0</v>
      </c>
      <c r="DV83" s="455"/>
      <c r="EK83" s="460"/>
      <c r="EL83" s="460"/>
      <c r="EM83" s="460"/>
      <c r="EN83" s="482" t="s">
        <v>544</v>
      </c>
      <c r="EO83" s="483">
        <v>2318</v>
      </c>
      <c r="EP83" s="483">
        <v>2935</v>
      </c>
      <c r="EQ83" s="483">
        <v>708</v>
      </c>
      <c r="ER83" s="483">
        <v>1086</v>
      </c>
      <c r="ES83" s="393">
        <v>-0.21022146507666095</v>
      </c>
      <c r="ET83" s="394">
        <v>-0.34806629834254144</v>
      </c>
      <c r="EU83" s="395">
        <v>0.004036829538864498</v>
      </c>
      <c r="EV83" s="393">
        <v>0.005261402992994357</v>
      </c>
      <c r="EW83" s="393">
        <v>0.003093905268815795</v>
      </c>
      <c r="EX83" s="393">
        <v>0.0047362980989389125</v>
      </c>
      <c r="EY83" s="396">
        <v>-0.12245734541298592</v>
      </c>
      <c r="EZ83" s="397">
        <v>-0.16423928301231178</v>
      </c>
      <c r="FA83" s="499"/>
    </row>
    <row r="84" spans="1:157" ht="12.75">
      <c r="A84" s="451"/>
      <c r="B84" s="482" t="s">
        <v>536</v>
      </c>
      <c r="C84" s="483">
        <v>907</v>
      </c>
      <c r="D84" s="483">
        <v>966</v>
      </c>
      <c r="E84" s="483">
        <v>178</v>
      </c>
      <c r="F84" s="483">
        <v>539</v>
      </c>
      <c r="G84" s="393">
        <v>-0.06107660455486541</v>
      </c>
      <c r="H84" s="394">
        <v>-0.6697588126159555</v>
      </c>
      <c r="I84" s="395">
        <v>0.0017069278310160266</v>
      </c>
      <c r="J84" s="393">
        <v>0.00184895599063655</v>
      </c>
      <c r="K84" s="393">
        <v>0.0008345132162514416</v>
      </c>
      <c r="L84" s="393">
        <v>0.002502425820948879</v>
      </c>
      <c r="M84" s="396">
        <v>-0.014202815962052338</v>
      </c>
      <c r="N84" s="397">
        <v>-0.16679126046974377</v>
      </c>
      <c r="O84" s="499"/>
      <c r="Q84" s="500"/>
      <c r="R84" s="482" t="s">
        <v>536</v>
      </c>
      <c r="S84" s="483">
        <v>781</v>
      </c>
      <c r="T84" s="483">
        <v>869</v>
      </c>
      <c r="U84" s="483">
        <v>137</v>
      </c>
      <c r="V84" s="483">
        <v>509</v>
      </c>
      <c r="W84" s="393">
        <v>-0.10126582278481011</v>
      </c>
      <c r="X84" s="394">
        <v>-0.730844793713163</v>
      </c>
      <c r="Y84" s="395">
        <v>0.006614159891598916</v>
      </c>
      <c r="Z84" s="393">
        <v>0.007456283355928132</v>
      </c>
      <c r="AA84" s="393">
        <v>0.003409317141150707</v>
      </c>
      <c r="AB84" s="393">
        <v>0.01190448347638983</v>
      </c>
      <c r="AC84" s="396">
        <v>-0.08421234643292158</v>
      </c>
      <c r="AD84" s="397">
        <v>-0.8495166335239123</v>
      </c>
      <c r="AE84" s="455"/>
      <c r="AG84" s="500"/>
      <c r="AH84" s="482" t="s">
        <v>531</v>
      </c>
      <c r="AI84" s="483">
        <v>0</v>
      </c>
      <c r="AJ84" s="483">
        <v>0</v>
      </c>
      <c r="AK84" s="483">
        <v>0</v>
      </c>
      <c r="AL84" s="483">
        <v>0</v>
      </c>
      <c r="AM84" s="393" t="s">
        <v>492</v>
      </c>
      <c r="AN84" s="394" t="s">
        <v>492</v>
      </c>
      <c r="AO84" s="395">
        <v>0</v>
      </c>
      <c r="AP84" s="393">
        <v>0</v>
      </c>
      <c r="AQ84" s="393">
        <v>0</v>
      </c>
      <c r="AR84" s="393">
        <v>0</v>
      </c>
      <c r="AS84" s="396">
        <v>0</v>
      </c>
      <c r="AT84" s="397">
        <v>0</v>
      </c>
      <c r="AU84" s="455"/>
      <c r="AW84" s="500"/>
      <c r="AX84" s="482" t="s">
        <v>536</v>
      </c>
      <c r="AY84" s="483">
        <v>111</v>
      </c>
      <c r="AZ84" s="483">
        <v>62</v>
      </c>
      <c r="BA84" s="483">
        <v>33</v>
      </c>
      <c r="BB84" s="483">
        <v>20</v>
      </c>
      <c r="BC84" s="393">
        <v>0.7903225806451613</v>
      </c>
      <c r="BD84" s="394">
        <v>0.65</v>
      </c>
      <c r="BE84" s="395">
        <v>0.0018853503184713377</v>
      </c>
      <c r="BF84" s="393">
        <v>0.0009681902650030451</v>
      </c>
      <c r="BG84" s="393">
        <v>0.0014543851917144116</v>
      </c>
      <c r="BH84" s="393">
        <v>0.0008153614089445147</v>
      </c>
      <c r="BI84" s="396">
        <v>0.09171600534682926</v>
      </c>
      <c r="BJ84" s="397">
        <v>0.06390237827698969</v>
      </c>
      <c r="BK84" s="455"/>
      <c r="BM84" s="500"/>
      <c r="BN84" s="482" t="s">
        <v>540</v>
      </c>
      <c r="BO84" s="483">
        <v>0</v>
      </c>
      <c r="BP84" s="483">
        <v>0</v>
      </c>
      <c r="BQ84" s="483">
        <v>0</v>
      </c>
      <c r="BR84" s="483">
        <v>0</v>
      </c>
      <c r="BS84" s="393" t="s">
        <v>492</v>
      </c>
      <c r="BT84" s="394" t="s">
        <v>492</v>
      </c>
      <c r="BU84" s="395">
        <v>0</v>
      </c>
      <c r="BV84" s="393">
        <v>0</v>
      </c>
      <c r="BW84" s="393">
        <v>0</v>
      </c>
      <c r="BX84" s="393">
        <v>0</v>
      </c>
      <c r="BY84" s="396">
        <v>0</v>
      </c>
      <c r="BZ84" s="397">
        <v>0</v>
      </c>
      <c r="CA84" s="455"/>
      <c r="CC84" s="500"/>
      <c r="CD84" s="482" t="s">
        <v>540</v>
      </c>
      <c r="CE84" s="483">
        <v>0</v>
      </c>
      <c r="CF84" s="483">
        <v>0</v>
      </c>
      <c r="CG84" s="483">
        <v>0</v>
      </c>
      <c r="CH84" s="483">
        <v>0</v>
      </c>
      <c r="CI84" s="393" t="s">
        <v>492</v>
      </c>
      <c r="CJ84" s="394" t="s">
        <v>492</v>
      </c>
      <c r="CK84" s="395">
        <v>0</v>
      </c>
      <c r="CL84" s="393">
        <v>0</v>
      </c>
      <c r="CM84" s="393">
        <v>0</v>
      </c>
      <c r="CN84" s="393">
        <v>0</v>
      </c>
      <c r="CO84" s="396">
        <v>0</v>
      </c>
      <c r="CP84" s="397">
        <v>0</v>
      </c>
      <c r="CQ84" s="455"/>
      <c r="CR84" s="500"/>
      <c r="CS84" s="482" t="s">
        <v>540</v>
      </c>
      <c r="CT84" s="483">
        <v>0</v>
      </c>
      <c r="CU84" s="483">
        <v>0</v>
      </c>
      <c r="CV84" s="483">
        <v>0</v>
      </c>
      <c r="CW84" s="483">
        <v>0</v>
      </c>
      <c r="CX84" s="393" t="s">
        <v>492</v>
      </c>
      <c r="CY84" s="394" t="s">
        <v>492</v>
      </c>
      <c r="CZ84" s="395">
        <v>0</v>
      </c>
      <c r="DA84" s="393">
        <v>0</v>
      </c>
      <c r="DB84" s="393">
        <v>0</v>
      </c>
      <c r="DC84" s="393">
        <v>0</v>
      </c>
      <c r="DD84" s="396">
        <v>0</v>
      </c>
      <c r="DE84" s="397">
        <v>0</v>
      </c>
      <c r="DF84" s="455"/>
      <c r="DH84" s="500"/>
      <c r="DI84" s="482" t="s">
        <v>540</v>
      </c>
      <c r="DJ84" s="483">
        <v>0</v>
      </c>
      <c r="DK84" s="483">
        <v>0</v>
      </c>
      <c r="DL84" s="483">
        <v>0</v>
      </c>
      <c r="DM84" s="483">
        <v>0</v>
      </c>
      <c r="DN84" s="393" t="s">
        <v>492</v>
      </c>
      <c r="DO84" s="394" t="s">
        <v>492</v>
      </c>
      <c r="DP84" s="395">
        <v>0</v>
      </c>
      <c r="DQ84" s="393">
        <v>0</v>
      </c>
      <c r="DR84" s="393">
        <v>0</v>
      </c>
      <c r="DS84" s="393">
        <v>0</v>
      </c>
      <c r="DT84" s="396">
        <v>0</v>
      </c>
      <c r="DU84" s="397">
        <v>0</v>
      </c>
      <c r="DV84" s="455"/>
      <c r="EK84" s="460"/>
      <c r="EL84" s="460"/>
      <c r="EM84" s="460"/>
      <c r="EN84" s="482" t="s">
        <v>536</v>
      </c>
      <c r="EO84" s="483">
        <v>909</v>
      </c>
      <c r="EP84" s="483">
        <v>987</v>
      </c>
      <c r="EQ84" s="483">
        <v>179</v>
      </c>
      <c r="ER84" s="483">
        <v>543</v>
      </c>
      <c r="ES84" s="393">
        <v>-0.07902735562310026</v>
      </c>
      <c r="ET84" s="394">
        <v>-0.6703499079189688</v>
      </c>
      <c r="EU84" s="395">
        <v>0.0015830362600637742</v>
      </c>
      <c r="EV84" s="393">
        <v>0.0017693372245606235</v>
      </c>
      <c r="EW84" s="393">
        <v>0.0007822161625960837</v>
      </c>
      <c r="EX84" s="393">
        <v>0.0023681490494694563</v>
      </c>
      <c r="EY84" s="396">
        <v>-0.018630096449684927</v>
      </c>
      <c r="EZ84" s="397">
        <v>-0.15859328868733724</v>
      </c>
      <c r="FA84" s="499"/>
    </row>
    <row r="85" spans="1:157" ht="12.75">
      <c r="A85" s="451"/>
      <c r="B85" s="482" t="s">
        <v>540</v>
      </c>
      <c r="C85" s="483">
        <v>178</v>
      </c>
      <c r="D85" s="483">
        <v>188</v>
      </c>
      <c r="E85" s="483">
        <v>47</v>
      </c>
      <c r="F85" s="483">
        <v>70</v>
      </c>
      <c r="G85" s="393">
        <v>-0.05319148936170215</v>
      </c>
      <c r="H85" s="394">
        <v>-0.3285714285714286</v>
      </c>
      <c r="I85" s="395">
        <v>0.00033498693927326654</v>
      </c>
      <c r="J85" s="393">
        <v>0.0003598382259209849</v>
      </c>
      <c r="K85" s="393">
        <v>0.00022034899530234695</v>
      </c>
      <c r="L85" s="393">
        <v>0.0003249903663569973</v>
      </c>
      <c r="M85" s="396">
        <v>-0.002485128664771836</v>
      </c>
      <c r="N85" s="397">
        <v>-0.010464137105465034</v>
      </c>
      <c r="O85" s="499"/>
      <c r="Q85" s="500"/>
      <c r="R85" s="482" t="s">
        <v>540</v>
      </c>
      <c r="S85" s="483">
        <v>157</v>
      </c>
      <c r="T85" s="483">
        <v>171</v>
      </c>
      <c r="U85" s="483">
        <v>42</v>
      </c>
      <c r="V85" s="483">
        <v>63</v>
      </c>
      <c r="W85" s="393">
        <v>-0.08187134502923976</v>
      </c>
      <c r="X85" s="394">
        <v>-0.33333333333333337</v>
      </c>
      <c r="Y85" s="395">
        <v>0.0013296070460704606</v>
      </c>
      <c r="Z85" s="393">
        <v>0.0014672318226279751</v>
      </c>
      <c r="AA85" s="393">
        <v>0.0010451921162651801</v>
      </c>
      <c r="AB85" s="393">
        <v>0.0014734429450148515</v>
      </c>
      <c r="AC85" s="396">
        <v>-0.013762477655751452</v>
      </c>
      <c r="AD85" s="397">
        <v>-0.042825082874967134</v>
      </c>
      <c r="AE85" s="455"/>
      <c r="AG85" s="500"/>
      <c r="AH85" s="482" t="s">
        <v>540</v>
      </c>
      <c r="AI85" s="483">
        <v>0</v>
      </c>
      <c r="AJ85" s="483">
        <v>0</v>
      </c>
      <c r="AK85" s="483">
        <v>0</v>
      </c>
      <c r="AL85" s="483">
        <v>0</v>
      </c>
      <c r="AM85" s="393" t="s">
        <v>492</v>
      </c>
      <c r="AN85" s="394" t="s">
        <v>492</v>
      </c>
      <c r="AO85" s="395">
        <v>0</v>
      </c>
      <c r="AP85" s="393">
        <v>0</v>
      </c>
      <c r="AQ85" s="393">
        <v>0</v>
      </c>
      <c r="AR85" s="393">
        <v>0</v>
      </c>
      <c r="AS85" s="396">
        <v>0</v>
      </c>
      <c r="AT85" s="397">
        <v>0</v>
      </c>
      <c r="AU85" s="455"/>
      <c r="AW85" s="500"/>
      <c r="AX85" s="482" t="s">
        <v>540</v>
      </c>
      <c r="AY85" s="483">
        <v>21</v>
      </c>
      <c r="AZ85" s="483">
        <v>17</v>
      </c>
      <c r="BA85" s="483">
        <v>5</v>
      </c>
      <c r="BB85" s="483">
        <v>7</v>
      </c>
      <c r="BC85" s="393">
        <v>0.23529411764705888</v>
      </c>
      <c r="BD85" s="394">
        <v>-0.2857142857142857</v>
      </c>
      <c r="BE85" s="395">
        <v>0.000356687898089172</v>
      </c>
      <c r="BF85" s="393">
        <v>0.0002654715242750285</v>
      </c>
      <c r="BG85" s="393">
        <v>0.00022036139268400177</v>
      </c>
      <c r="BH85" s="393">
        <v>0.00028537649313058015</v>
      </c>
      <c r="BI85" s="396">
        <v>0.009121637381414352</v>
      </c>
      <c r="BJ85" s="397">
        <v>-0.0065015100446578385</v>
      </c>
      <c r="BK85" s="455"/>
      <c r="BM85" s="500"/>
      <c r="BN85" s="482" t="s">
        <v>536</v>
      </c>
      <c r="BO85" s="483">
        <v>0</v>
      </c>
      <c r="BP85" s="483">
        <v>0</v>
      </c>
      <c r="BQ85" s="483">
        <v>0</v>
      </c>
      <c r="BR85" s="483">
        <v>0</v>
      </c>
      <c r="BS85" s="393" t="s">
        <v>492</v>
      </c>
      <c r="BT85" s="394" t="s">
        <v>492</v>
      </c>
      <c r="BU85" s="395">
        <v>0</v>
      </c>
      <c r="BV85" s="393">
        <v>0</v>
      </c>
      <c r="BW85" s="393">
        <v>0</v>
      </c>
      <c r="BX85" s="393">
        <v>0</v>
      </c>
      <c r="BY85" s="396">
        <v>0</v>
      </c>
      <c r="BZ85" s="397">
        <v>0</v>
      </c>
      <c r="CA85" s="455"/>
      <c r="CC85" s="500"/>
      <c r="CD85" s="482" t="s">
        <v>536</v>
      </c>
      <c r="CE85" s="483">
        <v>0</v>
      </c>
      <c r="CF85" s="483">
        <v>0</v>
      </c>
      <c r="CG85" s="483">
        <v>0</v>
      </c>
      <c r="CH85" s="483">
        <v>0</v>
      </c>
      <c r="CI85" s="393" t="s">
        <v>492</v>
      </c>
      <c r="CJ85" s="394" t="s">
        <v>492</v>
      </c>
      <c r="CK85" s="395">
        <v>0</v>
      </c>
      <c r="CL85" s="393">
        <v>0</v>
      </c>
      <c r="CM85" s="393">
        <v>0</v>
      </c>
      <c r="CN85" s="393">
        <v>0</v>
      </c>
      <c r="CO85" s="396">
        <v>0</v>
      </c>
      <c r="CP85" s="397">
        <v>0</v>
      </c>
      <c r="CQ85" s="455"/>
      <c r="CR85" s="500"/>
      <c r="CS85" s="482" t="s">
        <v>536</v>
      </c>
      <c r="CT85" s="483">
        <v>0</v>
      </c>
      <c r="CU85" s="483">
        <v>0</v>
      </c>
      <c r="CV85" s="483">
        <v>0</v>
      </c>
      <c r="CW85" s="483">
        <v>0</v>
      </c>
      <c r="CX85" s="393" t="s">
        <v>492</v>
      </c>
      <c r="CY85" s="394" t="s">
        <v>492</v>
      </c>
      <c r="CZ85" s="395">
        <v>0</v>
      </c>
      <c r="DA85" s="393">
        <v>0</v>
      </c>
      <c r="DB85" s="393">
        <v>0</v>
      </c>
      <c r="DC85" s="393">
        <v>0</v>
      </c>
      <c r="DD85" s="396">
        <v>0</v>
      </c>
      <c r="DE85" s="397">
        <v>0</v>
      </c>
      <c r="DF85" s="455"/>
      <c r="DH85" s="500"/>
      <c r="DI85" s="482" t="s">
        <v>536</v>
      </c>
      <c r="DJ85" s="483">
        <v>0</v>
      </c>
      <c r="DK85" s="483">
        <v>0</v>
      </c>
      <c r="DL85" s="483">
        <v>0</v>
      </c>
      <c r="DM85" s="483">
        <v>0</v>
      </c>
      <c r="DN85" s="393" t="s">
        <v>492</v>
      </c>
      <c r="DO85" s="394" t="s">
        <v>492</v>
      </c>
      <c r="DP85" s="395">
        <v>0</v>
      </c>
      <c r="DQ85" s="393">
        <v>0</v>
      </c>
      <c r="DR85" s="393">
        <v>0</v>
      </c>
      <c r="DS85" s="393">
        <v>0</v>
      </c>
      <c r="DT85" s="396">
        <v>0</v>
      </c>
      <c r="DU85" s="397">
        <v>0</v>
      </c>
      <c r="DV85" s="455"/>
      <c r="EK85" s="460"/>
      <c r="EL85" s="460"/>
      <c r="EM85" s="460"/>
      <c r="EN85" s="482" t="s">
        <v>540</v>
      </c>
      <c r="EO85" s="483">
        <v>179</v>
      </c>
      <c r="EP85" s="483">
        <v>188</v>
      </c>
      <c r="EQ85" s="483">
        <v>47</v>
      </c>
      <c r="ER85" s="483">
        <v>70</v>
      </c>
      <c r="ES85" s="393">
        <v>-0.0478723404255319</v>
      </c>
      <c r="ET85" s="394">
        <v>-0.3285714285714286</v>
      </c>
      <c r="EU85" s="395">
        <v>0.00031173101270782794</v>
      </c>
      <c r="EV85" s="393">
        <v>0.00033701661420202354</v>
      </c>
      <c r="EW85" s="393">
        <v>0.0002053863667151728</v>
      </c>
      <c r="EX85" s="393">
        <v>0.0003052862494712006</v>
      </c>
      <c r="EY85" s="396">
        <v>-0.0025285601494195596</v>
      </c>
      <c r="EZ85" s="397">
        <v>-0.009989988275602778</v>
      </c>
      <c r="FA85" s="499"/>
    </row>
    <row r="86" spans="1:157" ht="12.75">
      <c r="A86" s="451"/>
      <c r="B86" s="482" t="s">
        <v>543</v>
      </c>
      <c r="C86" s="483">
        <v>81</v>
      </c>
      <c r="D86" s="483">
        <v>126</v>
      </c>
      <c r="E86" s="483">
        <v>23</v>
      </c>
      <c r="F86" s="483">
        <v>32</v>
      </c>
      <c r="G86" s="393">
        <v>-0.3571428571428571</v>
      </c>
      <c r="H86" s="394">
        <v>-0.28125</v>
      </c>
      <c r="I86" s="395">
        <v>0.00015243787686030667</v>
      </c>
      <c r="J86" s="393">
        <v>0.00024116817269172392</v>
      </c>
      <c r="K86" s="393">
        <v>0.00010783035940327617</v>
      </c>
      <c r="L86" s="393">
        <v>0.0001485670246203416</v>
      </c>
      <c r="M86" s="396">
        <v>-0.008873029583141725</v>
      </c>
      <c r="N86" s="397">
        <v>-0.004073666521706543</v>
      </c>
      <c r="O86" s="499"/>
      <c r="Q86" s="500"/>
      <c r="R86" s="482" t="s">
        <v>543</v>
      </c>
      <c r="S86" s="483">
        <v>59</v>
      </c>
      <c r="T86" s="483">
        <v>57</v>
      </c>
      <c r="U86" s="483">
        <v>17</v>
      </c>
      <c r="V86" s="483">
        <v>16</v>
      </c>
      <c r="W86" s="393">
        <v>0.03508771929824572</v>
      </c>
      <c r="X86" s="394">
        <v>0.0625</v>
      </c>
      <c r="Y86" s="395">
        <v>0.0004996612466124661</v>
      </c>
      <c r="Z86" s="393">
        <v>0.000489077274209325</v>
      </c>
      <c r="AA86" s="393">
        <v>0.00042305395182162055</v>
      </c>
      <c r="AB86" s="393">
        <v>0.00037420773206726384</v>
      </c>
      <c r="AC86" s="396">
        <v>0.0010583972403141071</v>
      </c>
      <c r="AD86" s="397">
        <v>0.00488462197543567</v>
      </c>
      <c r="AE86" s="455"/>
      <c r="AG86" s="500"/>
      <c r="AH86" s="482" t="s">
        <v>541</v>
      </c>
      <c r="AI86" s="483">
        <v>0</v>
      </c>
      <c r="AJ86" s="483">
        <v>0</v>
      </c>
      <c r="AK86" s="483">
        <v>0</v>
      </c>
      <c r="AL86" s="483">
        <v>0</v>
      </c>
      <c r="AM86" s="393" t="s">
        <v>492</v>
      </c>
      <c r="AN86" s="394" t="s">
        <v>492</v>
      </c>
      <c r="AO86" s="395">
        <v>0</v>
      </c>
      <c r="AP86" s="393">
        <v>0</v>
      </c>
      <c r="AQ86" s="393">
        <v>0</v>
      </c>
      <c r="AR86" s="393">
        <v>0</v>
      </c>
      <c r="AS86" s="396">
        <v>0</v>
      </c>
      <c r="AT86" s="397">
        <v>0</v>
      </c>
      <c r="AU86" s="455"/>
      <c r="AW86" s="500"/>
      <c r="AX86" s="482" t="s">
        <v>543</v>
      </c>
      <c r="AY86" s="483">
        <v>13</v>
      </c>
      <c r="AZ86" s="483">
        <v>44</v>
      </c>
      <c r="BA86" s="483">
        <v>3</v>
      </c>
      <c r="BB86" s="483">
        <v>11</v>
      </c>
      <c r="BC86" s="393">
        <v>-0.7045454545454546</v>
      </c>
      <c r="BD86" s="394">
        <v>-0.7272727272727273</v>
      </c>
      <c r="BE86" s="395">
        <v>0.0002208067940552017</v>
      </c>
      <c r="BF86" s="393">
        <v>0.0006871027687118384</v>
      </c>
      <c r="BG86" s="393">
        <v>0.00013221683561040105</v>
      </c>
      <c r="BH86" s="393">
        <v>0.0004484487749194831</v>
      </c>
      <c r="BI86" s="396">
        <v>-0.04662959746566367</v>
      </c>
      <c r="BJ86" s="397">
        <v>-0.031623193930908206</v>
      </c>
      <c r="BK86" s="455"/>
      <c r="BM86" s="500"/>
      <c r="BN86" s="482" t="s">
        <v>541</v>
      </c>
      <c r="BO86" s="483">
        <v>0</v>
      </c>
      <c r="BP86" s="483">
        <v>0</v>
      </c>
      <c r="BQ86" s="483">
        <v>0</v>
      </c>
      <c r="BR86" s="483">
        <v>0</v>
      </c>
      <c r="BS86" s="393" t="s">
        <v>492</v>
      </c>
      <c r="BT86" s="394" t="s">
        <v>492</v>
      </c>
      <c r="BU86" s="395">
        <v>0</v>
      </c>
      <c r="BV86" s="393">
        <v>0</v>
      </c>
      <c r="BW86" s="393">
        <v>0</v>
      </c>
      <c r="BX86" s="393">
        <v>0</v>
      </c>
      <c r="BY86" s="396">
        <v>0</v>
      </c>
      <c r="BZ86" s="397">
        <v>0</v>
      </c>
      <c r="CA86" s="455"/>
      <c r="CC86" s="500"/>
      <c r="CD86" s="482" t="s">
        <v>541</v>
      </c>
      <c r="CE86" s="483">
        <v>0</v>
      </c>
      <c r="CF86" s="483">
        <v>0</v>
      </c>
      <c r="CG86" s="483">
        <v>0</v>
      </c>
      <c r="CH86" s="483">
        <v>0</v>
      </c>
      <c r="CI86" s="393" t="s">
        <v>492</v>
      </c>
      <c r="CJ86" s="394" t="s">
        <v>492</v>
      </c>
      <c r="CK86" s="395">
        <v>0</v>
      </c>
      <c r="CL86" s="393">
        <v>0</v>
      </c>
      <c r="CM86" s="393">
        <v>0</v>
      </c>
      <c r="CN86" s="393">
        <v>0</v>
      </c>
      <c r="CO86" s="396">
        <v>0</v>
      </c>
      <c r="CP86" s="397">
        <v>0</v>
      </c>
      <c r="CQ86" s="455"/>
      <c r="CR86" s="500"/>
      <c r="CS86" s="482" t="s">
        <v>541</v>
      </c>
      <c r="CT86" s="483">
        <v>0</v>
      </c>
      <c r="CU86" s="483">
        <v>0</v>
      </c>
      <c r="CV86" s="483">
        <v>0</v>
      </c>
      <c r="CW86" s="483">
        <v>0</v>
      </c>
      <c r="CX86" s="393" t="s">
        <v>492</v>
      </c>
      <c r="CY86" s="394" t="s">
        <v>492</v>
      </c>
      <c r="CZ86" s="395">
        <v>0</v>
      </c>
      <c r="DA86" s="393">
        <v>0</v>
      </c>
      <c r="DB86" s="393">
        <v>0</v>
      </c>
      <c r="DC86" s="393">
        <v>0</v>
      </c>
      <c r="DD86" s="396">
        <v>0</v>
      </c>
      <c r="DE86" s="397">
        <v>0</v>
      </c>
      <c r="DF86" s="455"/>
      <c r="DH86" s="500"/>
      <c r="DI86" s="482" t="s">
        <v>541</v>
      </c>
      <c r="DJ86" s="483">
        <v>0</v>
      </c>
      <c r="DK86" s="483">
        <v>0</v>
      </c>
      <c r="DL86" s="483">
        <v>0</v>
      </c>
      <c r="DM86" s="483">
        <v>0</v>
      </c>
      <c r="DN86" s="393" t="s">
        <v>492</v>
      </c>
      <c r="DO86" s="394" t="s">
        <v>492</v>
      </c>
      <c r="DP86" s="395">
        <v>0</v>
      </c>
      <c r="DQ86" s="393">
        <v>0</v>
      </c>
      <c r="DR86" s="393">
        <v>0</v>
      </c>
      <c r="DS86" s="393">
        <v>0</v>
      </c>
      <c r="DT86" s="396">
        <v>0</v>
      </c>
      <c r="DU86" s="397">
        <v>0</v>
      </c>
      <c r="DV86" s="455"/>
      <c r="EK86" s="460"/>
      <c r="EL86" s="460"/>
      <c r="EM86" s="460"/>
      <c r="EN86" s="482" t="s">
        <v>543</v>
      </c>
      <c r="EO86" s="483">
        <v>90</v>
      </c>
      <c r="EP86" s="483">
        <v>136</v>
      </c>
      <c r="EQ86" s="483">
        <v>27</v>
      </c>
      <c r="ER86" s="483">
        <v>37</v>
      </c>
      <c r="ES86" s="393">
        <v>-0.3382352941176471</v>
      </c>
      <c r="ET86" s="394">
        <v>-0.2702702702702703</v>
      </c>
      <c r="EU86" s="395">
        <v>0.0001567362633726509</v>
      </c>
      <c r="EV86" s="393">
        <v>0.00024379925282699575</v>
      </c>
      <c r="EW86" s="393">
        <v>0.00011798791279382267</v>
      </c>
      <c r="EX86" s="393">
        <v>0.00016136558900620604</v>
      </c>
      <c r="EY86" s="396">
        <v>-0.008706298945434485</v>
      </c>
      <c r="EZ86" s="397">
        <v>-0.004337767621238337</v>
      </c>
      <c r="FA86" s="499"/>
    </row>
    <row r="87" spans="1:157" ht="12.75">
      <c r="A87" s="451"/>
      <c r="B87" s="482" t="s">
        <v>541</v>
      </c>
      <c r="C87" s="483">
        <v>48</v>
      </c>
      <c r="D87" s="483">
        <v>109</v>
      </c>
      <c r="E87" s="483">
        <v>14</v>
      </c>
      <c r="F87" s="483">
        <v>37</v>
      </c>
      <c r="G87" s="393">
        <v>-0.5596330275229358</v>
      </c>
      <c r="H87" s="394">
        <v>-0.6216216216216216</v>
      </c>
      <c r="I87" s="395">
        <v>9.033355665795952E-05</v>
      </c>
      <c r="J87" s="393">
        <v>0.0002086296097095072</v>
      </c>
      <c r="K87" s="393">
        <v>6.563587094112462E-05</v>
      </c>
      <c r="L87" s="393">
        <v>0.00017178062221727</v>
      </c>
      <c r="M87" s="396">
        <v>-0.011829605305154768</v>
      </c>
      <c r="N87" s="397">
        <v>-0.010614475127614537</v>
      </c>
      <c r="O87" s="499"/>
      <c r="Q87" s="500"/>
      <c r="R87" s="482" t="s">
        <v>541</v>
      </c>
      <c r="S87" s="483">
        <v>41</v>
      </c>
      <c r="T87" s="483">
        <v>70</v>
      </c>
      <c r="U87" s="483">
        <v>13</v>
      </c>
      <c r="V87" s="483">
        <v>21</v>
      </c>
      <c r="W87" s="393">
        <v>-0.41428571428571426</v>
      </c>
      <c r="X87" s="394">
        <v>-0.38095238095238093</v>
      </c>
      <c r="Y87" s="395">
        <v>0.00034722222222222224</v>
      </c>
      <c r="Z87" s="393">
        <v>0.0006006212139412764</v>
      </c>
      <c r="AA87" s="393">
        <v>0.000323511845510651</v>
      </c>
      <c r="AB87" s="393">
        <v>0.0004911476483382838</v>
      </c>
      <c r="AC87" s="396">
        <v>-0.02533989917190542</v>
      </c>
      <c r="AD87" s="397">
        <v>-0.016763580282763285</v>
      </c>
      <c r="AE87" s="455"/>
      <c r="AG87" s="500"/>
      <c r="AH87" s="482" t="s">
        <v>545</v>
      </c>
      <c r="AI87" s="483">
        <v>0</v>
      </c>
      <c r="AJ87" s="483">
        <v>0</v>
      </c>
      <c r="AK87" s="483">
        <v>0</v>
      </c>
      <c r="AL87" s="483">
        <v>0</v>
      </c>
      <c r="AM87" s="393" t="s">
        <v>492</v>
      </c>
      <c r="AN87" s="394" t="s">
        <v>492</v>
      </c>
      <c r="AO87" s="395">
        <v>0</v>
      </c>
      <c r="AP87" s="393">
        <v>0</v>
      </c>
      <c r="AQ87" s="393">
        <v>0</v>
      </c>
      <c r="AR87" s="393">
        <v>0</v>
      </c>
      <c r="AS87" s="396">
        <v>0</v>
      </c>
      <c r="AT87" s="397">
        <v>0</v>
      </c>
      <c r="AU87" s="455"/>
      <c r="AW87" s="500"/>
      <c r="AX87" s="482" t="s">
        <v>541</v>
      </c>
      <c r="AY87" s="483">
        <v>5</v>
      </c>
      <c r="AZ87" s="483">
        <v>38</v>
      </c>
      <c r="BA87" s="483">
        <v>1</v>
      </c>
      <c r="BB87" s="483">
        <v>15</v>
      </c>
      <c r="BC87" s="393">
        <v>-0.868421052631579</v>
      </c>
      <c r="BD87" s="394">
        <v>-0.9333333333333333</v>
      </c>
      <c r="BE87" s="395">
        <v>8.492569002123143E-05</v>
      </c>
      <c r="BF87" s="393">
        <v>0.0005934069366147696</v>
      </c>
      <c r="BG87" s="393">
        <v>4.4072278536800355E-05</v>
      </c>
      <c r="BH87" s="393">
        <v>0.000611521056708386</v>
      </c>
      <c r="BI87" s="396">
        <v>-0.05084812465935381</v>
      </c>
      <c r="BJ87" s="397">
        <v>-0.05674487781715857</v>
      </c>
      <c r="BK87" s="455"/>
      <c r="BM87" s="500"/>
      <c r="BN87" s="482" t="s">
        <v>543</v>
      </c>
      <c r="BO87" s="483">
        <v>0</v>
      </c>
      <c r="BP87" s="483">
        <v>0</v>
      </c>
      <c r="BQ87" s="483">
        <v>0</v>
      </c>
      <c r="BR87" s="483">
        <v>0</v>
      </c>
      <c r="BS87" s="393" t="s">
        <v>492</v>
      </c>
      <c r="BT87" s="394" t="s">
        <v>492</v>
      </c>
      <c r="BU87" s="395">
        <v>0</v>
      </c>
      <c r="BV87" s="393">
        <v>0</v>
      </c>
      <c r="BW87" s="393">
        <v>0</v>
      </c>
      <c r="BX87" s="393">
        <v>0</v>
      </c>
      <c r="BY87" s="396">
        <v>0</v>
      </c>
      <c r="BZ87" s="397">
        <v>0</v>
      </c>
      <c r="CA87" s="455"/>
      <c r="CC87" s="500"/>
      <c r="CD87" s="482" t="s">
        <v>543</v>
      </c>
      <c r="CE87" s="483">
        <v>0</v>
      </c>
      <c r="CF87" s="483">
        <v>0</v>
      </c>
      <c r="CG87" s="483">
        <v>0</v>
      </c>
      <c r="CH87" s="483">
        <v>0</v>
      </c>
      <c r="CI87" s="393" t="s">
        <v>492</v>
      </c>
      <c r="CJ87" s="394" t="s">
        <v>492</v>
      </c>
      <c r="CK87" s="395">
        <v>0</v>
      </c>
      <c r="CL87" s="393">
        <v>0</v>
      </c>
      <c r="CM87" s="393">
        <v>0</v>
      </c>
      <c r="CN87" s="393">
        <v>0</v>
      </c>
      <c r="CO87" s="396">
        <v>0</v>
      </c>
      <c r="CP87" s="397">
        <v>0</v>
      </c>
      <c r="CQ87" s="455"/>
      <c r="CR87" s="500"/>
      <c r="CS87" s="482" t="s">
        <v>543</v>
      </c>
      <c r="CT87" s="483">
        <v>0</v>
      </c>
      <c r="CU87" s="483">
        <v>0</v>
      </c>
      <c r="CV87" s="483">
        <v>0</v>
      </c>
      <c r="CW87" s="483">
        <v>0</v>
      </c>
      <c r="CX87" s="393" t="s">
        <v>492</v>
      </c>
      <c r="CY87" s="394" t="s">
        <v>492</v>
      </c>
      <c r="CZ87" s="395">
        <v>0</v>
      </c>
      <c r="DA87" s="393">
        <v>0</v>
      </c>
      <c r="DB87" s="393">
        <v>0</v>
      </c>
      <c r="DC87" s="393">
        <v>0</v>
      </c>
      <c r="DD87" s="396">
        <v>0</v>
      </c>
      <c r="DE87" s="397">
        <v>0</v>
      </c>
      <c r="DF87" s="455"/>
      <c r="DH87" s="500"/>
      <c r="DI87" s="482" t="s">
        <v>543</v>
      </c>
      <c r="DJ87" s="483">
        <v>0</v>
      </c>
      <c r="DK87" s="483">
        <v>0</v>
      </c>
      <c r="DL87" s="483">
        <v>0</v>
      </c>
      <c r="DM87" s="483">
        <v>0</v>
      </c>
      <c r="DN87" s="393" t="s">
        <v>492</v>
      </c>
      <c r="DO87" s="394" t="s">
        <v>492</v>
      </c>
      <c r="DP87" s="395">
        <v>0</v>
      </c>
      <c r="DQ87" s="393">
        <v>0</v>
      </c>
      <c r="DR87" s="393">
        <v>0</v>
      </c>
      <c r="DS87" s="393">
        <v>0</v>
      </c>
      <c r="DT87" s="396">
        <v>0</v>
      </c>
      <c r="DU87" s="397">
        <v>0</v>
      </c>
      <c r="DV87" s="455"/>
      <c r="EK87" s="460"/>
      <c r="EL87" s="460"/>
      <c r="EM87" s="460"/>
      <c r="EN87" s="482" t="s">
        <v>541</v>
      </c>
      <c r="EO87" s="483">
        <v>98</v>
      </c>
      <c r="EP87" s="483">
        <v>168</v>
      </c>
      <c r="EQ87" s="483">
        <v>37</v>
      </c>
      <c r="ER87" s="483">
        <v>49</v>
      </c>
      <c r="ES87" s="393">
        <v>-0.41666666666666663</v>
      </c>
      <c r="ET87" s="394">
        <v>-0.24489795918367352</v>
      </c>
      <c r="EU87" s="395">
        <v>0.00017066837567244212</v>
      </c>
      <c r="EV87" s="393">
        <v>0.0003011637829039359</v>
      </c>
      <c r="EW87" s="393">
        <v>0.00016168713975449775</v>
      </c>
      <c r="EX87" s="393">
        <v>0.00021370037462984043</v>
      </c>
      <c r="EY87" s="396">
        <v>-0.01304954072314938</v>
      </c>
      <c r="EZ87" s="397">
        <v>-0.005201323487534268</v>
      </c>
      <c r="FA87" s="499"/>
    </row>
    <row r="88" spans="1:157" ht="12.75">
      <c r="A88" s="451"/>
      <c r="B88" s="482" t="s">
        <v>545</v>
      </c>
      <c r="C88" s="483">
        <v>0</v>
      </c>
      <c r="D88" s="483">
        <v>0</v>
      </c>
      <c r="E88" s="483">
        <v>0</v>
      </c>
      <c r="F88" s="483">
        <v>0</v>
      </c>
      <c r="G88" s="393" t="s">
        <v>492</v>
      </c>
      <c r="H88" s="394" t="s">
        <v>492</v>
      </c>
      <c r="I88" s="395">
        <v>0</v>
      </c>
      <c r="J88" s="393">
        <v>0</v>
      </c>
      <c r="K88" s="393">
        <v>0</v>
      </c>
      <c r="L88" s="393">
        <v>0</v>
      </c>
      <c r="M88" s="396">
        <v>0</v>
      </c>
      <c r="N88" s="397">
        <v>0</v>
      </c>
      <c r="O88" s="499"/>
      <c r="Q88" s="500"/>
      <c r="R88" s="482" t="s">
        <v>545</v>
      </c>
      <c r="S88" s="483">
        <v>0</v>
      </c>
      <c r="T88" s="483">
        <v>0</v>
      </c>
      <c r="U88" s="483">
        <v>0</v>
      </c>
      <c r="V88" s="483">
        <v>0</v>
      </c>
      <c r="W88" s="393" t="s">
        <v>492</v>
      </c>
      <c r="X88" s="394" t="s">
        <v>492</v>
      </c>
      <c r="Y88" s="395">
        <v>0</v>
      </c>
      <c r="Z88" s="393">
        <v>0</v>
      </c>
      <c r="AA88" s="393">
        <v>0</v>
      </c>
      <c r="AB88" s="393">
        <v>0</v>
      </c>
      <c r="AC88" s="396">
        <v>0</v>
      </c>
      <c r="AD88" s="397">
        <v>0</v>
      </c>
      <c r="AE88" s="455"/>
      <c r="AG88" s="500"/>
      <c r="AH88" s="482" t="s">
        <v>536</v>
      </c>
      <c r="AI88" s="483">
        <v>0</v>
      </c>
      <c r="AJ88" s="483">
        <v>0</v>
      </c>
      <c r="AK88" s="483">
        <v>0</v>
      </c>
      <c r="AL88" s="483">
        <v>0</v>
      </c>
      <c r="AM88" s="393" t="s">
        <v>492</v>
      </c>
      <c r="AN88" s="394" t="s">
        <v>492</v>
      </c>
      <c r="AO88" s="395">
        <v>0</v>
      </c>
      <c r="AP88" s="393">
        <v>0</v>
      </c>
      <c r="AQ88" s="393">
        <v>0</v>
      </c>
      <c r="AR88" s="393">
        <v>0</v>
      </c>
      <c r="AS88" s="396">
        <v>0</v>
      </c>
      <c r="AT88" s="397">
        <v>0</v>
      </c>
      <c r="AU88" s="455"/>
      <c r="AW88" s="500"/>
      <c r="AX88" s="482" t="s">
        <v>545</v>
      </c>
      <c r="AY88" s="483">
        <v>0</v>
      </c>
      <c r="AZ88" s="483">
        <v>0</v>
      </c>
      <c r="BA88" s="483">
        <v>0</v>
      </c>
      <c r="BB88" s="483">
        <v>0</v>
      </c>
      <c r="BC88" s="393" t="s">
        <v>492</v>
      </c>
      <c r="BD88" s="394" t="s">
        <v>492</v>
      </c>
      <c r="BE88" s="395">
        <v>0</v>
      </c>
      <c r="BF88" s="393">
        <v>0</v>
      </c>
      <c r="BG88" s="393">
        <v>0</v>
      </c>
      <c r="BH88" s="393">
        <v>0</v>
      </c>
      <c r="BI88" s="396">
        <v>0</v>
      </c>
      <c r="BJ88" s="397">
        <v>0</v>
      </c>
      <c r="BK88" s="455"/>
      <c r="BM88" s="500"/>
      <c r="BN88" s="482" t="s">
        <v>545</v>
      </c>
      <c r="BO88" s="483">
        <v>0</v>
      </c>
      <c r="BP88" s="483">
        <v>0</v>
      </c>
      <c r="BQ88" s="483">
        <v>0</v>
      </c>
      <c r="BR88" s="483">
        <v>0</v>
      </c>
      <c r="BS88" s="393" t="s">
        <v>492</v>
      </c>
      <c r="BT88" s="394" t="s">
        <v>492</v>
      </c>
      <c r="BU88" s="395">
        <v>0</v>
      </c>
      <c r="BV88" s="393">
        <v>0</v>
      </c>
      <c r="BW88" s="393">
        <v>0</v>
      </c>
      <c r="BX88" s="393">
        <v>0</v>
      </c>
      <c r="BY88" s="396">
        <v>0</v>
      </c>
      <c r="BZ88" s="397">
        <v>0</v>
      </c>
      <c r="CA88" s="455"/>
      <c r="CC88" s="500"/>
      <c r="CD88" s="482" t="s">
        <v>545</v>
      </c>
      <c r="CE88" s="483">
        <v>0</v>
      </c>
      <c r="CF88" s="483">
        <v>0</v>
      </c>
      <c r="CG88" s="483">
        <v>0</v>
      </c>
      <c r="CH88" s="483">
        <v>0</v>
      </c>
      <c r="CI88" s="393" t="s">
        <v>492</v>
      </c>
      <c r="CJ88" s="394" t="s">
        <v>492</v>
      </c>
      <c r="CK88" s="395">
        <v>0</v>
      </c>
      <c r="CL88" s="393">
        <v>0</v>
      </c>
      <c r="CM88" s="393">
        <v>0</v>
      </c>
      <c r="CN88" s="393">
        <v>0</v>
      </c>
      <c r="CO88" s="396">
        <v>0</v>
      </c>
      <c r="CP88" s="397">
        <v>0</v>
      </c>
      <c r="CQ88" s="455"/>
      <c r="CR88" s="500"/>
      <c r="CS88" s="482" t="s">
        <v>545</v>
      </c>
      <c r="CT88" s="483">
        <v>0</v>
      </c>
      <c r="CU88" s="483">
        <v>0</v>
      </c>
      <c r="CV88" s="483">
        <v>0</v>
      </c>
      <c r="CW88" s="483">
        <v>0</v>
      </c>
      <c r="CX88" s="393" t="s">
        <v>492</v>
      </c>
      <c r="CY88" s="394" t="s">
        <v>492</v>
      </c>
      <c r="CZ88" s="395">
        <v>0</v>
      </c>
      <c r="DA88" s="393">
        <v>0</v>
      </c>
      <c r="DB88" s="393">
        <v>0</v>
      </c>
      <c r="DC88" s="393">
        <v>0</v>
      </c>
      <c r="DD88" s="396">
        <v>0</v>
      </c>
      <c r="DE88" s="397">
        <v>0</v>
      </c>
      <c r="DF88" s="455"/>
      <c r="DH88" s="500"/>
      <c r="DI88" s="482" t="s">
        <v>545</v>
      </c>
      <c r="DJ88" s="483">
        <v>0</v>
      </c>
      <c r="DK88" s="483">
        <v>0</v>
      </c>
      <c r="DL88" s="483">
        <v>0</v>
      </c>
      <c r="DM88" s="483">
        <v>0</v>
      </c>
      <c r="DN88" s="393" t="s">
        <v>492</v>
      </c>
      <c r="DO88" s="394" t="s">
        <v>492</v>
      </c>
      <c r="DP88" s="395">
        <v>0</v>
      </c>
      <c r="DQ88" s="393">
        <v>0</v>
      </c>
      <c r="DR88" s="393">
        <v>0</v>
      </c>
      <c r="DS88" s="393">
        <v>0</v>
      </c>
      <c r="DT88" s="396">
        <v>0</v>
      </c>
      <c r="DU88" s="397">
        <v>0</v>
      </c>
      <c r="DV88" s="455"/>
      <c r="EK88" s="460"/>
      <c r="EL88" s="460"/>
      <c r="EM88" s="460"/>
      <c r="EN88" s="482" t="s">
        <v>545</v>
      </c>
      <c r="EO88" s="483">
        <v>0</v>
      </c>
      <c r="EP88" s="483">
        <v>0</v>
      </c>
      <c r="EQ88" s="483">
        <v>0</v>
      </c>
      <c r="ER88" s="483">
        <v>0</v>
      </c>
      <c r="ES88" s="393" t="s">
        <v>492</v>
      </c>
      <c r="ET88" s="394" t="s">
        <v>492</v>
      </c>
      <c r="EU88" s="395">
        <v>0</v>
      </c>
      <c r="EV88" s="393">
        <v>0</v>
      </c>
      <c r="EW88" s="393">
        <v>0</v>
      </c>
      <c r="EX88" s="393">
        <v>0</v>
      </c>
      <c r="EY88" s="396">
        <v>0</v>
      </c>
      <c r="EZ88" s="397">
        <v>0</v>
      </c>
      <c r="FA88" s="499"/>
    </row>
    <row r="89" spans="1:157" ht="12.75">
      <c r="A89" s="451"/>
      <c r="B89" s="484" t="s">
        <v>546</v>
      </c>
      <c r="C89" s="467">
        <v>42</v>
      </c>
      <c r="D89" s="467">
        <v>104</v>
      </c>
      <c r="E89" s="467">
        <v>10</v>
      </c>
      <c r="F89" s="467">
        <v>38</v>
      </c>
      <c r="G89" s="425">
        <v>-0.5961538461538461</v>
      </c>
      <c r="H89" s="426">
        <v>-0.736842105263158</v>
      </c>
      <c r="I89" s="427">
        <v>7.904186207571457E-05</v>
      </c>
      <c r="J89" s="425">
        <v>0.00019905944412650228</v>
      </c>
      <c r="K89" s="425">
        <v>4.688276495794616E-05</v>
      </c>
      <c r="L89" s="425">
        <v>0.00017642334173665567</v>
      </c>
      <c r="M89" s="428">
        <v>-0.012001758205078771</v>
      </c>
      <c r="N89" s="429">
        <v>-0.012954057677870952</v>
      </c>
      <c r="O89" s="499"/>
      <c r="Q89" s="500"/>
      <c r="R89" s="484" t="s">
        <v>546</v>
      </c>
      <c r="S89" s="467">
        <v>0</v>
      </c>
      <c r="T89" s="467">
        <v>0</v>
      </c>
      <c r="U89" s="467">
        <v>0</v>
      </c>
      <c r="V89" s="467">
        <v>0</v>
      </c>
      <c r="W89" s="425" t="s">
        <v>492</v>
      </c>
      <c r="X89" s="426" t="s">
        <v>492</v>
      </c>
      <c r="Y89" s="427">
        <v>0</v>
      </c>
      <c r="Z89" s="425">
        <v>0</v>
      </c>
      <c r="AA89" s="425">
        <v>0</v>
      </c>
      <c r="AB89" s="425">
        <v>0</v>
      </c>
      <c r="AC89" s="428">
        <v>0</v>
      </c>
      <c r="AD89" s="429">
        <v>0</v>
      </c>
      <c r="AE89" s="455"/>
      <c r="AG89" s="500"/>
      <c r="AH89" s="484" t="s">
        <v>546</v>
      </c>
      <c r="AI89" s="467">
        <v>7</v>
      </c>
      <c r="AJ89" s="467">
        <v>11</v>
      </c>
      <c r="AK89" s="467">
        <v>0</v>
      </c>
      <c r="AL89" s="467">
        <v>7</v>
      </c>
      <c r="AM89" s="425">
        <v>-0.36363636363636365</v>
      </c>
      <c r="AN89" s="426">
        <v>-1</v>
      </c>
      <c r="AO89" s="427">
        <v>0.0001362769146906514</v>
      </c>
      <c r="AP89" s="425">
        <v>0.000232155670929889</v>
      </c>
      <c r="AQ89" s="425">
        <v>0</v>
      </c>
      <c r="AR89" s="425">
        <v>0.00037746023186842814</v>
      </c>
      <c r="AS89" s="428">
        <v>-0.009587875623923757</v>
      </c>
      <c r="AT89" s="429">
        <v>-0.037746023186842816</v>
      </c>
      <c r="AU89" s="455"/>
      <c r="AW89" s="500"/>
      <c r="AX89" s="484" t="s">
        <v>546</v>
      </c>
      <c r="AY89" s="467">
        <v>0</v>
      </c>
      <c r="AZ89" s="467">
        <v>0</v>
      </c>
      <c r="BA89" s="467">
        <v>0</v>
      </c>
      <c r="BB89" s="467">
        <v>0</v>
      </c>
      <c r="BC89" s="425" t="s">
        <v>492</v>
      </c>
      <c r="BD89" s="426" t="s">
        <v>492</v>
      </c>
      <c r="BE89" s="427">
        <v>0</v>
      </c>
      <c r="BF89" s="425">
        <v>0</v>
      </c>
      <c r="BG89" s="425">
        <v>0</v>
      </c>
      <c r="BH89" s="425">
        <v>0</v>
      </c>
      <c r="BI89" s="428">
        <v>0</v>
      </c>
      <c r="BJ89" s="429">
        <v>0</v>
      </c>
      <c r="BK89" s="455"/>
      <c r="BM89" s="500"/>
      <c r="BN89" s="484" t="s">
        <v>546</v>
      </c>
      <c r="BO89" s="467">
        <v>0</v>
      </c>
      <c r="BP89" s="467">
        <v>0</v>
      </c>
      <c r="BQ89" s="467">
        <v>0</v>
      </c>
      <c r="BR89" s="467">
        <v>0</v>
      </c>
      <c r="BS89" s="425" t="s">
        <v>492</v>
      </c>
      <c r="BT89" s="426" t="s">
        <v>492</v>
      </c>
      <c r="BU89" s="427">
        <v>0</v>
      </c>
      <c r="BV89" s="425">
        <v>0</v>
      </c>
      <c r="BW89" s="425">
        <v>0</v>
      </c>
      <c r="BX89" s="425">
        <v>0</v>
      </c>
      <c r="BY89" s="428">
        <v>0</v>
      </c>
      <c r="BZ89" s="429">
        <v>0</v>
      </c>
      <c r="CA89" s="455"/>
      <c r="CC89" s="500"/>
      <c r="CD89" s="484" t="s">
        <v>546</v>
      </c>
      <c r="CE89" s="467">
        <v>0</v>
      </c>
      <c r="CF89" s="467">
        <v>0</v>
      </c>
      <c r="CG89" s="467">
        <v>0</v>
      </c>
      <c r="CH89" s="467">
        <v>0</v>
      </c>
      <c r="CI89" s="425" t="s">
        <v>492</v>
      </c>
      <c r="CJ89" s="426" t="s">
        <v>492</v>
      </c>
      <c r="CK89" s="427">
        <v>0</v>
      </c>
      <c r="CL89" s="425">
        <v>0</v>
      </c>
      <c r="CM89" s="425">
        <v>0</v>
      </c>
      <c r="CN89" s="425">
        <v>0</v>
      </c>
      <c r="CO89" s="428">
        <v>0</v>
      </c>
      <c r="CP89" s="429">
        <v>0</v>
      </c>
      <c r="CQ89" s="455"/>
      <c r="CR89" s="500"/>
      <c r="CS89" s="484" t="s">
        <v>546</v>
      </c>
      <c r="CT89" s="467">
        <v>0</v>
      </c>
      <c r="CU89" s="467">
        <v>0</v>
      </c>
      <c r="CV89" s="467">
        <v>0</v>
      </c>
      <c r="CW89" s="467">
        <v>0</v>
      </c>
      <c r="CX89" s="425" t="s">
        <v>492</v>
      </c>
      <c r="CY89" s="426" t="s">
        <v>492</v>
      </c>
      <c r="CZ89" s="427">
        <v>0</v>
      </c>
      <c r="DA89" s="425">
        <v>0</v>
      </c>
      <c r="DB89" s="425">
        <v>0</v>
      </c>
      <c r="DC89" s="425">
        <v>0</v>
      </c>
      <c r="DD89" s="428">
        <v>0</v>
      </c>
      <c r="DE89" s="429">
        <v>0</v>
      </c>
      <c r="DF89" s="455"/>
      <c r="DH89" s="500"/>
      <c r="DI89" s="484" t="s">
        <v>546</v>
      </c>
      <c r="DJ89" s="467">
        <v>0</v>
      </c>
      <c r="DK89" s="467">
        <v>0</v>
      </c>
      <c r="DL89" s="467">
        <v>0</v>
      </c>
      <c r="DM89" s="467">
        <v>0</v>
      </c>
      <c r="DN89" s="425" t="s">
        <v>492</v>
      </c>
      <c r="DO89" s="426" t="s">
        <v>492</v>
      </c>
      <c r="DP89" s="427">
        <v>0</v>
      </c>
      <c r="DQ89" s="425">
        <v>0</v>
      </c>
      <c r="DR89" s="425">
        <v>0</v>
      </c>
      <c r="DS89" s="425">
        <v>0</v>
      </c>
      <c r="DT89" s="428">
        <v>0</v>
      </c>
      <c r="DU89" s="429">
        <v>0</v>
      </c>
      <c r="DV89" s="455"/>
      <c r="EK89" s="460"/>
      <c r="EL89" s="460"/>
      <c r="EM89" s="460"/>
      <c r="EN89" s="484" t="s">
        <v>546</v>
      </c>
      <c r="EO89" s="467">
        <v>42</v>
      </c>
      <c r="EP89" s="467">
        <v>106</v>
      </c>
      <c r="EQ89" s="467">
        <v>10</v>
      </c>
      <c r="ER89" s="467">
        <v>40</v>
      </c>
      <c r="ES89" s="425">
        <v>-0.6037735849056604</v>
      </c>
      <c r="ET89" s="426">
        <v>-0.75</v>
      </c>
      <c r="EU89" s="427">
        <v>7.314358957390376E-05</v>
      </c>
      <c r="EV89" s="425">
        <v>0.00019002000587986433</v>
      </c>
      <c r="EW89" s="425">
        <v>4.369922696067506E-05</v>
      </c>
      <c r="EX89" s="425">
        <v>0.00017444928541211462</v>
      </c>
      <c r="EY89" s="428">
        <v>-0.011687641630596057</v>
      </c>
      <c r="EZ89" s="429">
        <v>-0.013075005845143955</v>
      </c>
      <c r="FA89" s="499"/>
    </row>
    <row r="90" spans="1:157" ht="12.75">
      <c r="A90" s="451"/>
      <c r="B90" s="460"/>
      <c r="C90" s="457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501"/>
      <c r="Q90" s="502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55"/>
      <c r="AG90" s="502"/>
      <c r="AH90" s="460"/>
      <c r="AI90" s="460"/>
      <c r="AJ90" s="460"/>
      <c r="AK90" s="460"/>
      <c r="AL90" s="460"/>
      <c r="AM90" s="460"/>
      <c r="AN90" s="460"/>
      <c r="AO90" s="460"/>
      <c r="AP90" s="460"/>
      <c r="AQ90" s="460"/>
      <c r="AR90" s="460"/>
      <c r="AS90" s="460"/>
      <c r="AT90" s="460"/>
      <c r="AU90" s="455"/>
      <c r="AW90" s="502"/>
      <c r="AX90" s="460"/>
      <c r="AY90" s="460"/>
      <c r="AZ90" s="460"/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55"/>
      <c r="BM90" s="502"/>
      <c r="BN90" s="460"/>
      <c r="BO90" s="460"/>
      <c r="BP90" s="460"/>
      <c r="BQ90" s="460"/>
      <c r="BR90" s="460"/>
      <c r="BS90" s="460"/>
      <c r="BT90" s="460"/>
      <c r="BU90" s="460"/>
      <c r="BV90" s="460"/>
      <c r="BW90" s="460"/>
      <c r="BX90" s="460"/>
      <c r="BY90" s="460"/>
      <c r="BZ90" s="460"/>
      <c r="CA90" s="455"/>
      <c r="CC90" s="502"/>
      <c r="CD90" s="460"/>
      <c r="CE90" s="460"/>
      <c r="CF90" s="460"/>
      <c r="CG90" s="460"/>
      <c r="CH90" s="460"/>
      <c r="CI90" s="460"/>
      <c r="CJ90" s="460"/>
      <c r="CK90" s="460"/>
      <c r="CL90" s="460"/>
      <c r="CM90" s="460"/>
      <c r="CN90" s="460"/>
      <c r="CO90" s="460"/>
      <c r="CP90" s="460"/>
      <c r="CQ90" s="455"/>
      <c r="CR90" s="502"/>
      <c r="CS90" s="460"/>
      <c r="CT90" s="460"/>
      <c r="CU90" s="460"/>
      <c r="CV90" s="460"/>
      <c r="CW90" s="460"/>
      <c r="CX90" s="460"/>
      <c r="CY90" s="460"/>
      <c r="CZ90" s="460"/>
      <c r="DA90" s="460"/>
      <c r="DB90" s="460"/>
      <c r="DC90" s="460"/>
      <c r="DD90" s="460"/>
      <c r="DE90" s="460"/>
      <c r="DF90" s="455"/>
      <c r="DH90" s="502"/>
      <c r="DI90" s="460"/>
      <c r="DJ90" s="460"/>
      <c r="DK90" s="460"/>
      <c r="DL90" s="460"/>
      <c r="DM90" s="460"/>
      <c r="DN90" s="460"/>
      <c r="DO90" s="460"/>
      <c r="DP90" s="460"/>
      <c r="DQ90" s="460"/>
      <c r="DR90" s="460"/>
      <c r="DS90" s="460"/>
      <c r="DT90" s="460"/>
      <c r="DU90" s="460"/>
      <c r="DV90" s="455"/>
      <c r="EK90" s="460"/>
      <c r="EL90" s="460"/>
      <c r="EM90" s="460"/>
      <c r="EN90" s="460"/>
      <c r="EO90" s="457"/>
      <c r="EP90" s="457"/>
      <c r="EQ90" s="457"/>
      <c r="ER90" s="457"/>
      <c r="ES90" s="457"/>
      <c r="ET90" s="457"/>
      <c r="EU90" s="457"/>
      <c r="EV90" s="457"/>
      <c r="EW90" s="457"/>
      <c r="EX90" s="457"/>
      <c r="EY90" s="457"/>
      <c r="EZ90" s="457"/>
      <c r="FA90" s="501"/>
    </row>
    <row r="91" spans="1:157" ht="12.75">
      <c r="A91" s="451"/>
      <c r="B91" s="485" t="s">
        <v>547</v>
      </c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N91" s="457"/>
      <c r="O91" s="501"/>
      <c r="Q91" s="502"/>
      <c r="R91" s="485" t="s">
        <v>547</v>
      </c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55"/>
      <c r="AG91" s="502"/>
      <c r="AH91" s="485" t="s">
        <v>547</v>
      </c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55"/>
      <c r="AW91" s="502"/>
      <c r="AX91" s="485" t="s">
        <v>547</v>
      </c>
      <c r="AY91" s="460"/>
      <c r="AZ91" s="460"/>
      <c r="BA91" s="460"/>
      <c r="BB91" s="460"/>
      <c r="BC91" s="460"/>
      <c r="BD91" s="460"/>
      <c r="BE91" s="460"/>
      <c r="BF91" s="460"/>
      <c r="BG91" s="460"/>
      <c r="BH91" s="460"/>
      <c r="BI91" s="460"/>
      <c r="BJ91" s="460"/>
      <c r="BK91" s="455"/>
      <c r="BM91" s="502"/>
      <c r="BN91" s="485" t="s">
        <v>547</v>
      </c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460"/>
      <c r="CA91" s="455"/>
      <c r="CC91" s="502"/>
      <c r="CD91" s="485" t="s">
        <v>547</v>
      </c>
      <c r="CE91" s="460"/>
      <c r="CF91" s="460"/>
      <c r="CG91" s="460"/>
      <c r="CH91" s="460"/>
      <c r="CI91" s="460"/>
      <c r="CJ91" s="460"/>
      <c r="CK91" s="460"/>
      <c r="CL91" s="460"/>
      <c r="CM91" s="460"/>
      <c r="CN91" s="460"/>
      <c r="CO91" s="460"/>
      <c r="CP91" s="460"/>
      <c r="CQ91" s="455"/>
      <c r="CR91" s="502"/>
      <c r="CS91" s="485" t="s">
        <v>547</v>
      </c>
      <c r="CT91" s="460"/>
      <c r="CU91" s="460"/>
      <c r="CV91" s="460"/>
      <c r="CW91" s="460"/>
      <c r="CX91" s="460"/>
      <c r="CY91" s="460"/>
      <c r="CZ91" s="460"/>
      <c r="DA91" s="460"/>
      <c r="DB91" s="460"/>
      <c r="DC91" s="460"/>
      <c r="DD91" s="460"/>
      <c r="DE91" s="460"/>
      <c r="DF91" s="455"/>
      <c r="DH91" s="502"/>
      <c r="DI91" s="485" t="s">
        <v>547</v>
      </c>
      <c r="DJ91" s="460"/>
      <c r="DK91" s="460"/>
      <c r="DL91" s="460"/>
      <c r="DM91" s="460"/>
      <c r="DN91" s="460"/>
      <c r="DO91" s="460"/>
      <c r="DP91" s="460"/>
      <c r="DQ91" s="460"/>
      <c r="DR91" s="460"/>
      <c r="DS91" s="460"/>
      <c r="DT91" s="460"/>
      <c r="DU91" s="460"/>
      <c r="DV91" s="455"/>
      <c r="EK91" s="460"/>
      <c r="EL91" s="460"/>
      <c r="EM91" s="460"/>
      <c r="EN91" s="485" t="s">
        <v>547</v>
      </c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501"/>
    </row>
    <row r="92" spans="1:157" ht="12.75">
      <c r="A92" s="451"/>
      <c r="B92" s="478" t="s">
        <v>548</v>
      </c>
      <c r="C92" s="481">
        <v>0</v>
      </c>
      <c r="D92" s="479">
        <v>0</v>
      </c>
      <c r="E92" s="479">
        <v>0</v>
      </c>
      <c r="F92" s="479">
        <v>0</v>
      </c>
      <c r="G92" s="359" t="s">
        <v>492</v>
      </c>
      <c r="H92" s="360" t="s">
        <v>492</v>
      </c>
      <c r="I92" s="361">
        <v>0</v>
      </c>
      <c r="J92" s="359">
        <v>0</v>
      </c>
      <c r="K92" s="359">
        <v>0</v>
      </c>
      <c r="L92" s="359">
        <v>0</v>
      </c>
      <c r="M92" s="362">
        <v>0</v>
      </c>
      <c r="N92" s="363">
        <v>0</v>
      </c>
      <c r="O92" s="499"/>
      <c r="Q92" s="500"/>
      <c r="R92" s="478" t="s">
        <v>548</v>
      </c>
      <c r="S92" s="481">
        <v>0</v>
      </c>
      <c r="T92" s="479">
        <v>0</v>
      </c>
      <c r="U92" s="479">
        <v>0</v>
      </c>
      <c r="V92" s="479">
        <v>0</v>
      </c>
      <c r="W92" s="359" t="s">
        <v>492</v>
      </c>
      <c r="X92" s="360" t="s">
        <v>492</v>
      </c>
      <c r="Y92" s="361">
        <v>0</v>
      </c>
      <c r="Z92" s="359">
        <v>0</v>
      </c>
      <c r="AA92" s="359">
        <v>0</v>
      </c>
      <c r="AB92" s="359">
        <v>0</v>
      </c>
      <c r="AC92" s="362">
        <v>0</v>
      </c>
      <c r="AD92" s="363">
        <v>0</v>
      </c>
      <c r="AE92" s="455"/>
      <c r="AG92" s="500"/>
      <c r="AH92" s="478" t="s">
        <v>548</v>
      </c>
      <c r="AI92" s="481">
        <v>0</v>
      </c>
      <c r="AJ92" s="479">
        <v>0</v>
      </c>
      <c r="AK92" s="479">
        <v>0</v>
      </c>
      <c r="AL92" s="479">
        <v>0</v>
      </c>
      <c r="AM92" s="359" t="s">
        <v>492</v>
      </c>
      <c r="AN92" s="360" t="s">
        <v>492</v>
      </c>
      <c r="AO92" s="361">
        <v>0</v>
      </c>
      <c r="AP92" s="359">
        <v>0</v>
      </c>
      <c r="AQ92" s="359">
        <v>0</v>
      </c>
      <c r="AR92" s="359">
        <v>0</v>
      </c>
      <c r="AS92" s="362">
        <v>0</v>
      </c>
      <c r="AT92" s="363">
        <v>0</v>
      </c>
      <c r="AU92" s="455"/>
      <c r="AW92" s="500"/>
      <c r="AX92" s="478" t="s">
        <v>548</v>
      </c>
      <c r="AY92" s="481">
        <v>0</v>
      </c>
      <c r="AZ92" s="479">
        <v>0</v>
      </c>
      <c r="BA92" s="479">
        <v>0</v>
      </c>
      <c r="BB92" s="479">
        <v>0</v>
      </c>
      <c r="BC92" s="359" t="s">
        <v>492</v>
      </c>
      <c r="BD92" s="360" t="s">
        <v>492</v>
      </c>
      <c r="BE92" s="361">
        <v>0</v>
      </c>
      <c r="BF92" s="359">
        <v>0</v>
      </c>
      <c r="BG92" s="359">
        <v>0</v>
      </c>
      <c r="BH92" s="359">
        <v>0</v>
      </c>
      <c r="BI92" s="362">
        <v>0</v>
      </c>
      <c r="BJ92" s="363">
        <v>0</v>
      </c>
      <c r="BK92" s="455"/>
      <c r="BM92" s="500"/>
      <c r="BN92" s="478" t="s">
        <v>548</v>
      </c>
      <c r="BO92" s="481">
        <v>0</v>
      </c>
      <c r="BP92" s="479">
        <v>0</v>
      </c>
      <c r="BQ92" s="479">
        <v>0</v>
      </c>
      <c r="BR92" s="479">
        <v>0</v>
      </c>
      <c r="BS92" s="359" t="s">
        <v>492</v>
      </c>
      <c r="BT92" s="360" t="s">
        <v>492</v>
      </c>
      <c r="BU92" s="361">
        <v>0</v>
      </c>
      <c r="BV92" s="359">
        <v>0</v>
      </c>
      <c r="BW92" s="359">
        <v>0</v>
      </c>
      <c r="BX92" s="359">
        <v>0</v>
      </c>
      <c r="BY92" s="362">
        <v>0</v>
      </c>
      <c r="BZ92" s="363">
        <v>0</v>
      </c>
      <c r="CA92" s="455"/>
      <c r="CC92" s="500"/>
      <c r="CD92" s="478" t="s">
        <v>548</v>
      </c>
      <c r="CE92" s="481">
        <v>0</v>
      </c>
      <c r="CF92" s="479">
        <v>0</v>
      </c>
      <c r="CG92" s="479">
        <v>0</v>
      </c>
      <c r="CH92" s="479">
        <v>0</v>
      </c>
      <c r="CI92" s="359" t="s">
        <v>492</v>
      </c>
      <c r="CJ92" s="360" t="s">
        <v>492</v>
      </c>
      <c r="CK92" s="361">
        <v>0</v>
      </c>
      <c r="CL92" s="359">
        <v>0</v>
      </c>
      <c r="CM92" s="359">
        <v>0</v>
      </c>
      <c r="CN92" s="359">
        <v>0</v>
      </c>
      <c r="CO92" s="362">
        <v>0</v>
      </c>
      <c r="CP92" s="363">
        <v>0</v>
      </c>
      <c r="CQ92" s="455"/>
      <c r="CR92" s="500"/>
      <c r="CS92" s="478" t="s">
        <v>548</v>
      </c>
      <c r="CT92" s="481">
        <v>1401</v>
      </c>
      <c r="CU92" s="479">
        <v>0</v>
      </c>
      <c r="CV92" s="479">
        <v>994</v>
      </c>
      <c r="CW92" s="479">
        <v>0</v>
      </c>
      <c r="CX92" s="359" t="s">
        <v>492</v>
      </c>
      <c r="CY92" s="360" t="s">
        <v>492</v>
      </c>
      <c r="CZ92" s="361">
        <v>0.19526132404181185</v>
      </c>
      <c r="DA92" s="359">
        <v>0</v>
      </c>
      <c r="DB92" s="359">
        <v>0.3296849087893864</v>
      </c>
      <c r="DC92" s="359">
        <v>0</v>
      </c>
      <c r="DD92" s="362">
        <v>19.526132404181183</v>
      </c>
      <c r="DE92" s="363">
        <v>32.96849087893864</v>
      </c>
      <c r="DF92" s="455"/>
      <c r="DH92" s="500"/>
      <c r="DI92" s="478" t="s">
        <v>548</v>
      </c>
      <c r="DJ92" s="481">
        <v>342</v>
      </c>
      <c r="DK92" s="479">
        <v>0</v>
      </c>
      <c r="DL92" s="479">
        <v>316</v>
      </c>
      <c r="DM92" s="479">
        <v>0</v>
      </c>
      <c r="DN92" s="359" t="s">
        <v>492</v>
      </c>
      <c r="DO92" s="360" t="s">
        <v>492</v>
      </c>
      <c r="DP92" s="361">
        <v>0.008661955778436288</v>
      </c>
      <c r="DQ92" s="359">
        <v>0</v>
      </c>
      <c r="DR92" s="359">
        <v>0.01800159507804489</v>
      </c>
      <c r="DS92" s="359">
        <v>0</v>
      </c>
      <c r="DT92" s="362">
        <v>0.8661955778436289</v>
      </c>
      <c r="DU92" s="363">
        <v>1.800159507804489</v>
      </c>
      <c r="DV92" s="455"/>
      <c r="EK92" s="460"/>
      <c r="EL92" s="460"/>
      <c r="EM92" s="460"/>
      <c r="EN92" s="478" t="s">
        <v>548</v>
      </c>
      <c r="EO92" s="481">
        <v>40</v>
      </c>
      <c r="EP92" s="479">
        <v>0</v>
      </c>
      <c r="EQ92" s="479">
        <v>35</v>
      </c>
      <c r="ER92" s="479">
        <v>0</v>
      </c>
      <c r="ES92" s="359" t="s">
        <v>492</v>
      </c>
      <c r="ET92" s="360" t="s">
        <v>492</v>
      </c>
      <c r="EU92" s="361">
        <v>6.966056149895597E-05</v>
      </c>
      <c r="EV92" s="359">
        <v>0</v>
      </c>
      <c r="EW92" s="359">
        <v>0.00015294729436236273</v>
      </c>
      <c r="EX92" s="359">
        <v>0</v>
      </c>
      <c r="EY92" s="362">
        <v>0.006966056149895597</v>
      </c>
      <c r="EZ92" s="363">
        <v>0.015294729436236273</v>
      </c>
      <c r="FA92" s="499"/>
    </row>
    <row r="93" spans="1:157" ht="12.75">
      <c r="A93" s="451"/>
      <c r="B93" s="482" t="s">
        <v>549</v>
      </c>
      <c r="C93" s="490">
        <v>0</v>
      </c>
      <c r="D93" s="483">
        <v>0</v>
      </c>
      <c r="E93" s="483">
        <v>0</v>
      </c>
      <c r="F93" s="483">
        <v>0</v>
      </c>
      <c r="G93" s="393" t="s">
        <v>492</v>
      </c>
      <c r="H93" s="394" t="s">
        <v>492</v>
      </c>
      <c r="I93" s="395">
        <v>0</v>
      </c>
      <c r="J93" s="393">
        <v>0</v>
      </c>
      <c r="K93" s="393">
        <v>0</v>
      </c>
      <c r="L93" s="393">
        <v>0</v>
      </c>
      <c r="M93" s="396">
        <v>0</v>
      </c>
      <c r="N93" s="397">
        <v>0</v>
      </c>
      <c r="O93" s="499"/>
      <c r="Q93" s="500"/>
      <c r="R93" s="482" t="s">
        <v>549</v>
      </c>
      <c r="S93" s="490">
        <v>0</v>
      </c>
      <c r="T93" s="483">
        <v>0</v>
      </c>
      <c r="U93" s="483">
        <v>0</v>
      </c>
      <c r="V93" s="483">
        <v>0</v>
      </c>
      <c r="W93" s="393" t="s">
        <v>492</v>
      </c>
      <c r="X93" s="394" t="s">
        <v>492</v>
      </c>
      <c r="Y93" s="395">
        <v>0</v>
      </c>
      <c r="Z93" s="393">
        <v>0</v>
      </c>
      <c r="AA93" s="393">
        <v>0</v>
      </c>
      <c r="AB93" s="393">
        <v>0</v>
      </c>
      <c r="AC93" s="396">
        <v>0</v>
      </c>
      <c r="AD93" s="397">
        <v>0</v>
      </c>
      <c r="AE93" s="455"/>
      <c r="AG93" s="500"/>
      <c r="AH93" s="482" t="s">
        <v>549</v>
      </c>
      <c r="AI93" s="490">
        <v>0</v>
      </c>
      <c r="AJ93" s="483">
        <v>0</v>
      </c>
      <c r="AK93" s="483">
        <v>0</v>
      </c>
      <c r="AL93" s="483">
        <v>0</v>
      </c>
      <c r="AM93" s="393" t="s">
        <v>492</v>
      </c>
      <c r="AN93" s="394" t="s">
        <v>492</v>
      </c>
      <c r="AO93" s="395">
        <v>0</v>
      </c>
      <c r="AP93" s="393">
        <v>0</v>
      </c>
      <c r="AQ93" s="393">
        <v>0</v>
      </c>
      <c r="AR93" s="393">
        <v>0</v>
      </c>
      <c r="AS93" s="396">
        <v>0</v>
      </c>
      <c r="AT93" s="397">
        <v>0</v>
      </c>
      <c r="AU93" s="455"/>
      <c r="AW93" s="500"/>
      <c r="AX93" s="482" t="s">
        <v>549</v>
      </c>
      <c r="AY93" s="490">
        <v>0</v>
      </c>
      <c r="AZ93" s="483">
        <v>0</v>
      </c>
      <c r="BA93" s="483">
        <v>0</v>
      </c>
      <c r="BB93" s="483">
        <v>0</v>
      </c>
      <c r="BC93" s="393" t="s">
        <v>492</v>
      </c>
      <c r="BD93" s="394" t="s">
        <v>492</v>
      </c>
      <c r="BE93" s="395">
        <v>0</v>
      </c>
      <c r="BF93" s="393">
        <v>0</v>
      </c>
      <c r="BG93" s="393">
        <v>0</v>
      </c>
      <c r="BH93" s="393">
        <v>0</v>
      </c>
      <c r="BI93" s="396">
        <v>0</v>
      </c>
      <c r="BJ93" s="397">
        <v>0</v>
      </c>
      <c r="BK93" s="455"/>
      <c r="BM93" s="500"/>
      <c r="BN93" s="482" t="s">
        <v>549</v>
      </c>
      <c r="BO93" s="490">
        <v>0</v>
      </c>
      <c r="BP93" s="483">
        <v>0</v>
      </c>
      <c r="BQ93" s="483">
        <v>0</v>
      </c>
      <c r="BR93" s="483">
        <v>0</v>
      </c>
      <c r="BS93" s="393" t="s">
        <v>492</v>
      </c>
      <c r="BT93" s="394" t="s">
        <v>492</v>
      </c>
      <c r="BU93" s="395">
        <v>0</v>
      </c>
      <c r="BV93" s="393">
        <v>0</v>
      </c>
      <c r="BW93" s="393">
        <v>0</v>
      </c>
      <c r="BX93" s="393">
        <v>0</v>
      </c>
      <c r="BY93" s="396">
        <v>0</v>
      </c>
      <c r="BZ93" s="397">
        <v>0</v>
      </c>
      <c r="CA93" s="455"/>
      <c r="CC93" s="500"/>
      <c r="CD93" s="482" t="s">
        <v>549</v>
      </c>
      <c r="CE93" s="490">
        <v>0</v>
      </c>
      <c r="CF93" s="483">
        <v>0</v>
      </c>
      <c r="CG93" s="483">
        <v>0</v>
      </c>
      <c r="CH93" s="483">
        <v>0</v>
      </c>
      <c r="CI93" s="393" t="s">
        <v>492</v>
      </c>
      <c r="CJ93" s="394" t="s">
        <v>492</v>
      </c>
      <c r="CK93" s="395">
        <v>0</v>
      </c>
      <c r="CL93" s="393">
        <v>0</v>
      </c>
      <c r="CM93" s="393">
        <v>0</v>
      </c>
      <c r="CN93" s="393">
        <v>0</v>
      </c>
      <c r="CO93" s="396">
        <v>0</v>
      </c>
      <c r="CP93" s="397">
        <v>0</v>
      </c>
      <c r="CQ93" s="455"/>
      <c r="CR93" s="500"/>
      <c r="CS93" s="482" t="s">
        <v>549</v>
      </c>
      <c r="CT93" s="490">
        <v>0</v>
      </c>
      <c r="CU93" s="483">
        <v>0</v>
      </c>
      <c r="CV93" s="483">
        <v>0</v>
      </c>
      <c r="CW93" s="483">
        <v>0</v>
      </c>
      <c r="CX93" s="393" t="s">
        <v>492</v>
      </c>
      <c r="CY93" s="394" t="s">
        <v>492</v>
      </c>
      <c r="CZ93" s="395">
        <v>0</v>
      </c>
      <c r="DA93" s="393">
        <v>0</v>
      </c>
      <c r="DB93" s="393">
        <v>0</v>
      </c>
      <c r="DC93" s="393">
        <v>0</v>
      </c>
      <c r="DD93" s="396">
        <v>0</v>
      </c>
      <c r="DE93" s="397">
        <v>0</v>
      </c>
      <c r="DF93" s="455"/>
      <c r="DH93" s="500"/>
      <c r="DI93" s="482" t="s">
        <v>549</v>
      </c>
      <c r="DJ93" s="490">
        <v>0</v>
      </c>
      <c r="DK93" s="483">
        <v>0</v>
      </c>
      <c r="DL93" s="483">
        <v>0</v>
      </c>
      <c r="DM93" s="483">
        <v>0</v>
      </c>
      <c r="DN93" s="393" t="s">
        <v>492</v>
      </c>
      <c r="DO93" s="394" t="s">
        <v>492</v>
      </c>
      <c r="DP93" s="395">
        <v>0</v>
      </c>
      <c r="DQ93" s="393">
        <v>0</v>
      </c>
      <c r="DR93" s="393">
        <v>0</v>
      </c>
      <c r="DS93" s="393">
        <v>0</v>
      </c>
      <c r="DT93" s="396">
        <v>0</v>
      </c>
      <c r="DU93" s="397">
        <v>0</v>
      </c>
      <c r="DV93" s="455"/>
      <c r="EK93" s="460"/>
      <c r="EL93" s="460"/>
      <c r="EM93" s="460"/>
      <c r="EN93" s="482" t="s">
        <v>549</v>
      </c>
      <c r="EO93" s="490">
        <v>0</v>
      </c>
      <c r="EP93" s="483">
        <v>0</v>
      </c>
      <c r="EQ93" s="483">
        <v>0</v>
      </c>
      <c r="ER93" s="483">
        <v>0</v>
      </c>
      <c r="ES93" s="393" t="s">
        <v>492</v>
      </c>
      <c r="ET93" s="394" t="s">
        <v>492</v>
      </c>
      <c r="EU93" s="395">
        <v>0</v>
      </c>
      <c r="EV93" s="393">
        <v>0</v>
      </c>
      <c r="EW93" s="393">
        <v>0</v>
      </c>
      <c r="EX93" s="393">
        <v>0</v>
      </c>
      <c r="EY93" s="396">
        <v>0</v>
      </c>
      <c r="EZ93" s="397">
        <v>0</v>
      </c>
      <c r="FA93" s="499"/>
    </row>
    <row r="94" spans="1:157" ht="12.75">
      <c r="A94" s="451"/>
      <c r="B94" s="484" t="s">
        <v>546</v>
      </c>
      <c r="C94" s="492">
        <v>0</v>
      </c>
      <c r="D94" s="467">
        <v>17</v>
      </c>
      <c r="E94" s="467">
        <v>0</v>
      </c>
      <c r="F94" s="467">
        <v>13</v>
      </c>
      <c r="G94" s="425">
        <v>-1</v>
      </c>
      <c r="H94" s="426">
        <v>-1</v>
      </c>
      <c r="I94" s="427">
        <v>0</v>
      </c>
      <c r="J94" s="425">
        <v>3.253856298221672E-05</v>
      </c>
      <c r="K94" s="425">
        <v>0</v>
      </c>
      <c r="L94" s="425">
        <v>6.035535375201378E-05</v>
      </c>
      <c r="M94" s="428">
        <v>-0.003253856298221672</v>
      </c>
      <c r="N94" s="429">
        <v>-0.006035535375201378</v>
      </c>
      <c r="O94" s="499"/>
      <c r="Q94" s="500"/>
      <c r="R94" s="484" t="s">
        <v>546</v>
      </c>
      <c r="S94" s="492">
        <v>0</v>
      </c>
      <c r="T94" s="467">
        <v>0</v>
      </c>
      <c r="U94" s="467">
        <v>0</v>
      </c>
      <c r="V94" s="467">
        <v>0</v>
      </c>
      <c r="W94" s="425" t="s">
        <v>492</v>
      </c>
      <c r="X94" s="426" t="s">
        <v>492</v>
      </c>
      <c r="Y94" s="427">
        <v>0</v>
      </c>
      <c r="Z94" s="425">
        <v>0</v>
      </c>
      <c r="AA94" s="425">
        <v>0</v>
      </c>
      <c r="AB94" s="425">
        <v>0</v>
      </c>
      <c r="AC94" s="428">
        <v>0</v>
      </c>
      <c r="AD94" s="429">
        <v>0</v>
      </c>
      <c r="AE94" s="455"/>
      <c r="AG94" s="500"/>
      <c r="AH94" s="484" t="s">
        <v>546</v>
      </c>
      <c r="AI94" s="492">
        <v>0</v>
      </c>
      <c r="AJ94" s="467">
        <v>15</v>
      </c>
      <c r="AK94" s="467">
        <v>0</v>
      </c>
      <c r="AL94" s="467">
        <v>13</v>
      </c>
      <c r="AM94" s="425">
        <v>-1</v>
      </c>
      <c r="AN94" s="426">
        <v>-1</v>
      </c>
      <c r="AO94" s="427">
        <v>0</v>
      </c>
      <c r="AP94" s="425">
        <v>0.0003165759149043941</v>
      </c>
      <c r="AQ94" s="425">
        <v>0</v>
      </c>
      <c r="AR94" s="425">
        <v>0.000700997573469938</v>
      </c>
      <c r="AS94" s="428">
        <v>-0.03165759149043941</v>
      </c>
      <c r="AT94" s="429">
        <v>-0.0700997573469938</v>
      </c>
      <c r="AU94" s="455"/>
      <c r="AW94" s="500"/>
      <c r="AX94" s="484" t="s">
        <v>546</v>
      </c>
      <c r="AY94" s="492">
        <v>0</v>
      </c>
      <c r="AZ94" s="467">
        <v>0</v>
      </c>
      <c r="BA94" s="467">
        <v>0</v>
      </c>
      <c r="BB94" s="467">
        <v>0</v>
      </c>
      <c r="BC94" s="425" t="s">
        <v>492</v>
      </c>
      <c r="BD94" s="426" t="s">
        <v>492</v>
      </c>
      <c r="BE94" s="427">
        <v>0</v>
      </c>
      <c r="BF94" s="425">
        <v>0</v>
      </c>
      <c r="BG94" s="425">
        <v>0</v>
      </c>
      <c r="BH94" s="425">
        <v>0</v>
      </c>
      <c r="BI94" s="428">
        <v>0</v>
      </c>
      <c r="BJ94" s="429">
        <v>0</v>
      </c>
      <c r="BK94" s="455"/>
      <c r="BM94" s="500"/>
      <c r="BN94" s="484" t="s">
        <v>546</v>
      </c>
      <c r="BO94" s="492">
        <v>0</v>
      </c>
      <c r="BP94" s="467">
        <v>0</v>
      </c>
      <c r="BQ94" s="467">
        <v>0</v>
      </c>
      <c r="BR94" s="467">
        <v>0</v>
      </c>
      <c r="BS94" s="425" t="s">
        <v>492</v>
      </c>
      <c r="BT94" s="426" t="s">
        <v>492</v>
      </c>
      <c r="BU94" s="427">
        <v>0</v>
      </c>
      <c r="BV94" s="425">
        <v>0</v>
      </c>
      <c r="BW94" s="425">
        <v>0</v>
      </c>
      <c r="BX94" s="425">
        <v>0</v>
      </c>
      <c r="BY94" s="428">
        <v>0</v>
      </c>
      <c r="BZ94" s="429">
        <v>0</v>
      </c>
      <c r="CA94" s="455"/>
      <c r="CC94" s="500"/>
      <c r="CD94" s="484" t="s">
        <v>546</v>
      </c>
      <c r="CE94" s="492">
        <v>0</v>
      </c>
      <c r="CF94" s="467">
        <v>0</v>
      </c>
      <c r="CG94" s="467">
        <v>0</v>
      </c>
      <c r="CH94" s="467">
        <v>0</v>
      </c>
      <c r="CI94" s="425" t="s">
        <v>492</v>
      </c>
      <c r="CJ94" s="426" t="s">
        <v>492</v>
      </c>
      <c r="CK94" s="427">
        <v>0</v>
      </c>
      <c r="CL94" s="425">
        <v>0</v>
      </c>
      <c r="CM94" s="425">
        <v>0</v>
      </c>
      <c r="CN94" s="425">
        <v>0</v>
      </c>
      <c r="CO94" s="428">
        <v>0</v>
      </c>
      <c r="CP94" s="429">
        <v>0</v>
      </c>
      <c r="CQ94" s="455"/>
      <c r="CR94" s="500"/>
      <c r="CS94" s="484" t="s">
        <v>546</v>
      </c>
      <c r="CT94" s="492">
        <v>0</v>
      </c>
      <c r="CU94" s="467">
        <v>3407</v>
      </c>
      <c r="CV94" s="467">
        <v>0</v>
      </c>
      <c r="CW94" s="467">
        <v>1335</v>
      </c>
      <c r="CX94" s="425">
        <v>-1</v>
      </c>
      <c r="CY94" s="426">
        <v>-1</v>
      </c>
      <c r="CZ94" s="427">
        <v>0</v>
      </c>
      <c r="DA94" s="425">
        <v>0.45799166554644444</v>
      </c>
      <c r="DB94" s="425">
        <v>0</v>
      </c>
      <c r="DC94" s="425">
        <v>0.4439640838044563</v>
      </c>
      <c r="DD94" s="428">
        <v>-45.799166554644444</v>
      </c>
      <c r="DE94" s="429">
        <v>-44.39640838044563</v>
      </c>
      <c r="DF94" s="455"/>
      <c r="DH94" s="500"/>
      <c r="DI94" s="484" t="s">
        <v>546</v>
      </c>
      <c r="DJ94" s="492">
        <v>0</v>
      </c>
      <c r="DK94" s="467">
        <v>1</v>
      </c>
      <c r="DL94" s="467">
        <v>0</v>
      </c>
      <c r="DM94" s="467">
        <v>0</v>
      </c>
      <c r="DN94" s="425">
        <v>-1</v>
      </c>
      <c r="DO94" s="426" t="s">
        <v>492</v>
      </c>
      <c r="DP94" s="427">
        <v>0</v>
      </c>
      <c r="DQ94" s="425">
        <v>1.9954503731492197E-05</v>
      </c>
      <c r="DR94" s="425">
        <v>0</v>
      </c>
      <c r="DS94" s="425">
        <v>0</v>
      </c>
      <c r="DT94" s="428">
        <v>-0.0019954503731492196</v>
      </c>
      <c r="DU94" s="429">
        <v>0</v>
      </c>
      <c r="DV94" s="455"/>
      <c r="EK94" s="460"/>
      <c r="EL94" s="460"/>
      <c r="EM94" s="460"/>
      <c r="EN94" s="484" t="s">
        <v>546</v>
      </c>
      <c r="EO94" s="492">
        <v>0</v>
      </c>
      <c r="EP94" s="467">
        <v>22</v>
      </c>
      <c r="EQ94" s="467">
        <v>0</v>
      </c>
      <c r="ER94" s="467">
        <v>13</v>
      </c>
      <c r="ES94" s="425">
        <v>-1</v>
      </c>
      <c r="ET94" s="426">
        <v>-1</v>
      </c>
      <c r="EU94" s="427">
        <v>0</v>
      </c>
      <c r="EV94" s="425">
        <v>3.943811442789637E-05</v>
      </c>
      <c r="EW94" s="425">
        <v>0</v>
      </c>
      <c r="EX94" s="425">
        <v>5.669601775893725E-05</v>
      </c>
      <c r="EY94" s="428">
        <v>-0.003943811442789637</v>
      </c>
      <c r="EZ94" s="429">
        <v>-0.005669601775893725</v>
      </c>
      <c r="FA94" s="499"/>
    </row>
    <row r="95" spans="1:157" ht="13.5" thickBot="1">
      <c r="A95" s="503"/>
      <c r="B95" s="494"/>
      <c r="C95" s="504"/>
      <c r="D95" s="504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5"/>
      <c r="Q95" s="506"/>
      <c r="R95" s="494"/>
      <c r="S95" s="494"/>
      <c r="T95" s="494"/>
      <c r="U95" s="494"/>
      <c r="V95" s="494"/>
      <c r="W95" s="494"/>
      <c r="X95" s="494"/>
      <c r="Y95" s="494"/>
      <c r="Z95" s="494"/>
      <c r="AA95" s="494"/>
      <c r="AB95" s="494"/>
      <c r="AC95" s="494"/>
      <c r="AD95" s="494"/>
      <c r="AE95" s="495"/>
      <c r="AG95" s="506"/>
      <c r="AH95" s="494"/>
      <c r="AI95" s="494"/>
      <c r="AJ95" s="494"/>
      <c r="AK95" s="494"/>
      <c r="AL95" s="494"/>
      <c r="AM95" s="494"/>
      <c r="AN95" s="494"/>
      <c r="AO95" s="494"/>
      <c r="AP95" s="494"/>
      <c r="AQ95" s="494"/>
      <c r="AR95" s="494"/>
      <c r="AS95" s="494"/>
      <c r="AT95" s="494"/>
      <c r="AU95" s="495"/>
      <c r="AW95" s="506"/>
      <c r="AX95" s="494"/>
      <c r="AY95" s="494"/>
      <c r="AZ95" s="494"/>
      <c r="BA95" s="494"/>
      <c r="BB95" s="494"/>
      <c r="BC95" s="494"/>
      <c r="BD95" s="494"/>
      <c r="BE95" s="494"/>
      <c r="BF95" s="494"/>
      <c r="BG95" s="494"/>
      <c r="BH95" s="494"/>
      <c r="BI95" s="494"/>
      <c r="BJ95" s="494"/>
      <c r="BK95" s="495"/>
      <c r="BM95" s="506"/>
      <c r="BN95" s="494"/>
      <c r="BO95" s="494"/>
      <c r="BP95" s="494"/>
      <c r="BQ95" s="494"/>
      <c r="BR95" s="494"/>
      <c r="BS95" s="494"/>
      <c r="BT95" s="494"/>
      <c r="BU95" s="494"/>
      <c r="BV95" s="494"/>
      <c r="BW95" s="494"/>
      <c r="BX95" s="494"/>
      <c r="BY95" s="494"/>
      <c r="BZ95" s="494"/>
      <c r="CA95" s="495"/>
      <c r="CC95" s="506"/>
      <c r="CD95" s="494"/>
      <c r="CE95" s="494"/>
      <c r="CF95" s="494"/>
      <c r="CG95" s="494"/>
      <c r="CH95" s="494"/>
      <c r="CI95" s="494"/>
      <c r="CJ95" s="494"/>
      <c r="CK95" s="494"/>
      <c r="CL95" s="494"/>
      <c r="CM95" s="494"/>
      <c r="CN95" s="494"/>
      <c r="CO95" s="494"/>
      <c r="CP95" s="494"/>
      <c r="CQ95" s="495"/>
      <c r="CR95" s="506"/>
      <c r="CS95" s="494"/>
      <c r="CT95" s="494"/>
      <c r="CU95" s="494"/>
      <c r="CV95" s="494"/>
      <c r="CW95" s="494"/>
      <c r="CX95" s="494"/>
      <c r="CY95" s="494"/>
      <c r="CZ95" s="494"/>
      <c r="DA95" s="494"/>
      <c r="DB95" s="494"/>
      <c r="DC95" s="494"/>
      <c r="DD95" s="494"/>
      <c r="DE95" s="494"/>
      <c r="DF95" s="495"/>
      <c r="DH95" s="506"/>
      <c r="DI95" s="494"/>
      <c r="DJ95" s="494"/>
      <c r="DK95" s="494"/>
      <c r="DL95" s="494"/>
      <c r="DM95" s="494"/>
      <c r="DN95" s="494"/>
      <c r="DO95" s="494"/>
      <c r="DP95" s="494"/>
      <c r="DQ95" s="494"/>
      <c r="DR95" s="494"/>
      <c r="DS95" s="494"/>
      <c r="DT95" s="494"/>
      <c r="DU95" s="494"/>
      <c r="DV95" s="495"/>
      <c r="EK95" s="460"/>
      <c r="EL95" s="460"/>
      <c r="EM95" s="460"/>
      <c r="EN95" s="494"/>
      <c r="EO95" s="504"/>
      <c r="EP95" s="504"/>
      <c r="EQ95" s="504"/>
      <c r="ER95" s="504"/>
      <c r="ES95" s="504"/>
      <c r="ET95" s="504"/>
      <c r="EU95" s="504"/>
      <c r="EV95" s="504"/>
      <c r="EW95" s="504"/>
      <c r="EX95" s="504"/>
      <c r="EY95" s="504"/>
      <c r="EZ95" s="504"/>
      <c r="FA95" s="505"/>
    </row>
    <row r="96" spans="1:157" ht="12.75">
      <c r="A96" s="460"/>
      <c r="B96" s="460"/>
      <c r="C96" s="457"/>
      <c r="D96" s="457"/>
      <c r="E96" s="457"/>
      <c r="F96" s="457"/>
      <c r="G96" s="457"/>
      <c r="H96" s="457"/>
      <c r="I96" s="457"/>
      <c r="J96" s="457"/>
      <c r="K96" s="457"/>
      <c r="L96" s="457"/>
      <c r="M96" s="457"/>
      <c r="N96" s="457"/>
      <c r="O96" s="507"/>
      <c r="Q96" s="507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G96" s="507"/>
      <c r="AH96" s="460"/>
      <c r="AI96" s="460"/>
      <c r="AJ96" s="460"/>
      <c r="AK96" s="460"/>
      <c r="AL96" s="460"/>
      <c r="AM96" s="460"/>
      <c r="AN96" s="460"/>
      <c r="AO96" s="460"/>
      <c r="AP96" s="460"/>
      <c r="AQ96" s="460"/>
      <c r="AR96" s="460"/>
      <c r="AS96" s="460"/>
      <c r="AT96" s="460"/>
      <c r="AU96" s="460"/>
      <c r="AW96" s="507"/>
      <c r="AX96" s="460"/>
      <c r="AY96" s="460"/>
      <c r="AZ96" s="460"/>
      <c r="BA96" s="460"/>
      <c r="BB96" s="460"/>
      <c r="BC96" s="460"/>
      <c r="BD96" s="460"/>
      <c r="BE96" s="460"/>
      <c r="BF96" s="460"/>
      <c r="BG96" s="460"/>
      <c r="BH96" s="460"/>
      <c r="BI96" s="460"/>
      <c r="BJ96" s="460"/>
      <c r="BK96" s="460"/>
      <c r="BM96" s="507"/>
      <c r="BN96" s="460"/>
      <c r="BO96" s="460"/>
      <c r="BP96" s="460"/>
      <c r="BQ96" s="460"/>
      <c r="BR96" s="460"/>
      <c r="BS96" s="460"/>
      <c r="BT96" s="460"/>
      <c r="BU96" s="460"/>
      <c r="BV96" s="460"/>
      <c r="BW96" s="460"/>
      <c r="BX96" s="460"/>
      <c r="BY96" s="460"/>
      <c r="BZ96" s="460"/>
      <c r="CA96" s="460"/>
      <c r="CC96" s="507"/>
      <c r="CD96" s="460"/>
      <c r="CE96" s="460"/>
      <c r="CF96" s="460"/>
      <c r="CG96" s="460"/>
      <c r="CH96" s="460"/>
      <c r="CI96" s="460"/>
      <c r="CJ96" s="460"/>
      <c r="CK96" s="460"/>
      <c r="CL96" s="460"/>
      <c r="CM96" s="460"/>
      <c r="CN96" s="460"/>
      <c r="CO96" s="460"/>
      <c r="CP96" s="460"/>
      <c r="CQ96" s="460"/>
      <c r="CR96" s="507"/>
      <c r="CS96" s="460"/>
      <c r="CT96" s="460"/>
      <c r="CU96" s="460"/>
      <c r="CV96" s="460"/>
      <c r="CW96" s="460"/>
      <c r="CX96" s="460"/>
      <c r="CY96" s="460"/>
      <c r="CZ96" s="460"/>
      <c r="DA96" s="460"/>
      <c r="DB96" s="460"/>
      <c r="DC96" s="460"/>
      <c r="DD96" s="460"/>
      <c r="DE96" s="460"/>
      <c r="DF96" s="460"/>
      <c r="DH96" s="507"/>
      <c r="DI96" s="460"/>
      <c r="DJ96" s="460"/>
      <c r="DK96" s="460"/>
      <c r="DL96" s="460"/>
      <c r="DM96" s="460"/>
      <c r="DN96" s="460"/>
      <c r="DO96" s="460"/>
      <c r="DP96" s="460"/>
      <c r="DQ96" s="460"/>
      <c r="DR96" s="460"/>
      <c r="DS96" s="460"/>
      <c r="DT96" s="460"/>
      <c r="DU96" s="460"/>
      <c r="DV96" s="460"/>
      <c r="EK96" s="460"/>
      <c r="EL96" s="460"/>
      <c r="EM96" s="460"/>
      <c r="EN96" s="460"/>
      <c r="EO96" s="457"/>
      <c r="EP96" s="457"/>
      <c r="EQ96" s="457"/>
      <c r="ER96" s="457"/>
      <c r="ES96" s="457"/>
      <c r="ET96" s="457"/>
      <c r="EU96" s="457"/>
      <c r="EV96" s="457"/>
      <c r="EW96" s="457"/>
      <c r="EX96" s="457"/>
      <c r="EY96" s="457"/>
      <c r="EZ96" s="457"/>
      <c r="FA96" s="507"/>
    </row>
    <row r="97" spans="2:144" ht="16.5">
      <c r="B97" s="508" t="s">
        <v>550</v>
      </c>
      <c r="AH97" s="508" t="s">
        <v>550</v>
      </c>
      <c r="BN97" s="508" t="s">
        <v>550</v>
      </c>
      <c r="DI97" s="508" t="s">
        <v>550</v>
      </c>
      <c r="EN97" s="508" t="s">
        <v>550</v>
      </c>
    </row>
  </sheetData>
  <mergeCells count="66">
    <mergeCell ref="EF8:EK8"/>
    <mergeCell ref="DZ8:EE8"/>
    <mergeCell ref="CZ70:DE70"/>
    <mergeCell ref="DJ70:DO70"/>
    <mergeCell ref="DP70:DU70"/>
    <mergeCell ref="EN2:EZ2"/>
    <mergeCell ref="EO8:ET8"/>
    <mergeCell ref="EU8:EZ8"/>
    <mergeCell ref="EO40:ET40"/>
    <mergeCell ref="EU40:EZ40"/>
    <mergeCell ref="EO70:ET70"/>
    <mergeCell ref="EU70:EZ70"/>
    <mergeCell ref="BU70:BZ70"/>
    <mergeCell ref="CE70:CJ70"/>
    <mergeCell ref="CK70:CP70"/>
    <mergeCell ref="CT70:CY70"/>
    <mergeCell ref="DP40:DU40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BO70:BT70"/>
    <mergeCell ref="CK40:CP40"/>
    <mergeCell ref="CT40:CY40"/>
    <mergeCell ref="CZ40:DE40"/>
    <mergeCell ref="DJ40:DO40"/>
    <mergeCell ref="C40:H40"/>
    <mergeCell ref="I40:N40"/>
    <mergeCell ref="S40:X40"/>
    <mergeCell ref="Y40:AD40"/>
    <mergeCell ref="AI40:AN40"/>
    <mergeCell ref="AO40:AT40"/>
    <mergeCell ref="AY40:BD40"/>
    <mergeCell ref="BE40:BJ40"/>
    <mergeCell ref="BO40:BT40"/>
    <mergeCell ref="CZ8:DE8"/>
    <mergeCell ref="DJ8:DO8"/>
    <mergeCell ref="DP8:DU8"/>
    <mergeCell ref="BU8:BZ8"/>
    <mergeCell ref="CE8:CJ8"/>
    <mergeCell ref="CK8:CP8"/>
    <mergeCell ref="CT8:CY8"/>
    <mergeCell ref="BU40:BZ40"/>
    <mergeCell ref="CE40:CJ40"/>
    <mergeCell ref="DY2:EK2"/>
    <mergeCell ref="C8:H8"/>
    <mergeCell ref="I8:N8"/>
    <mergeCell ref="S8:X8"/>
    <mergeCell ref="Y8:AD8"/>
    <mergeCell ref="AI8:AN8"/>
    <mergeCell ref="AO8:AT8"/>
    <mergeCell ref="AY8:BD8"/>
    <mergeCell ref="BE8:BJ8"/>
    <mergeCell ref="BO8:BT8"/>
    <mergeCell ref="BN2:BZ2"/>
    <mergeCell ref="CD2:CP2"/>
    <mergeCell ref="CS2:DE2"/>
    <mergeCell ref="DI2:DU2"/>
    <mergeCell ref="B2:N2"/>
    <mergeCell ref="R2:AD2"/>
    <mergeCell ref="AH2:AT2"/>
    <mergeCell ref="AX2:BJ2"/>
  </mergeCells>
  <printOptions horizontalCentered="1" vertic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scale="50" r:id="rId1"/>
  <colBreaks count="4" manualBreakCount="4">
    <brk id="32" max="65535" man="1"/>
    <brk id="64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March 2007</dc:title>
  <dc:subject/>
  <dc:creator>P040902</dc:creator>
  <cp:keywords/>
  <dc:description/>
  <cp:lastModifiedBy>a181052</cp:lastModifiedBy>
  <cp:lastPrinted>2007-04-16T16:01:17Z</cp:lastPrinted>
  <dcterms:created xsi:type="dcterms:W3CDTF">2007-04-16T13:13:53Z</dcterms:created>
  <dcterms:modified xsi:type="dcterms:W3CDTF">2008-04-14T15:37:49Z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2007-03-01T00:00:00Z</vt:lpwstr>
  </property>
  <property fmtid="{D5CDD505-2E9C-101B-9397-08002B2CF9AE}" pid="6" name="Catégor">
    <vt:lpwstr>6</vt:lpwstr>
  </property>
</Properties>
</file>