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" windowWidth="19590" windowHeight="8925"/>
  </bookViews>
  <sheets>
    <sheet name="Sales by Model" sheetId="11" r:id="rId1"/>
    <sheet name="Group PC+LCV" sheetId="10" r:id="rId2"/>
    <sheet name="TWIZY" sheetId="12" r:id="rId3"/>
  </sheets>
  <externalReferences>
    <externalReference r:id="rId4"/>
    <externalReference r:id="rId5"/>
    <externalReference r:id="rId6"/>
    <externalReference r:id="rId7"/>
  </externalReferences>
  <definedNames>
    <definedName name="_G16954">[1]VENTES!#REF!</definedName>
    <definedName name="_S1">INDIRECT([0]!Serie_1,1)</definedName>
    <definedName name="_S2">INDIRECT([0]!Serie_2,1)</definedName>
    <definedName name="_S3">INDIRECT([0]!Serie_3,1)</definedName>
    <definedName name="base" localSheetId="2">#REF!</definedName>
    <definedName name="base">#REF!</definedName>
    <definedName name="base_rsm_dacia" localSheetId="2">#REF!</definedName>
    <definedName name="base_rsm_dacia">#REF!</definedName>
    <definedName name="base2" localSheetId="2">#REF!</definedName>
    <definedName name="base2">#REF!</definedName>
    <definedName name="BELGIQUE">[2]IMMATREN!$A$1:$AF$34</definedName>
    <definedName name="Carrosserie">#REF!</definedName>
    <definedName name="ColonneK">#REF!</definedName>
    <definedName name="Concatenation">OFFSET([3]BO_Non_Renseigne!$A$3,,,COUNTA([3]BO_Non_Renseigne!$A$1:$A$65536)-1)</definedName>
    <definedName name="coucou">INDIRECT([0]!Serie_3,1)</definedName>
    <definedName name="Courbes_ALN">'[1]Ventes&amp;RepALN'!$Q$1:$AC$51</definedName>
    <definedName name="Courbes_DOI">'[1]Ventes&amp;RepALN'!$Q$1:$AC$48</definedName>
    <definedName name="Courbes_hors_Turquie">'[1]Ventes&amp;RepALN'!#REF!</definedName>
    <definedName name="Courbes_Turquie">'[1]Ventes&amp;RepALN'!$Q$50:$AC$52</definedName>
    <definedName name="DACIA___RENAULT">'[1]RV-MENS-DOI'!$AF$76:$AR$92</definedName>
    <definedName name="data">#REF!</definedName>
    <definedName name="data2">#REF!</definedName>
    <definedName name="données">#REF!</definedName>
    <definedName name="Genre">#REF!</definedName>
    <definedName name="hello">INDIRECT([0]!Serie_2,1)</definedName>
    <definedName name="_xlnm.Print_Titles" localSheetId="1">'Group PC+LCV'!$1:$7</definedName>
    <definedName name="_xlnm.Print_Titles" localSheetId="2">TWIZY!$1:$6</definedName>
    <definedName name="Lst_Mois">[1]Pilotage!$F$2:$F$13</definedName>
    <definedName name="Lst_pay">'[1]Écarts-DOI'!$A$13:$A$42</definedName>
    <definedName name="Lst_pays">'[1]Écarts-DOI'!$A$13:$A$42</definedName>
    <definedName name="LUXEMBOURG">[2]IMMATREN!$A$35:$AF$54</definedName>
    <definedName name="Marques">#REF!</definedName>
    <definedName name="Modèles">#REF!</definedName>
    <definedName name="Month">#REF!</definedName>
    <definedName name="Month_Num">#REF!</definedName>
    <definedName name="Nb_Corps">#REF!</definedName>
    <definedName name="NewMois">[1]Pilotage!$A$7</definedName>
    <definedName name="OldMois">[1]Pilotage!$B$7</definedName>
    <definedName name="PAYS" localSheetId="2">[4]PAYS!$A$1:$C$110</definedName>
    <definedName name="PAYS">[4]PAYS!$A$1:$C$110</definedName>
    <definedName name="Prév_CFO_A">'[1]RV-MENS-DOI'!$AU$15:$BD$60</definedName>
    <definedName name="Prév_CFO_A1">'[1]RV-MENS-DOI'!$BF$15:$BM$60</definedName>
    <definedName name="Rés_mois_cum">'[1]RV-MENS-DOI'!$AF$13:$AS$67</definedName>
    <definedName name="S_1">INDIRECT([0]!Serie_1,1)</definedName>
    <definedName name="S_2">INDIRECT([0]!Serie_2,1)</definedName>
    <definedName name="S_3">INDIRECT([0]!Serie_3,1)</definedName>
    <definedName name="Serie_1">'[1]Graphe MM12'!$J$3</definedName>
    <definedName name="Serie_2">'[1]Graphe MM12'!$J$4</definedName>
    <definedName name="Serie_3">'[1]Graphe MM12'!$J$5</definedName>
    <definedName name="T_X">INDIRECT([0]!Texte_X,1)</definedName>
    <definedName name="Texte_X">'[1]Graphe MM12'!$J$2</definedName>
    <definedName name="TOT">#REF!</definedName>
    <definedName name="TRANSIT">[2]IMMATREN!$A$55:$AF$73</definedName>
    <definedName name="tt">#REF!</definedName>
    <definedName name="tutu" localSheetId="2">#REF!</definedName>
    <definedName name="tutu">#REF!</definedName>
    <definedName name="TX">INDIRECT([0]!Texte_X,1)</definedName>
    <definedName name="_xlnm.Print_Area" localSheetId="1" xml:space="preserve">                                   'Group PC+LCV'!$C$41:$AA$42</definedName>
    <definedName name="_xlnm.Print_Area" localSheetId="0">'Sales by Model'!$B$1:$L$129</definedName>
    <definedName name="_xlnm.Print_Area" localSheetId="2">TWIZY!$A$1:$K$264</definedName>
    <definedName name="Zone_impres_MI">#REF!</definedName>
    <definedName name="zut">INDIRECT([0]!Serie_2,1)</definedName>
  </definedNames>
  <calcPr calcId="145621"/>
</workbook>
</file>

<file path=xl/calcChain.xml><?xml version="1.0" encoding="utf-8"?>
<calcChain xmlns="http://schemas.openxmlformats.org/spreadsheetml/2006/main">
  <c r="K99" i="11" l="1"/>
  <c r="K35" i="11"/>
  <c r="K26" i="11"/>
</calcChain>
</file>

<file path=xl/sharedStrings.xml><?xml version="1.0" encoding="utf-8"?>
<sst xmlns="http://schemas.openxmlformats.org/spreadsheetml/2006/main" count="2165" uniqueCount="629">
  <si>
    <t>TIV</t>
  </si>
  <si>
    <t>Volumes</t>
  </si>
  <si>
    <t>Market share</t>
  </si>
  <si>
    <t>Month</t>
  </si>
  <si>
    <t>YTD</t>
  </si>
  <si>
    <t>A-1</t>
  </si>
  <si>
    <t>Var % vs A-1</t>
  </si>
  <si>
    <t>Var in units</t>
  </si>
  <si>
    <t>Var pt vs A-1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</si>
  <si>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</si>
  <si>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</si>
  <si>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</si>
  <si>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</si>
  <si>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</si>
  <si>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</si>
  <si>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</si>
  <si>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SPAIN</t>
  </si>
  <si>
    <t>SPAIN+CANARY ISLANDS</t>
  </si>
  <si>
    <t>TOTAL G4</t>
  </si>
  <si>
    <t>G4</t>
  </si>
  <si>
    <t>G 4</t>
  </si>
  <si>
    <t>IRELAND</t>
  </si>
  <si>
    <t>NETHERLANDS</t>
  </si>
  <si>
    <t xml:space="preserve">   Netherlands sales not registrated</t>
  </si>
  <si>
    <t>BELGIUM+LUXEMBOURG</t>
  </si>
  <si>
    <t>Belgium sales not registrated</t>
  </si>
  <si>
    <t>PORTUGAL</t>
  </si>
  <si>
    <t>SWITZERLAND</t>
  </si>
  <si>
    <t>AUSTRIA</t>
  </si>
  <si>
    <t>DENMARK</t>
  </si>
  <si>
    <t>FINLAND</t>
  </si>
  <si>
    <t>NORWAY</t>
  </si>
  <si>
    <t>SWEDEN</t>
  </si>
  <si>
    <t>NORDIC</t>
  </si>
  <si>
    <t>POLAND</t>
  </si>
  <si>
    <t>BALTIC STATES</t>
  </si>
  <si>
    <t>POLAND+BALTIC STATES</t>
  </si>
  <si>
    <t>CZECH REPUBLIC</t>
  </si>
  <si>
    <t>SLOVAKIA</t>
  </si>
  <si>
    <t>HUNGARY</t>
  </si>
  <si>
    <t>NORTH CEEC</t>
  </si>
  <si>
    <t>MID CE</t>
  </si>
  <si>
    <t>Mid CE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</si>
  <si>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</si>
  <si>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</si>
  <si>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</si>
  <si>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</si>
  <si>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</si>
  <si>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</si>
  <si>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</si>
  <si>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</si>
  <si>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</si>
  <si>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</si>
  <si>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CROATIA+BALKAN STATES</t>
  </si>
  <si>
    <t>ADRIATIC</t>
  </si>
  <si>
    <t>CENTRAL EUROPE</t>
  </si>
  <si>
    <t>GREECE</t>
  </si>
  <si>
    <t>ICELAND</t>
  </si>
  <si>
    <t>CYPRUS GREEK</t>
  </si>
  <si>
    <t>MALTA</t>
  </si>
  <si>
    <t>IMPORTERS</t>
  </si>
  <si>
    <t>TOTAL G 10</t>
  </si>
  <si>
    <t>G10</t>
  </si>
  <si>
    <t>G 10</t>
  </si>
  <si>
    <t>G14</t>
  </si>
  <si>
    <t>Sales G14</t>
  </si>
  <si>
    <t>TOTAL REGISTRATIONS EUROPE REGION</t>
  </si>
  <si>
    <t>EUROPE REGION</t>
  </si>
  <si>
    <t xml:space="preserve">TOTAL SALES EUROPE REGION </t>
  </si>
  <si>
    <t>EUROMED AFRICA</t>
  </si>
  <si>
    <t>BULGARIA</t>
  </si>
  <si>
    <t>Bulgarie</t>
  </si>
  <si>
    <t>MOLDOVA</t>
  </si>
  <si>
    <t>Moldavie</t>
  </si>
  <si>
    <t>ROMANIA</t>
  </si>
  <si>
    <t>Roumanie</t>
  </si>
  <si>
    <t>TURKEY</t>
  </si>
  <si>
    <t>Turquie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</si>
  <si>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</si>
  <si>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</si>
  <si>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</si>
  <si>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</si>
  <si>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</si>
  <si>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</si>
  <si>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</si>
  <si>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</si>
  <si>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</si>
  <si>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</si>
  <si>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</si>
  <si>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</si>
  <si>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EUROMED</t>
  </si>
  <si>
    <t>EUROMED REGION</t>
  </si>
  <si>
    <t>SOUTH AFRICA + NAMIBIA</t>
  </si>
  <si>
    <t>Afrique du Sud + Namibie</t>
  </si>
  <si>
    <t>BOTSWANA</t>
  </si>
  <si>
    <t>Botswana</t>
  </si>
  <si>
    <t>LESOTHO</t>
  </si>
  <si>
    <t>Lesotho</t>
  </si>
  <si>
    <t>SWAZILAND</t>
  </si>
  <si>
    <t>Swaziland</t>
  </si>
  <si>
    <t>SOUTH AFRICA + OTHERS</t>
  </si>
  <si>
    <t>EGYPT</t>
  </si>
  <si>
    <t>Egypte</t>
  </si>
  <si>
    <t>LIBYA</t>
  </si>
  <si>
    <t>Lybie</t>
  </si>
  <si>
    <t>BENIN</t>
  </si>
  <si>
    <t>Benin</t>
  </si>
  <si>
    <t>BURKINA FASO</t>
  </si>
  <si>
    <t>Burkina Faso</t>
  </si>
  <si>
    <t>CAMEROON</t>
  </si>
  <si>
    <t>Cameroun</t>
  </si>
  <si>
    <t>DEMOCRATIC REPUBLIC OF THE CONGO</t>
  </si>
  <si>
    <t>Democratic Republic Of The Congo</t>
  </si>
  <si>
    <t>Congo</t>
  </si>
  <si>
    <t>GABON</t>
  </si>
  <si>
    <t>Gabon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</si>
  <si>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</si>
  <si>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</si>
  <si>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</si>
  <si>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</si>
  <si>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</si>
  <si>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</si>
  <si>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</si>
  <si>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</si>
  <si>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</si>
  <si>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</si>
  <si>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</si>
  <si>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</si>
  <si>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TOGO</t>
  </si>
  <si>
    <t>Togo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</si>
  <si>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</si>
  <si>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</si>
  <si>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</si>
  <si>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</si>
  <si>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</si>
  <si>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</si>
  <si>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</si>
  <si>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</si>
  <si>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</si>
  <si>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</si>
  <si>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MOZAMBIQUE</t>
  </si>
  <si>
    <t>Mozambique</t>
  </si>
  <si>
    <t>NIGERIA</t>
  </si>
  <si>
    <t>Nigeria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</si>
  <si>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</si>
  <si>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</si>
  <si>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</si>
  <si>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</si>
  <si>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</si>
  <si>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</si>
  <si>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</si>
  <si>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</si>
  <si>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ANGLO LUSO AFRICA</t>
  </si>
  <si>
    <t>COMOROS</t>
  </si>
  <si>
    <t>Comores</t>
  </si>
  <si>
    <t>MAURITIUS</t>
  </si>
  <si>
    <t>Ile Maurice</t>
  </si>
  <si>
    <t>MAYOTTE</t>
  </si>
  <si>
    <t>Mayotte</t>
  </si>
  <si>
    <t>SEYCHELLES</t>
  </si>
  <si>
    <t>Seychelles</t>
  </si>
  <si>
    <t>INDIAN OCEAN</t>
  </si>
  <si>
    <t>Ocean Indien</t>
  </si>
  <si>
    <t>DJIBOUTI</t>
  </si>
  <si>
    <t>Djibouti</t>
  </si>
  <si>
    <t>ETHIOPIA</t>
  </si>
  <si>
    <t>Ethiopie</t>
  </si>
  <si>
    <t>NORTH SUDAN</t>
  </si>
  <si>
    <t>North Sudan</t>
  </si>
  <si>
    <t>Soudan</t>
  </si>
  <si>
    <t>Others North Eastern Africa</t>
  </si>
  <si>
    <t>BURUNDI</t>
  </si>
  <si>
    <t>Burundi</t>
  </si>
  <si>
    <t>CAPE VERDE</t>
  </si>
  <si>
    <t>Cap Vert</t>
  </si>
  <si>
    <t>Central African Republic</t>
  </si>
  <si>
    <t>Republique Centrafricaine</t>
  </si>
  <si>
    <t>CHAD</t>
  </si>
  <si>
    <t>Tchad</t>
  </si>
  <si>
    <t>EQUATORIAL GUINEA</t>
  </si>
  <si>
    <t>Guinee Equatoriale</t>
  </si>
  <si>
    <t>ERITREA</t>
  </si>
  <si>
    <t>Erythree</t>
  </si>
  <si>
    <t>GAMBIA</t>
  </si>
  <si>
    <t>Gambie</t>
  </si>
  <si>
    <t>GUINEA</t>
  </si>
  <si>
    <t>Guinee</t>
  </si>
  <si>
    <t>GUINEA BISSAU</t>
  </si>
  <si>
    <t>Guinee Bissau</t>
  </si>
  <si>
    <t>MALAWI</t>
  </si>
  <si>
    <t>Malawi</t>
  </si>
  <si>
    <t>MALDIVES</t>
  </si>
  <si>
    <t>Maldives</t>
  </si>
  <si>
    <t>REPUBLIC OF THE CONGO</t>
  </si>
  <si>
    <t>Republic Of The Congo</t>
  </si>
  <si>
    <t>RWANDA</t>
  </si>
  <si>
    <t>Rwanda</t>
  </si>
  <si>
    <t>Sao Tome &amp; Principe</t>
  </si>
  <si>
    <t>SIERRA LEONE</t>
  </si>
  <si>
    <t>Sierra Leone</t>
  </si>
  <si>
    <t>SOMALIA</t>
  </si>
  <si>
    <t>Somalie</t>
  </si>
  <si>
    <t>OTHERS AFRICA</t>
  </si>
  <si>
    <t>Autres Afrique</t>
  </si>
  <si>
    <t>Nitco</t>
  </si>
  <si>
    <t>Sub Saharan Africa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</si>
  <si>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</si>
  <si>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</si>
  <si>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</si>
  <si>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</si>
  <si>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</si>
  <si>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</si>
  <si>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</si>
  <si>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</si>
  <si>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</t>
  </si>
  <si>
    <t>St Pierre et Miquelon</t>
  </si>
  <si>
    <t>DOM</t>
  </si>
  <si>
    <t>Importers Africa +DOM</t>
  </si>
  <si>
    <t>AFRICA + DOM</t>
  </si>
  <si>
    <t>TOTAL EUROMED AFRICA REGION</t>
  </si>
  <si>
    <t>EUROMED AFRICA REGION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</si>
  <si>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</si>
  <si>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</si>
  <si>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</si>
  <si>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</si>
  <si>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</si>
  <si>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</si>
  <si>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</si>
  <si>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</si>
  <si>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</si>
  <si>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</si>
  <si>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</si>
  <si>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</si>
  <si>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</si>
  <si>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</si>
  <si>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</si>
  <si>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</si>
  <si>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</si>
  <si>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</si>
  <si>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</si>
  <si>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</si>
  <si>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</si>
  <si>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</si>
  <si>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</si>
  <si>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</si>
  <si>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</si>
  <si>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</si>
  <si>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</si>
  <si>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</si>
  <si>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</si>
  <si>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</si>
  <si>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MEXICO</t>
  </si>
  <si>
    <t>Mexique</t>
  </si>
  <si>
    <t>COLOMBIA</t>
  </si>
  <si>
    <t>Colombie</t>
  </si>
  <si>
    <t>VENEZUELA</t>
  </si>
  <si>
    <t>Venezuela</t>
  </si>
  <si>
    <t>ECUADOR</t>
  </si>
  <si>
    <t>Equateur</t>
  </si>
  <si>
    <t>COSTA RICA</t>
  </si>
  <si>
    <t>Costa Rica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</si>
  <si>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</si>
  <si>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</si>
  <si>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</si>
  <si>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</si>
  <si>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</si>
  <si>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</si>
  <si>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</si>
  <si>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</si>
  <si>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</si>
  <si>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</si>
  <si>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BERMUDA</t>
  </si>
  <si>
    <t>Bermudes</t>
  </si>
  <si>
    <t>CUBA</t>
  </si>
  <si>
    <t>Cuba</t>
  </si>
  <si>
    <t>CURACAO</t>
  </si>
  <si>
    <t>Curacao</t>
  </si>
  <si>
    <t>DOMINICA</t>
  </si>
  <si>
    <t>Dominique</t>
  </si>
  <si>
    <t>DOMINICAN REPUBLIC</t>
  </si>
  <si>
    <t>Rep Dominicaine</t>
  </si>
  <si>
    <t>EL SALVADOR</t>
  </si>
  <si>
    <t>Salvador</t>
  </si>
  <si>
    <t>GRAND CAYMAN</t>
  </si>
  <si>
    <t>Iles Cayman</t>
  </si>
  <si>
    <t>GRENADA</t>
  </si>
  <si>
    <t>Grenade</t>
  </si>
  <si>
    <t>GUATEMALA</t>
  </si>
  <si>
    <t>Guatemala</t>
  </si>
  <si>
    <t>GUYANA</t>
  </si>
  <si>
    <t>Guyana</t>
  </si>
  <si>
    <t>HAITI</t>
  </si>
  <si>
    <t>Haiti</t>
  </si>
  <si>
    <t>HONDURAS</t>
  </si>
  <si>
    <t>Honduras</t>
  </si>
  <si>
    <t>JAMAICA</t>
  </si>
  <si>
    <t>Jamaique</t>
  </si>
  <si>
    <t>MONTSERRAT</t>
  </si>
  <si>
    <t>Montserrat</t>
  </si>
  <si>
    <t>NICARAGUA</t>
  </si>
  <si>
    <t>Nicaragua</t>
  </si>
  <si>
    <t>PANAMA</t>
  </si>
  <si>
    <t>Panama</t>
  </si>
  <si>
    <t>PUERTO RICO</t>
  </si>
  <si>
    <t>Porto Rico</t>
  </si>
  <si>
    <t>ST. KITTS</t>
  </si>
  <si>
    <t>St Christophe</t>
  </si>
  <si>
    <t>ST. LUCIA</t>
  </si>
  <si>
    <t>Ste Lucie</t>
  </si>
  <si>
    <t>ST. MARTIN</t>
  </si>
  <si>
    <t>St Martin</t>
  </si>
  <si>
    <t>ST. VINCENT</t>
  </si>
  <si>
    <t>St Vincent</t>
  </si>
  <si>
    <t>SURINAME</t>
  </si>
  <si>
    <t>Surinam</t>
  </si>
  <si>
    <t>TRINIDAD &amp; TOBAGO</t>
  </si>
  <si>
    <t>Trinidad Tobago</t>
  </si>
  <si>
    <t>OTHER COUNTRIES</t>
  </si>
  <si>
    <t>Autres pays</t>
  </si>
  <si>
    <t>NORTH LATIN AMERICA</t>
  </si>
  <si>
    <t>Amerique Latine Nord</t>
  </si>
  <si>
    <t>ARGENTINA</t>
  </si>
  <si>
    <t>Argentine</t>
  </si>
  <si>
    <t>BOLIVIA</t>
  </si>
  <si>
    <t>Bolivie</t>
  </si>
  <si>
    <t>BRAZIL</t>
  </si>
  <si>
    <t>Bresil</t>
  </si>
  <si>
    <t>CHILE</t>
  </si>
  <si>
    <t>Chili</t>
  </si>
  <si>
    <t>PARAGUAY</t>
  </si>
  <si>
    <t>Paraguay</t>
  </si>
  <si>
    <t>PERU</t>
  </si>
  <si>
    <t>Perou</t>
  </si>
  <si>
    <t>URUGUAY</t>
  </si>
  <si>
    <t>Uruguay</t>
  </si>
  <si>
    <t>SOUTH LATIN AMERICA</t>
  </si>
  <si>
    <t>Amerique Latine Sud</t>
  </si>
  <si>
    <t>TOTAL AMERICAS REGION</t>
  </si>
  <si>
    <t>REGION AMERIQUES</t>
  </si>
  <si>
    <t>IRAN</t>
  </si>
  <si>
    <t>Iran</t>
  </si>
  <si>
    <t>INDIA</t>
  </si>
  <si>
    <t>India</t>
  </si>
  <si>
    <t>BANGLADESH</t>
  </si>
  <si>
    <t>Bangladesh</t>
  </si>
  <si>
    <t>PAKISTAN</t>
  </si>
  <si>
    <t>Pakistan</t>
  </si>
  <si>
    <t>NEPAL</t>
  </si>
  <si>
    <t>Nepal</t>
  </si>
  <si>
    <t>BHUTAN</t>
  </si>
  <si>
    <t>Bhutan</t>
  </si>
  <si>
    <t>SOUTH KOREA</t>
  </si>
  <si>
    <t>South Korea</t>
  </si>
  <si>
    <t>CHINA</t>
  </si>
  <si>
    <t>China</t>
  </si>
  <si>
    <t>JAPAN</t>
  </si>
  <si>
    <t>Japan</t>
  </si>
  <si>
    <t>HONG KONG</t>
  </si>
  <si>
    <t>Hong Kong</t>
  </si>
  <si>
    <t>TAIWAN</t>
  </si>
  <si>
    <t>Taiwan</t>
  </si>
  <si>
    <t>BRUNEI</t>
  </si>
  <si>
    <t>Brunei</t>
  </si>
  <si>
    <t>INDONESIA</t>
  </si>
  <si>
    <t>Indonesia</t>
  </si>
  <si>
    <t>MALAYSIA</t>
  </si>
  <si>
    <t>Malaysia</t>
  </si>
  <si>
    <t>SINGAPORE</t>
  </si>
  <si>
    <t>Singapore</t>
  </si>
  <si>
    <t>CAMBODIA</t>
  </si>
  <si>
    <t>Cambodia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</si>
  <si>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</si>
  <si>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</si>
  <si>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</si>
  <si>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</si>
  <si>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</si>
  <si>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</si>
  <si>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</si>
  <si>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</si>
  <si>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VIETNAM</t>
  </si>
  <si>
    <t>Vietnam</t>
  </si>
  <si>
    <t>ASEAN</t>
  </si>
  <si>
    <t>AUSTRALIA</t>
  </si>
  <si>
    <t>Australia</t>
  </si>
  <si>
    <t>NEW ZEALAND</t>
  </si>
  <si>
    <t>New Zealand</t>
  </si>
  <si>
    <t>PACIFIC</t>
  </si>
  <si>
    <t>NEW CALEDONIA</t>
  </si>
  <si>
    <t>New Caledonia</t>
  </si>
  <si>
    <t>TAHITI</t>
  </si>
  <si>
    <t>Tahiti</t>
  </si>
  <si>
    <t>TOM</t>
  </si>
  <si>
    <t>PAPUA NEW GUINEA</t>
  </si>
  <si>
    <t>Papua New Guinea</t>
  </si>
  <si>
    <t>SAMOA</t>
  </si>
  <si>
    <t>Samoa</t>
  </si>
  <si>
    <t>SRI LANKA</t>
  </si>
  <si>
    <t>Sri Lanka</t>
  </si>
  <si>
    <t>TONGA</t>
  </si>
  <si>
    <t>Tonga</t>
  </si>
  <si>
    <t>VANUATU</t>
  </si>
  <si>
    <t>Vanuatu</t>
  </si>
  <si>
    <t>NORTH KOREA</t>
  </si>
  <si>
    <t>North Korea</t>
  </si>
  <si>
    <t>FIJI</t>
  </si>
  <si>
    <t>Fiji</t>
  </si>
  <si>
    <t>GUAM</t>
  </si>
  <si>
    <t>Guam</t>
  </si>
  <si>
    <t>MARSHALL ISLANDS</t>
  </si>
  <si>
    <t>Marshall Islands</t>
  </si>
  <si>
    <t>SOLOMON ISLANDS</t>
  </si>
  <si>
    <t>Solomon Islands</t>
  </si>
  <si>
    <t>KIRIBATI</t>
  </si>
  <si>
    <t>Kiribati</t>
  </si>
  <si>
    <t>MICRONESIA</t>
  </si>
  <si>
    <t>Micronesia</t>
  </si>
  <si>
    <t>MONGOLIA</t>
  </si>
  <si>
    <t>Mongolia</t>
  </si>
  <si>
    <t>DT1 - ASIA PACIFIC</t>
  </si>
  <si>
    <t>IRAQ</t>
  </si>
  <si>
    <t>Iraq</t>
  </si>
  <si>
    <t>SAUDI ARABIA</t>
  </si>
  <si>
    <t>Saudi Arabia</t>
  </si>
  <si>
    <t>ABU DHABI (UAE)</t>
  </si>
  <si>
    <t>Abu Dhabi (UAE)</t>
  </si>
  <si>
    <t>DUBAI (UAE)</t>
  </si>
  <si>
    <t>Dubai (UAE)</t>
  </si>
  <si>
    <t>KUWAIT</t>
  </si>
  <si>
    <t>Kuwait</t>
  </si>
  <si>
    <t>BAHRAIN</t>
  </si>
  <si>
    <t>Bahrain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</si>
  <si>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</si>
  <si>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</si>
  <si>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</si>
  <si>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</si>
  <si>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</si>
  <si>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</si>
  <si>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</si>
  <si>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</si>
  <si>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DT2 - GCC + IRAQ</t>
  </si>
  <si>
    <t>ISRAEL</t>
  </si>
  <si>
    <t>Israel</t>
  </si>
  <si>
    <t>LEBANON</t>
  </si>
  <si>
    <t>Lebanon</t>
  </si>
  <si>
    <t>SYRIA</t>
  </si>
  <si>
    <t>Syria</t>
  </si>
  <si>
    <t>JORDAN</t>
  </si>
  <si>
    <t>Jordan</t>
  </si>
  <si>
    <t>LEVANT COUNTRIES</t>
  </si>
  <si>
    <t>Levant Countries</t>
  </si>
  <si>
    <t>AFGHANISTAN</t>
  </si>
  <si>
    <t>Afghanistan</t>
  </si>
  <si>
    <t>PALESTINE</t>
  </si>
  <si>
    <t>Palestine</t>
  </si>
  <si>
    <t>DT3 - ISR + DOM + LEVANT COUNTRIES</t>
  </si>
  <si>
    <t>DT3 - ISR + LEVANT COUNTRIES</t>
  </si>
  <si>
    <t>TOTAL ASIA PACIFIC REGION</t>
  </si>
  <si>
    <t>ASIA PACIFIC</t>
  </si>
  <si>
    <t>ASIA PACIFIC Region</t>
  </si>
  <si>
    <t>TOTAL ASIA PACIFIC &amp; CHINA</t>
  </si>
  <si>
    <t>ASIA PACIFIC &amp; CHINA</t>
  </si>
  <si>
    <t>ASIA PACIFIC Region &amp; CHINA</t>
  </si>
  <si>
    <t>INTERNATIONAL</t>
  </si>
  <si>
    <t>CANADA</t>
  </si>
  <si>
    <t>UNITED STATES OF AMERICA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</si>
  <si>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</si>
  <si>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</si>
  <si>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</si>
  <si>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</si>
  <si>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</si>
  <si>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</si>
  <si>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</si>
  <si>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</si>
  <si>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</si>
  <si>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</si>
  <si>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(1) Without Brokers</t>
  </si>
  <si>
    <t>(2) No TIV available</t>
  </si>
  <si>
    <t>FIN</t>
  </si>
  <si>
    <t>PC+LCV</t>
  </si>
  <si>
    <t>RENAULT GROUP SALES BY COUNTRY</t>
  </si>
  <si>
    <t>PROVISIONAL SALES April, 2013 - D 9</t>
  </si>
  <si>
    <t>April 2013</t>
  </si>
  <si>
    <t/>
  </si>
  <si>
    <t>Renault monthly sales</t>
  </si>
  <si>
    <t>Europe Region</t>
  </si>
  <si>
    <t>April</t>
  </si>
  <si>
    <t>PC</t>
  </si>
  <si>
    <t>Renault</t>
  </si>
  <si>
    <t>Captur</t>
  </si>
  <si>
    <t>Clio</t>
  </si>
  <si>
    <t>Clio 4</t>
  </si>
  <si>
    <t>Espace</t>
  </si>
  <si>
    <t>Fluence</t>
  </si>
  <si>
    <t>Fluence ZE</t>
  </si>
  <si>
    <t>Kangoo</t>
  </si>
  <si>
    <t>Koleos</t>
  </si>
  <si>
    <t>Laguna</t>
  </si>
  <si>
    <t>Latitude</t>
  </si>
  <si>
    <t>Master</t>
  </si>
  <si>
    <t>Megane</t>
  </si>
  <si>
    <t>Misc.</t>
  </si>
  <si>
    <t>Modus</t>
  </si>
  <si>
    <t>Trafic</t>
  </si>
  <si>
    <t>Twingo</t>
  </si>
  <si>
    <t>Wind</t>
  </si>
  <si>
    <t>Zoe</t>
  </si>
  <si>
    <t>Renault TOTAL</t>
  </si>
  <si>
    <t>Dacia</t>
  </si>
  <si>
    <t>Dokker</t>
  </si>
  <si>
    <t>Duster</t>
  </si>
  <si>
    <t>Lodgy</t>
  </si>
  <si>
    <t>Logan</t>
  </si>
  <si>
    <t>Logan 2</t>
  </si>
  <si>
    <t>Sandero</t>
  </si>
  <si>
    <t>Sandero 2</t>
  </si>
  <si>
    <t>Dacia TOTAL</t>
  </si>
  <si>
    <t>LCV</t>
  </si>
  <si>
    <t>Kangoo ZE</t>
  </si>
  <si>
    <t>Mascott</t>
  </si>
  <si>
    <t>Master 3 RT</t>
  </si>
  <si>
    <t>Worldwide</t>
  </si>
  <si>
    <t>Clio 2 ph6</t>
  </si>
  <si>
    <t>Pulse</t>
  </si>
  <si>
    <t>Safrane</t>
  </si>
  <si>
    <t>Scala</t>
  </si>
  <si>
    <t>Talisman</t>
  </si>
  <si>
    <t>Samsung</t>
  </si>
  <si>
    <t>Qm5</t>
  </si>
  <si>
    <t>Sm3</t>
  </si>
  <si>
    <t>SM5</t>
  </si>
  <si>
    <t>SM7</t>
  </si>
  <si>
    <t>Samsung TOTAL</t>
  </si>
  <si>
    <t>TWIZY SALES BY COUNTRY</t>
  </si>
  <si>
    <t>April 2013 / D9</t>
  </si>
  <si>
    <t>France VNI</t>
  </si>
  <si>
    <t>Allemagne</t>
  </si>
  <si>
    <t>Italie</t>
  </si>
  <si>
    <t>Royaume Uni</t>
  </si>
  <si>
    <t>Espagne+Canaries</t>
  </si>
  <si>
    <t>Irlande</t>
  </si>
  <si>
    <t>Pays Bas</t>
  </si>
  <si>
    <t>Ministere Pays Bas</t>
  </si>
  <si>
    <t>Belgique+Luxembourg</t>
  </si>
  <si>
    <t>Belgium</t>
  </si>
  <si>
    <t>Belgique</t>
  </si>
  <si>
    <t>Luxembourg</t>
  </si>
  <si>
    <t>Transit belges</t>
  </si>
  <si>
    <t>Portugal</t>
  </si>
  <si>
    <t>Suisse</t>
  </si>
  <si>
    <t>Autriche</t>
  </si>
  <si>
    <t>Danemark</t>
  </si>
  <si>
    <t>Finlande</t>
  </si>
  <si>
    <t>Norvege</t>
  </si>
  <si>
    <t>Suede</t>
  </si>
  <si>
    <t>Pologne</t>
  </si>
  <si>
    <t>Pays baltes</t>
  </si>
  <si>
    <t>Estonie</t>
  </si>
  <si>
    <t>Lettonie</t>
  </si>
  <si>
    <t>Lituanie</t>
  </si>
  <si>
    <t>Republique Tcheque</t>
  </si>
  <si>
    <t>Slovaquie</t>
  </si>
  <si>
    <t>Hongrie</t>
  </si>
  <si>
    <t>Slovenie</t>
  </si>
  <si>
    <t>Croatie</t>
  </si>
  <si>
    <t>Autres balkans</t>
  </si>
  <si>
    <t>Albanie</t>
  </si>
  <si>
    <t>Bosnie</t>
  </si>
  <si>
    <t>Macedoine</t>
  </si>
  <si>
    <t>Serbie</t>
  </si>
  <si>
    <t>Croatie+autres balkans</t>
  </si>
  <si>
    <t>Europe Centrale</t>
  </si>
  <si>
    <t>Grece</t>
  </si>
  <si>
    <t>Islande</t>
  </si>
  <si>
    <t>Chypre Grec</t>
  </si>
  <si>
    <t>Malte</t>
  </si>
  <si>
    <t>Importateurs</t>
  </si>
  <si>
    <t>TOTAL G 14</t>
  </si>
  <si>
    <t>TOTAL EUROPE REGION</t>
  </si>
  <si>
    <t>EASTERN EUROPE</t>
  </si>
  <si>
    <t>Europe Orientale</t>
  </si>
  <si>
    <t>TOTAL EUROMED REGION</t>
  </si>
  <si>
    <t>REGION EUROMED</t>
  </si>
  <si>
    <t>Afrique du Sud+Namibie</t>
  </si>
  <si>
    <t>Afrique du Sud + Others</t>
  </si>
  <si>
    <t>Republique democratique du Congo</t>
  </si>
  <si>
    <t>Anglo Luso Africa</t>
  </si>
  <si>
    <t>Afrique anglophone</t>
  </si>
  <si>
    <t>Egypt+Others</t>
  </si>
  <si>
    <t>Egypte+Autres</t>
  </si>
  <si>
    <t>Importers Africa</t>
  </si>
  <si>
    <t>Importateurs Afrique</t>
  </si>
  <si>
    <t>Afrique + DOM</t>
  </si>
  <si>
    <t>Antilles NETH</t>
  </si>
  <si>
    <t>Chine</t>
  </si>
  <si>
    <t>Inde</t>
  </si>
  <si>
    <t>Bouthan</t>
  </si>
  <si>
    <t>Coree Du Sud</t>
  </si>
  <si>
    <t>Japon</t>
  </si>
  <si>
    <t>HongKong</t>
  </si>
  <si>
    <t>Indonesie</t>
  </si>
  <si>
    <t>Malaisie</t>
  </si>
  <si>
    <t>Singapour</t>
  </si>
  <si>
    <t>Cambodge</t>
  </si>
  <si>
    <t>Thailande</t>
  </si>
  <si>
    <t>Australie</t>
  </si>
  <si>
    <t>Nv Zelande</t>
  </si>
  <si>
    <t>Nv Caledonie</t>
  </si>
  <si>
    <t>Papouasie Nlle Guinee</t>
  </si>
  <si>
    <t>Coree Du Nord</t>
  </si>
  <si>
    <t>Fidji</t>
  </si>
  <si>
    <t>Iles Marshall</t>
  </si>
  <si>
    <t>Iles Salomon</t>
  </si>
  <si>
    <t>Micronesie</t>
  </si>
  <si>
    <t>Mongolie</t>
  </si>
  <si>
    <t>Irak</t>
  </si>
  <si>
    <t>Arabie Saoudite</t>
  </si>
  <si>
    <t>Abu Dhabi</t>
  </si>
  <si>
    <t>Dubai</t>
  </si>
  <si>
    <t>Koweit</t>
  </si>
  <si>
    <t>Bahrein</t>
  </si>
  <si>
    <t>Liban</t>
  </si>
  <si>
    <t>Syrie</t>
  </si>
  <si>
    <t>Jordanie</t>
  </si>
  <si>
    <t>DT3</t>
  </si>
  <si>
    <t>ASIE PACIFIC REGION</t>
  </si>
  <si>
    <t>Asie Pacifique</t>
  </si>
  <si>
    <t>ASIE PACIFIC + CHINA</t>
  </si>
  <si>
    <t>Asie Pacifique + Chine</t>
  </si>
  <si>
    <t>WORLD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</si>
</sst>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mmmm\-yyyy"/>
    <numFmt numFmtId="165" formatCode="[$-40C]mmm\-yy;@"/>
    <numFmt numFmtId="166" formatCode="0.0%"/>
    <numFmt numFmtId="167" formatCode="[Blue]\+0.0%;[Red]\-0.0%"/>
    <numFmt numFmtId="168" formatCode="[Blue]\+#,##0.00;[Red]\-#,##0.00"/>
    <numFmt numFmtId="169" formatCode="#,##0.000000"/>
    <numFmt numFmtId="170" formatCode="[Blue]\+#,##0.000000;[Red]\-#,##0.000000"/>
    <numFmt numFmtId="171" formatCode="#,##0.0"/>
    <numFmt numFmtId="172" formatCode="_-* #,##0_-;\-* #,##0_-;_-* &quot;-&quot;_-;_-@_-"/>
    <numFmt numFmtId="173" formatCode="#,##0.00\ &quot;TL&quot;;\-#,##0.00\ &quot;TL&quot;"/>
    <numFmt numFmtId="174" formatCode="_-&quot;£&quot;* #,##0_-;\-&quot;£&quot;* #,##0_-;_-&quot;£&quot;* &quot;-&quot;_-;_-@_-"/>
    <numFmt numFmtId="175" formatCode="#,##0\ &quot;TL&quot;;\-#,##0\ &quot;TL&quot;"/>
    <numFmt numFmtId="176" formatCode="mmmm\ d\,\ yyyy"/>
    <numFmt numFmtId="177" formatCode="#,##0.00&quot; F&quot;;[Red]\-#,##0.00&quot; F&quot;"/>
  </numFmts>
  <fonts count="43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i/>
      <sz val="12"/>
      <color indexed="9"/>
      <name val="Arial"/>
      <family val="2"/>
    </font>
    <font>
      <sz val="9"/>
      <name val="Arial"/>
      <family val="2"/>
    </font>
    <font>
      <b/>
      <sz val="18"/>
      <color indexed="8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charset val="128"/>
    </font>
    <font>
      <sz val="10"/>
      <name val="Arial"/>
    </font>
    <font>
      <b/>
      <sz val="12"/>
      <name val="Arial"/>
    </font>
    <font>
      <b/>
      <sz val="12"/>
      <color indexed="9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22"/>
      <name val="Arial"/>
    </font>
    <font>
      <sz val="10"/>
      <color indexed="9"/>
      <name val="Arial"/>
    </font>
    <font>
      <sz val="11"/>
      <color indexed="47"/>
      <name val="Arial"/>
      <family val="2"/>
    </font>
    <font>
      <b/>
      <i/>
      <sz val="14"/>
      <color indexed="9"/>
      <name val="Arial"/>
      <family val="2"/>
    </font>
    <font>
      <b/>
      <i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8"/>
      <name val="Arial"/>
      <family val="2"/>
    </font>
    <font>
      <sz val="10"/>
      <name val="Helv"/>
    </font>
    <font>
      <sz val="11"/>
      <name val="돋움"/>
      <charset val="129"/>
    </font>
  </fonts>
  <fills count="2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19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171" fontId="19" fillId="0" borderId="0" applyFill="0" applyBorder="0" applyAlignment="0" applyProtection="0"/>
    <xf numFmtId="172" fontId="19" fillId="0" borderId="0" applyFont="0" applyFill="0" applyBorder="0" applyAlignment="0" applyProtection="0"/>
    <xf numFmtId="171" fontId="19" fillId="0" borderId="0" applyFill="0" applyBorder="0" applyAlignment="0" applyProtection="0"/>
    <xf numFmtId="3" fontId="19" fillId="0" borderId="0" applyFill="0" applyBorder="0" applyAlignment="0" applyProtection="0"/>
    <xf numFmtId="173" fontId="19" fillId="0" borderId="0" applyFill="0" applyBorder="0" applyAlignment="0" applyProtection="0"/>
    <xf numFmtId="174" fontId="19" fillId="0" borderId="0" applyFont="0" applyFill="0" applyBorder="0" applyAlignment="0" applyProtection="0"/>
    <xf numFmtId="173" fontId="19" fillId="0" borderId="0" applyFill="0" applyBorder="0" applyAlignment="0" applyProtection="0"/>
    <xf numFmtId="175" fontId="19" fillId="0" borderId="0" applyFill="0" applyBorder="0" applyAlignment="0" applyProtection="0"/>
    <xf numFmtId="176" fontId="19" fillId="0" borderId="0" applyFill="0" applyBorder="0" applyAlignment="0" applyProtection="0"/>
    <xf numFmtId="2" fontId="19" fillId="0" borderId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0" fontId="19" fillId="0" borderId="0" applyFill="0" applyBorder="0" applyAlignment="0" applyProtection="0"/>
    <xf numFmtId="0" fontId="42" fillId="0" borderId="0"/>
  </cellStyleXfs>
  <cellXfs count="841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/>
    <xf numFmtId="164" fontId="3" fillId="0" borderId="0" xfId="0" applyNumberFormat="1" applyFont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/>
    <xf numFmtId="3" fontId="4" fillId="0" borderId="4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7" fontId="4" fillId="0" borderId="4" xfId="0" applyNumberFormat="1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1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166" fontId="6" fillId="3" borderId="3" xfId="1" applyNumberFormat="1" applyFont="1" applyFill="1" applyBorder="1" applyAlignment="1">
      <alignment vertical="center"/>
    </xf>
    <xf numFmtId="167" fontId="8" fillId="3" borderId="3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8" fontId="6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9" fillId="0" borderId="9" xfId="0" applyFont="1" applyFill="1" applyBorder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9" xfId="0" applyFont="1" applyFill="1" applyBorder="1" applyAlignment="1">
      <alignment horizontal="right" vertical="center"/>
    </xf>
    <xf numFmtId="0" fontId="2" fillId="0" borderId="11" xfId="0" applyFont="1" applyBorder="1"/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166" fontId="2" fillId="0" borderId="11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9" xfId="1" applyNumberFormat="1" applyFont="1" applyBorder="1" applyAlignment="1">
      <alignment vertical="center"/>
    </xf>
    <xf numFmtId="2" fontId="2" fillId="0" borderId="10" xfId="1" applyNumberFormat="1" applyFont="1" applyBorder="1" applyAlignment="1">
      <alignment vertical="center"/>
    </xf>
    <xf numFmtId="168" fontId="2" fillId="0" borderId="11" xfId="0" applyNumberFormat="1" applyFont="1" applyBorder="1" applyAlignment="1">
      <alignment vertical="center"/>
    </xf>
    <xf numFmtId="0" fontId="9" fillId="0" borderId="0" xfId="0" applyFont="1" applyFill="1" applyBorder="1"/>
    <xf numFmtId="0" fontId="9" fillId="0" borderId="1" xfId="0" applyFont="1" applyFill="1" applyBorder="1"/>
    <xf numFmtId="0" fontId="2" fillId="0" borderId="3" xfId="0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166" fontId="2" fillId="0" borderId="3" xfId="1" applyNumberFormat="1" applyFont="1" applyBorder="1"/>
    <xf numFmtId="167" fontId="2" fillId="0" borderId="3" xfId="1" applyNumberFormat="1" applyFont="1" applyBorder="1" applyAlignment="1">
      <alignment horizontal="right"/>
    </xf>
    <xf numFmtId="2" fontId="2" fillId="0" borderId="1" xfId="1" applyNumberFormat="1" applyFont="1" applyBorder="1"/>
    <xf numFmtId="2" fontId="2" fillId="0" borderId="2" xfId="1" applyNumberFormat="1" applyFont="1" applyBorder="1"/>
    <xf numFmtId="168" fontId="2" fillId="0" borderId="3" xfId="0" applyNumberFormat="1" applyFont="1" applyBorder="1"/>
    <xf numFmtId="0" fontId="2" fillId="0" borderId="7" xfId="0" applyFont="1" applyFill="1" applyBorder="1"/>
    <xf numFmtId="0" fontId="2" fillId="0" borderId="8" xfId="0" applyFont="1" applyBorder="1"/>
    <xf numFmtId="0" fontId="9" fillId="0" borderId="0" xfId="0" applyFont="1" applyBorder="1" applyAlignment="1">
      <alignment vertical="center"/>
    </xf>
    <xf numFmtId="3" fontId="2" fillId="0" borderId="7" xfId="0" applyNumberFormat="1" applyFont="1" applyBorder="1"/>
    <xf numFmtId="3" fontId="2" fillId="0" borderId="0" xfId="0" applyNumberFormat="1" applyFont="1" applyBorder="1"/>
    <xf numFmtId="166" fontId="2" fillId="0" borderId="8" xfId="1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8" fontId="2" fillId="0" borderId="8" xfId="0" applyNumberFormat="1" applyFont="1" applyBorder="1"/>
    <xf numFmtId="0" fontId="7" fillId="2" borderId="9" xfId="0" applyFont="1" applyFill="1" applyBorder="1"/>
    <xf numFmtId="0" fontId="6" fillId="2" borderId="11" xfId="0" applyFont="1" applyFill="1" applyBorder="1"/>
    <xf numFmtId="0" fontId="6" fillId="2" borderId="4" xfId="0" applyFont="1" applyFill="1" applyBorder="1"/>
    <xf numFmtId="0" fontId="6" fillId="2" borderId="11" xfId="0" applyFont="1" applyFill="1" applyBorder="1" applyAlignment="1">
      <alignment vertical="center"/>
    </xf>
    <xf numFmtId="3" fontId="6" fillId="3" borderId="4" xfId="0" applyNumberFormat="1" applyFont="1" applyFill="1" applyBorder="1"/>
    <xf numFmtId="3" fontId="6" fillId="3" borderId="5" xfId="0" applyNumberFormat="1" applyFont="1" applyFill="1" applyBorder="1"/>
    <xf numFmtId="166" fontId="6" fillId="3" borderId="6" xfId="1" applyNumberFormat="1" applyFont="1" applyFill="1" applyBorder="1"/>
    <xf numFmtId="2" fontId="6" fillId="3" borderId="4" xfId="1" applyNumberFormat="1" applyFont="1" applyFill="1" applyBorder="1"/>
    <xf numFmtId="2" fontId="6" fillId="3" borderId="5" xfId="1" applyNumberFormat="1" applyFont="1" applyFill="1" applyBorder="1"/>
    <xf numFmtId="168" fontId="6" fillId="3" borderId="6" xfId="0" applyNumberFormat="1" applyFont="1" applyFill="1" applyBorder="1"/>
    <xf numFmtId="0" fontId="11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horizontal="left"/>
    </xf>
    <xf numFmtId="0" fontId="9" fillId="0" borderId="0" xfId="0" applyFont="1" applyBorder="1"/>
    <xf numFmtId="0" fontId="2" fillId="0" borderId="8" xfId="0" applyFont="1" applyBorder="1" applyAlignment="1">
      <alignment horizontal="right"/>
    </xf>
    <xf numFmtId="3" fontId="2" fillId="0" borderId="7" xfId="0" applyNumberFormat="1" applyFont="1" applyFill="1" applyBorder="1"/>
    <xf numFmtId="0" fontId="2" fillId="0" borderId="9" xfId="0" applyFont="1" applyFill="1" applyBorder="1" applyAlignment="1">
      <alignment horizontal="left"/>
    </xf>
    <xf numFmtId="0" fontId="4" fillId="0" borderId="0" xfId="0" applyFont="1" applyFill="1" applyBorder="1"/>
    <xf numFmtId="3" fontId="9" fillId="0" borderId="1" xfId="0" applyNumberFormat="1" applyFont="1" applyBorder="1"/>
    <xf numFmtId="3" fontId="9" fillId="0" borderId="2" xfId="0" applyNumberFormat="1" applyFont="1" applyBorder="1"/>
    <xf numFmtId="166" fontId="9" fillId="0" borderId="3" xfId="1" applyNumberFormat="1" applyFont="1" applyBorder="1"/>
    <xf numFmtId="2" fontId="9" fillId="0" borderId="1" xfId="1" applyNumberFormat="1" applyFont="1" applyBorder="1"/>
    <xf numFmtId="2" fontId="9" fillId="0" borderId="2" xfId="1" applyNumberFormat="1" applyFont="1" applyBorder="1"/>
    <xf numFmtId="168" fontId="9" fillId="0" borderId="3" xfId="0" applyNumberFormat="1" applyFont="1" applyBorder="1"/>
    <xf numFmtId="0" fontId="9" fillId="0" borderId="7" xfId="0" applyFont="1" applyFill="1" applyBorder="1"/>
    <xf numFmtId="3" fontId="9" fillId="0" borderId="7" xfId="0" applyNumberFormat="1" applyFont="1" applyBorder="1"/>
    <xf numFmtId="3" fontId="9" fillId="0" borderId="0" xfId="0" applyNumberFormat="1" applyFont="1" applyBorder="1"/>
    <xf numFmtId="166" fontId="9" fillId="0" borderId="8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 applyBorder="1"/>
    <xf numFmtId="168" fontId="9" fillId="0" borderId="8" xfId="0" applyNumberFormat="1" applyFont="1" applyBorder="1"/>
    <xf numFmtId="0" fontId="9" fillId="0" borderId="9" xfId="0" applyFont="1" applyFill="1" applyBorder="1"/>
    <xf numFmtId="3" fontId="9" fillId="0" borderId="9" xfId="0" applyNumberFormat="1" applyFont="1" applyBorder="1"/>
    <xf numFmtId="3" fontId="9" fillId="0" borderId="10" xfId="0" applyNumberFormat="1" applyFont="1" applyBorder="1"/>
    <xf numFmtId="166" fontId="9" fillId="0" borderId="11" xfId="1" applyNumberFormat="1" applyFont="1" applyBorder="1"/>
    <xf numFmtId="3" fontId="2" fillId="0" borderId="10" xfId="0" applyNumberFormat="1" applyFont="1" applyBorder="1"/>
    <xf numFmtId="2" fontId="9" fillId="0" borderId="9" xfId="1" applyNumberFormat="1" applyFont="1" applyBorder="1"/>
    <xf numFmtId="2" fontId="9" fillId="0" borderId="10" xfId="1" applyNumberFormat="1" applyFont="1" applyBorder="1"/>
    <xf numFmtId="168" fontId="9" fillId="0" borderId="11" xfId="0" applyNumberFormat="1" applyFont="1" applyBorder="1"/>
    <xf numFmtId="0" fontId="4" fillId="0" borderId="4" xfId="0" applyFont="1" applyFill="1" applyBorder="1"/>
    <xf numFmtId="0" fontId="4" fillId="0" borderId="6" xfId="0" applyFont="1" applyBorder="1"/>
    <xf numFmtId="0" fontId="12" fillId="0" borderId="4" xfId="0" applyFont="1" applyFill="1" applyBorder="1"/>
    <xf numFmtId="3" fontId="4" fillId="0" borderId="4" xfId="0" applyNumberFormat="1" applyFont="1" applyBorder="1"/>
    <xf numFmtId="3" fontId="4" fillId="0" borderId="5" xfId="0" applyNumberFormat="1" applyFont="1" applyBorder="1"/>
    <xf numFmtId="166" fontId="4" fillId="0" borderId="6" xfId="1" applyNumberFormat="1" applyFont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8" fontId="4" fillId="0" borderId="6" xfId="0" applyNumberFormat="1" applyFont="1" applyBorder="1"/>
    <xf numFmtId="0" fontId="4" fillId="0" borderId="6" xfId="0" applyFont="1" applyFill="1" applyBorder="1"/>
    <xf numFmtId="0" fontId="2" fillId="0" borderId="8" xfId="0" applyFont="1" applyFill="1" applyBorder="1"/>
    <xf numFmtId="0" fontId="9" fillId="0" borderId="8" xfId="0" applyFont="1" applyBorder="1" applyAlignment="1">
      <alignment horizontal="left" indent="2"/>
    </xf>
    <xf numFmtId="0" fontId="2" fillId="0" borderId="0" xfId="0" quotePrefix="1" applyFont="1" applyFill="1" applyBorder="1"/>
    <xf numFmtId="0" fontId="9" fillId="0" borderId="0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 indent="2"/>
    </xf>
    <xf numFmtId="0" fontId="2" fillId="0" borderId="11" xfId="0" applyFont="1" applyFill="1" applyBorder="1"/>
    <xf numFmtId="0" fontId="4" fillId="0" borderId="6" xfId="0" applyFont="1" applyFill="1" applyBorder="1" applyAlignment="1"/>
    <xf numFmtId="0" fontId="12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11" xfId="0" applyFont="1" applyFill="1" applyBorder="1"/>
    <xf numFmtId="0" fontId="12" fillId="0" borderId="9" xfId="0" applyFont="1" applyFill="1" applyBorder="1"/>
    <xf numFmtId="3" fontId="4" fillId="0" borderId="9" xfId="0" applyNumberFormat="1" applyFont="1" applyBorder="1"/>
    <xf numFmtId="3" fontId="4" fillId="0" borderId="10" xfId="0" applyNumberFormat="1" applyFont="1" applyBorder="1"/>
    <xf numFmtId="166" fontId="4" fillId="0" borderId="11" xfId="1" applyNumberFormat="1" applyFont="1" applyBorder="1"/>
    <xf numFmtId="2" fontId="4" fillId="0" borderId="9" xfId="1" applyNumberFormat="1" applyFont="1" applyBorder="1"/>
    <xf numFmtId="2" fontId="4" fillId="0" borderId="10" xfId="1" applyNumberFormat="1" applyFont="1" applyBorder="1"/>
    <xf numFmtId="168" fontId="4" fillId="0" borderId="11" xfId="0" applyNumberFormat="1" applyFont="1" applyBorder="1"/>
    <xf numFmtId="0" fontId="7" fillId="2" borderId="4" xfId="0" applyFont="1" applyFill="1" applyBorder="1"/>
    <xf numFmtId="0" fontId="7" fillId="2" borderId="6" xfId="0" applyFont="1" applyFill="1" applyBorder="1"/>
    <xf numFmtId="0" fontId="4" fillId="2" borderId="4" xfId="0" applyFont="1" applyFill="1" applyBorder="1"/>
    <xf numFmtId="0" fontId="6" fillId="2" borderId="6" xfId="0" applyFont="1" applyFill="1" applyBorder="1"/>
    <xf numFmtId="0" fontId="13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6" fontId="4" fillId="0" borderId="3" xfId="1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8" fontId="4" fillId="0" borderId="3" xfId="0" applyNumberFormat="1" applyFont="1" applyFill="1" applyBorder="1"/>
    <xf numFmtId="0" fontId="14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6" fontId="4" fillId="0" borderId="11" xfId="1" applyNumberFormat="1" applyFont="1" applyFill="1" applyBorder="1"/>
    <xf numFmtId="3" fontId="2" fillId="0" borderId="9" xfId="0" applyNumberFormat="1" applyFont="1" applyFill="1" applyBorder="1"/>
    <xf numFmtId="3" fontId="2" fillId="0" borderId="10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8" fontId="4" fillId="0" borderId="11" xfId="0" applyNumberFormat="1" applyFont="1" applyFill="1" applyBorder="1"/>
    <xf numFmtId="0" fontId="6" fillId="2" borderId="1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6" fontId="6" fillId="3" borderId="3" xfId="1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8" fontId="6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6" fontId="2" fillId="3" borderId="11" xfId="1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8" fontId="2" fillId="3" borderId="11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9" fillId="0" borderId="8" xfId="0" applyFont="1" applyFill="1" applyBorder="1"/>
    <xf numFmtId="3" fontId="4" fillId="0" borderId="0" xfId="0" applyNumberFormat="1" applyFont="1" applyFill="1" applyBorder="1"/>
    <xf numFmtId="166" fontId="4" fillId="0" borderId="0" xfId="1" applyNumberFormat="1" applyFont="1" applyFill="1" applyBorder="1"/>
    <xf numFmtId="3" fontId="12" fillId="0" borderId="0" xfId="0" applyNumberFormat="1" applyFont="1" applyFill="1" applyBorder="1"/>
    <xf numFmtId="2" fontId="4" fillId="0" borderId="0" xfId="1" applyNumberFormat="1" applyFont="1" applyFill="1" applyBorder="1"/>
    <xf numFmtId="168" fontId="4" fillId="0" borderId="0" xfId="0" applyNumberFormat="1" applyFont="1" applyFill="1" applyBorder="1"/>
    <xf numFmtId="0" fontId="2" fillId="0" borderId="7" xfId="0" quotePrefix="1" applyFont="1" applyFill="1" applyBorder="1"/>
    <xf numFmtId="0" fontId="2" fillId="5" borderId="4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2" fillId="5" borderId="4" xfId="0" applyNumberFormat="1" applyFont="1" applyFill="1" applyBorder="1"/>
    <xf numFmtId="3" fontId="2" fillId="5" borderId="5" xfId="0" applyNumberFormat="1" applyFont="1" applyFill="1" applyBorder="1"/>
    <xf numFmtId="166" fontId="2" fillId="5" borderId="6" xfId="1" applyNumberFormat="1" applyFont="1" applyFill="1" applyBorder="1"/>
    <xf numFmtId="2" fontId="2" fillId="5" borderId="4" xfId="1" applyNumberFormat="1" applyFont="1" applyFill="1" applyBorder="1"/>
    <xf numFmtId="2" fontId="2" fillId="5" borderId="5" xfId="1" applyNumberFormat="1" applyFont="1" applyFill="1" applyBorder="1"/>
    <xf numFmtId="168" fontId="2" fillId="5" borderId="6" xfId="0" applyNumberFormat="1" applyFont="1" applyFill="1" applyBorder="1"/>
    <xf numFmtId="0" fontId="2" fillId="0" borderId="1" xfId="0" quotePrefix="1" applyFont="1" applyFill="1" applyBorder="1"/>
    <xf numFmtId="0" fontId="4" fillId="5" borderId="9" xfId="0" applyFont="1" applyFill="1" applyBorder="1"/>
    <xf numFmtId="0" fontId="4" fillId="5" borderId="11" xfId="0" applyFont="1" applyFill="1" applyBorder="1"/>
    <xf numFmtId="0" fontId="2" fillId="5" borderId="10" xfId="0" applyFont="1" applyFill="1" applyBorder="1"/>
    <xf numFmtId="0" fontId="4" fillId="5" borderId="10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6" fontId="2" fillId="5" borderId="11" xfId="1" applyNumberFormat="1" applyFont="1" applyFill="1" applyBorder="1"/>
    <xf numFmtId="166" fontId="4" fillId="5" borderId="11" xfId="1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8" fontId="4" fillId="5" borderId="11" xfId="0" applyNumberFormat="1" applyFont="1" applyFill="1" applyBorder="1"/>
    <xf numFmtId="0" fontId="16" fillId="4" borderId="0" xfId="0" applyFont="1" applyFill="1" applyBorder="1"/>
    <xf numFmtId="0" fontId="16" fillId="4" borderId="8" xfId="0" applyFont="1" applyFill="1" applyBorder="1"/>
    <xf numFmtId="3" fontId="16" fillId="4" borderId="0" xfId="0" applyNumberFormat="1" applyFont="1" applyFill="1" applyBorder="1"/>
    <xf numFmtId="166" fontId="17" fillId="4" borderId="8" xfId="1" applyNumberFormat="1" applyFont="1" applyFill="1" applyBorder="1"/>
    <xf numFmtId="166" fontId="16" fillId="4" borderId="8" xfId="1" applyNumberFormat="1" applyFont="1" applyFill="1" applyBorder="1"/>
    <xf numFmtId="0" fontId="16" fillId="0" borderId="0" xfId="0" applyFont="1" applyFill="1" applyBorder="1"/>
    <xf numFmtId="3" fontId="16" fillId="4" borderId="7" xfId="0" applyNumberFormat="1" applyFont="1" applyFill="1" applyBorder="1"/>
    <xf numFmtId="2" fontId="16" fillId="4" borderId="7" xfId="1" applyNumberFormat="1" applyFont="1" applyFill="1" applyBorder="1"/>
    <xf numFmtId="2" fontId="16" fillId="4" borderId="0" xfId="1" applyNumberFormat="1" applyFont="1" applyFill="1" applyBorder="1"/>
    <xf numFmtId="168" fontId="16" fillId="4" borderId="8" xfId="0" applyNumberFormat="1" applyFont="1" applyFill="1" applyBorder="1"/>
    <xf numFmtId="166" fontId="2" fillId="0" borderId="8" xfId="1" applyNumberFormat="1" applyFont="1" applyFill="1" applyBorder="1"/>
    <xf numFmtId="166" fontId="4" fillId="0" borderId="8" xfId="1" applyNumberFormat="1" applyFont="1" applyFill="1" applyBorder="1"/>
    <xf numFmtId="3" fontId="4" fillId="0" borderId="7" xfId="0" applyNumberFormat="1" applyFont="1" applyFill="1" applyBorder="1"/>
    <xf numFmtId="2" fontId="4" fillId="0" borderId="7" xfId="1" applyNumberFormat="1" applyFont="1" applyFill="1" applyBorder="1"/>
    <xf numFmtId="168" fontId="4" fillId="0" borderId="8" xfId="0" applyNumberFormat="1" applyFont="1" applyFill="1" applyBorder="1"/>
    <xf numFmtId="0" fontId="4" fillId="5" borderId="14" xfId="0" applyFont="1" applyFill="1" applyBorder="1"/>
    <xf numFmtId="0" fontId="4" fillId="5" borderId="15" xfId="0" applyFont="1" applyFill="1" applyBorder="1"/>
    <xf numFmtId="0" fontId="2" fillId="5" borderId="14" xfId="0" applyFont="1" applyFill="1" applyBorder="1"/>
    <xf numFmtId="3" fontId="4" fillId="5" borderId="14" xfId="0" applyNumberFormat="1" applyFont="1" applyFill="1" applyBorder="1"/>
    <xf numFmtId="166" fontId="2" fillId="5" borderId="15" xfId="1" applyNumberFormat="1" applyFont="1" applyFill="1" applyBorder="1"/>
    <xf numFmtId="166" fontId="4" fillId="5" borderId="15" xfId="1" applyNumberFormat="1" applyFont="1" applyFill="1" applyBorder="1"/>
    <xf numFmtId="3" fontId="4" fillId="5" borderId="16" xfId="0" applyNumberFormat="1" applyFont="1" applyFill="1" applyBorder="1"/>
    <xf numFmtId="2" fontId="4" fillId="5" borderId="16" xfId="1" applyNumberFormat="1" applyFont="1" applyFill="1" applyBorder="1"/>
    <xf numFmtId="2" fontId="4" fillId="5" borderId="14" xfId="1" applyNumberFormat="1" applyFont="1" applyFill="1" applyBorder="1"/>
    <xf numFmtId="168" fontId="4" fillId="5" borderId="15" xfId="0" applyNumberFormat="1" applyFont="1" applyFill="1" applyBorder="1"/>
    <xf numFmtId="3" fontId="2" fillId="0" borderId="0" xfId="0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8" fontId="2" fillId="0" borderId="8" xfId="0" applyNumberFormat="1" applyFont="1" applyFill="1" applyBorder="1"/>
    <xf numFmtId="0" fontId="2" fillId="0" borderId="15" xfId="0" applyFont="1" applyFill="1" applyBorder="1"/>
    <xf numFmtId="0" fontId="2" fillId="0" borderId="14" xfId="0" applyFont="1" applyFill="1" applyBorder="1"/>
    <xf numFmtId="3" fontId="2" fillId="0" borderId="14" xfId="0" applyNumberFormat="1" applyFont="1" applyFill="1" applyBorder="1"/>
    <xf numFmtId="166" fontId="2" fillId="0" borderId="15" xfId="1" applyNumberFormat="1" applyFont="1" applyFill="1" applyBorder="1"/>
    <xf numFmtId="3" fontId="2" fillId="0" borderId="16" xfId="0" applyNumberFormat="1" applyFont="1" applyFill="1" applyBorder="1"/>
    <xf numFmtId="2" fontId="2" fillId="0" borderId="16" xfId="1" applyNumberFormat="1" applyFont="1" applyFill="1" applyBorder="1"/>
    <xf numFmtId="2" fontId="2" fillId="0" borderId="14" xfId="1" applyNumberFormat="1" applyFont="1" applyFill="1" applyBorder="1"/>
    <xf numFmtId="168" fontId="2" fillId="0" borderId="15" xfId="0" applyNumberFormat="1" applyFont="1" applyFill="1" applyBorder="1"/>
    <xf numFmtId="0" fontId="4" fillId="5" borderId="8" xfId="0" applyFont="1" applyFill="1" applyBorder="1"/>
    <xf numFmtId="0" fontId="4" fillId="5" borderId="0" xfId="0" applyFont="1" applyFill="1" applyBorder="1"/>
    <xf numFmtId="3" fontId="4" fillId="5" borderId="0" xfId="0" applyNumberFormat="1" applyFont="1" applyFill="1" applyBorder="1"/>
    <xf numFmtId="166" fontId="4" fillId="5" borderId="8" xfId="1" applyNumberFormat="1" applyFont="1" applyFill="1" applyBorder="1"/>
    <xf numFmtId="3" fontId="4" fillId="5" borderId="7" xfId="0" applyNumberFormat="1" applyFont="1" applyFill="1" applyBorder="1"/>
    <xf numFmtId="2" fontId="4" fillId="5" borderId="7" xfId="1" applyNumberFormat="1" applyFont="1" applyFill="1" applyBorder="1"/>
    <xf numFmtId="2" fontId="4" fillId="5" borderId="0" xfId="1" applyNumberFormat="1" applyFont="1" applyFill="1" applyBorder="1"/>
    <xf numFmtId="168" fontId="4" fillId="5" borderId="8" xfId="0" applyNumberFormat="1" applyFont="1" applyFill="1" applyBorder="1"/>
    <xf numFmtId="0" fontId="4" fillId="0" borderId="5" xfId="0" applyFont="1" applyFill="1" applyBorder="1"/>
    <xf numFmtId="3" fontId="2" fillId="0" borderId="5" xfId="0" applyNumberFormat="1" applyFont="1" applyFill="1" applyBorder="1"/>
    <xf numFmtId="3" fontId="4" fillId="0" borderId="5" xfId="0" applyNumberFormat="1" applyFont="1" applyFill="1" applyBorder="1"/>
    <xf numFmtId="166" fontId="2" fillId="0" borderId="6" xfId="1" applyNumberFormat="1" applyFont="1" applyFill="1" applyBorder="1"/>
    <xf numFmtId="166" fontId="4" fillId="0" borderId="6" xfId="1" applyNumberFormat="1" applyFont="1" applyFill="1" applyBorder="1"/>
    <xf numFmtId="3" fontId="4" fillId="0" borderId="4" xfId="0" applyNumberFormat="1" applyFont="1" applyFill="1" applyBorder="1"/>
    <xf numFmtId="2" fontId="2" fillId="0" borderId="4" xfId="1" applyNumberFormat="1" applyFont="1" applyFill="1" applyBorder="1"/>
    <xf numFmtId="2" fontId="2" fillId="0" borderId="5" xfId="1" applyNumberFormat="1" applyFont="1" applyFill="1" applyBorder="1"/>
    <xf numFmtId="168" fontId="2" fillId="0" borderId="6" xfId="0" applyNumberFormat="1" applyFont="1" applyFill="1" applyBorder="1"/>
    <xf numFmtId="0" fontId="4" fillId="5" borderId="17" xfId="0" applyFont="1" applyFill="1" applyBorder="1"/>
    <xf numFmtId="0" fontId="4" fillId="5" borderId="18" xfId="0" applyFont="1" applyFill="1" applyBorder="1"/>
    <xf numFmtId="0" fontId="2" fillId="5" borderId="17" xfId="0" applyFont="1" applyFill="1" applyBorder="1"/>
    <xf numFmtId="3" fontId="4" fillId="5" borderId="17" xfId="0" applyNumberFormat="1" applyFont="1" applyFill="1" applyBorder="1"/>
    <xf numFmtId="166" fontId="4" fillId="5" borderId="18" xfId="1" applyNumberFormat="1" applyFont="1" applyFill="1" applyBorder="1"/>
    <xf numFmtId="3" fontId="4" fillId="5" borderId="19" xfId="0" applyNumberFormat="1" applyFont="1" applyFill="1" applyBorder="1"/>
    <xf numFmtId="2" fontId="4" fillId="5" borderId="19" xfId="1" applyNumberFormat="1" applyFont="1" applyFill="1" applyBorder="1"/>
    <xf numFmtId="2" fontId="4" fillId="5" borderId="17" xfId="1" applyNumberFormat="1" applyFont="1" applyFill="1" applyBorder="1"/>
    <xf numFmtId="168" fontId="4" fillId="5" borderId="18" xfId="0" applyNumberFormat="1" applyFont="1" applyFill="1" applyBorder="1"/>
    <xf numFmtId="0" fontId="18" fillId="0" borderId="0" xfId="0" applyFont="1" applyBorder="1"/>
    <xf numFmtId="0" fontId="18" fillId="0" borderId="8" xfId="2" applyFont="1" applyFill="1" applyBorder="1"/>
    <xf numFmtId="0" fontId="18" fillId="0" borderId="8" xfId="2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 textRotation="255"/>
    </xf>
    <xf numFmtId="0" fontId="4" fillId="5" borderId="20" xfId="0" applyFont="1" applyFill="1" applyBorder="1"/>
    <xf numFmtId="0" fontId="4" fillId="5" borderId="21" xfId="0" applyFont="1" applyFill="1" applyBorder="1"/>
    <xf numFmtId="0" fontId="2" fillId="5" borderId="20" xfId="0" applyFont="1" applyFill="1" applyBorder="1"/>
    <xf numFmtId="3" fontId="4" fillId="5" borderId="20" xfId="0" applyNumberFormat="1" applyFont="1" applyFill="1" applyBorder="1"/>
    <xf numFmtId="166" fontId="2" fillId="5" borderId="21" xfId="1" applyNumberFormat="1" applyFont="1" applyFill="1" applyBorder="1"/>
    <xf numFmtId="166" fontId="4" fillId="5" borderId="21" xfId="1" applyNumberFormat="1" applyFont="1" applyFill="1" applyBorder="1"/>
    <xf numFmtId="3" fontId="4" fillId="5" borderId="22" xfId="0" applyNumberFormat="1" applyFont="1" applyFill="1" applyBorder="1"/>
    <xf numFmtId="2" fontId="4" fillId="5" borderId="22" xfId="1" applyNumberFormat="1" applyFont="1" applyFill="1" applyBorder="1"/>
    <xf numFmtId="2" fontId="4" fillId="5" borderId="20" xfId="1" applyNumberFormat="1" applyFont="1" applyFill="1" applyBorder="1"/>
    <xf numFmtId="168" fontId="4" fillId="5" borderId="21" xfId="0" applyNumberFormat="1" applyFont="1" applyFill="1" applyBorder="1"/>
    <xf numFmtId="166" fontId="2" fillId="5" borderId="8" xfId="1" applyNumberFormat="1" applyFont="1" applyFill="1" applyBorder="1"/>
    <xf numFmtId="0" fontId="7" fillId="4" borderId="9" xfId="0" applyFont="1" applyFill="1" applyBorder="1"/>
    <xf numFmtId="0" fontId="7" fillId="4" borderId="11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6" fontId="7" fillId="4" borderId="11" xfId="1" applyNumberFormat="1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8" fontId="7" fillId="4" borderId="11" xfId="0" applyNumberFormat="1" applyFont="1" applyFill="1" applyBorder="1"/>
    <xf numFmtId="0" fontId="2" fillId="0" borderId="7" xfId="0" applyFont="1" applyBorder="1"/>
    <xf numFmtId="0" fontId="4" fillId="7" borderId="4" xfId="0" applyFont="1" applyFill="1" applyBorder="1"/>
    <xf numFmtId="0" fontId="4" fillId="7" borderId="6" xfId="0" applyFont="1" applyFill="1" applyBorder="1"/>
    <xf numFmtId="3" fontId="4" fillId="7" borderId="4" xfId="0" applyNumberFormat="1" applyFont="1" applyFill="1" applyBorder="1"/>
    <xf numFmtId="3" fontId="4" fillId="7" borderId="5" xfId="0" applyNumberFormat="1" applyFont="1" applyFill="1" applyBorder="1"/>
    <xf numFmtId="166" fontId="4" fillId="7" borderId="6" xfId="1" applyNumberFormat="1" applyFont="1" applyFill="1" applyBorder="1"/>
    <xf numFmtId="2" fontId="4" fillId="7" borderId="4" xfId="1" applyNumberFormat="1" applyFont="1" applyFill="1" applyBorder="1"/>
    <xf numFmtId="2" fontId="4" fillId="7" borderId="5" xfId="1" applyNumberFormat="1" applyFont="1" applyFill="1" applyBorder="1"/>
    <xf numFmtId="168" fontId="4" fillId="7" borderId="6" xfId="0" applyNumberFormat="1" applyFont="1" applyFill="1" applyBorder="1"/>
    <xf numFmtId="0" fontId="6" fillId="6" borderId="4" xfId="0" applyFont="1" applyFill="1" applyBorder="1"/>
    <xf numFmtId="0" fontId="6" fillId="6" borderId="6" xfId="0" applyFont="1" applyFill="1" applyBorder="1"/>
    <xf numFmtId="3" fontId="6" fillId="6" borderId="4" xfId="0" applyNumberFormat="1" applyFont="1" applyFill="1" applyBorder="1"/>
    <xf numFmtId="3" fontId="6" fillId="6" borderId="5" xfId="0" applyNumberFormat="1" applyFont="1" applyFill="1" applyBorder="1"/>
    <xf numFmtId="166" fontId="6" fillId="6" borderId="6" xfId="1" applyNumberFormat="1" applyFont="1" applyFill="1" applyBorder="1"/>
    <xf numFmtId="2" fontId="6" fillId="6" borderId="4" xfId="1" applyNumberFormat="1" applyFont="1" applyFill="1" applyBorder="1"/>
    <xf numFmtId="2" fontId="6" fillId="6" borderId="5" xfId="1" applyNumberFormat="1" applyFont="1" applyFill="1" applyBorder="1"/>
    <xf numFmtId="168" fontId="6" fillId="6" borderId="6" xfId="0" applyNumberFormat="1" applyFont="1" applyFill="1" applyBorder="1"/>
    <xf numFmtId="0" fontId="2" fillId="0" borderId="9" xfId="0" applyFont="1" applyFill="1" applyBorder="1"/>
    <xf numFmtId="3" fontId="2" fillId="0" borderId="9" xfId="0" applyNumberFormat="1" applyFont="1" applyBorder="1"/>
    <xf numFmtId="166" fontId="2" fillId="0" borderId="11" xfId="1" applyNumberFormat="1" applyFont="1" applyBorder="1"/>
    <xf numFmtId="0" fontId="2" fillId="0" borderId="0" xfId="0" applyNumberFormat="1" applyFont="1" applyBorder="1"/>
    <xf numFmtId="0" fontId="4" fillId="0" borderId="7" xfId="0" applyFont="1" applyFill="1" applyBorder="1"/>
    <xf numFmtId="0" fontId="4" fillId="9" borderId="4" xfId="0" applyFont="1" applyFill="1" applyBorder="1"/>
    <xf numFmtId="0" fontId="4" fillId="9" borderId="6" xfId="0" applyFont="1" applyFill="1" applyBorder="1"/>
    <xf numFmtId="3" fontId="4" fillId="9" borderId="4" xfId="0" applyNumberFormat="1" applyFont="1" applyFill="1" applyBorder="1"/>
    <xf numFmtId="3" fontId="4" fillId="9" borderId="5" xfId="0" applyNumberFormat="1" applyFont="1" applyFill="1" applyBorder="1"/>
    <xf numFmtId="166" fontId="4" fillId="9" borderId="6" xfId="1" applyNumberFormat="1" applyFont="1" applyFill="1" applyBorder="1"/>
    <xf numFmtId="2" fontId="4" fillId="9" borderId="4" xfId="1" applyNumberFormat="1" applyFont="1" applyFill="1" applyBorder="1"/>
    <xf numFmtId="2" fontId="4" fillId="9" borderId="5" xfId="1" applyNumberFormat="1" applyFont="1" applyFill="1" applyBorder="1"/>
    <xf numFmtId="168" fontId="4" fillId="9" borderId="6" xfId="0" applyNumberFormat="1" applyFont="1" applyFill="1" applyBorder="1"/>
    <xf numFmtId="0" fontId="4" fillId="9" borderId="9" xfId="0" applyFont="1" applyFill="1" applyBorder="1"/>
    <xf numFmtId="0" fontId="4" fillId="9" borderId="11" xfId="0" applyFont="1" applyFill="1" applyBorder="1"/>
    <xf numFmtId="0" fontId="4" fillId="0" borderId="1" xfId="0" applyFont="1" applyFill="1" applyBorder="1"/>
    <xf numFmtId="0" fontId="6" fillId="8" borderId="4" xfId="0" applyFont="1" applyFill="1" applyBorder="1"/>
    <xf numFmtId="0" fontId="6" fillId="8" borderId="6" xfId="0" applyFont="1" applyFill="1" applyBorder="1"/>
    <xf numFmtId="0" fontId="6" fillId="8" borderId="23" xfId="0" applyFont="1" applyFill="1" applyBorder="1"/>
    <xf numFmtId="3" fontId="6" fillId="8" borderId="4" xfId="0" applyNumberFormat="1" applyFont="1" applyFill="1" applyBorder="1"/>
    <xf numFmtId="3" fontId="6" fillId="8" borderId="5" xfId="0" applyNumberFormat="1" applyFont="1" applyFill="1" applyBorder="1"/>
    <xf numFmtId="166" fontId="6" fillId="8" borderId="6" xfId="1" applyNumberFormat="1" applyFont="1" applyFill="1" applyBorder="1"/>
    <xf numFmtId="2" fontId="6" fillId="8" borderId="4" xfId="1" applyNumberFormat="1" applyFont="1" applyFill="1" applyBorder="1"/>
    <xf numFmtId="2" fontId="6" fillId="8" borderId="5" xfId="1" applyNumberFormat="1" applyFont="1" applyFill="1" applyBorder="1"/>
    <xf numFmtId="168" fontId="6" fillId="8" borderId="6" xfId="0" applyNumberFormat="1" applyFont="1" applyFill="1" applyBorder="1"/>
    <xf numFmtId="166" fontId="2" fillId="0" borderId="0" xfId="1" applyNumberFormat="1" applyFont="1" applyFill="1" applyBorder="1"/>
    <xf numFmtId="168" fontId="2" fillId="0" borderId="0" xfId="0" applyNumberFormat="1" applyFont="1" applyFill="1" applyBorder="1"/>
    <xf numFmtId="0" fontId="4" fillId="0" borderId="4" xfId="0" applyFont="1" applyBorder="1"/>
    <xf numFmtId="0" fontId="4" fillId="0" borderId="11" xfId="0" applyFont="1" applyBorder="1"/>
    <xf numFmtId="49" fontId="9" fillId="0" borderId="0" xfId="0" applyNumberFormat="1" applyFont="1" applyBorder="1"/>
    <xf numFmtId="49" fontId="9" fillId="0" borderId="8" xfId="0" applyNumberFormat="1" applyFont="1" applyBorder="1"/>
    <xf numFmtId="0" fontId="4" fillId="0" borderId="9" xfId="0" applyFont="1" applyBorder="1"/>
    <xf numFmtId="0" fontId="2" fillId="5" borderId="0" xfId="0" applyFont="1" applyFill="1" applyBorder="1"/>
    <xf numFmtId="3" fontId="4" fillId="5" borderId="4" xfId="0" applyNumberFormat="1" applyFont="1" applyFill="1" applyBorder="1"/>
    <xf numFmtId="3" fontId="4" fillId="5" borderId="5" xfId="0" applyNumberFormat="1" applyFont="1" applyFill="1" applyBorder="1"/>
    <xf numFmtId="166" fontId="4" fillId="5" borderId="6" xfId="1" applyNumberFormat="1" applyFont="1" applyFill="1" applyBorder="1"/>
    <xf numFmtId="0" fontId="4" fillId="0" borderId="24" xfId="0" applyFont="1" applyFill="1" applyBorder="1"/>
    <xf numFmtId="2" fontId="4" fillId="5" borderId="4" xfId="1" applyNumberFormat="1" applyFont="1" applyFill="1" applyBorder="1"/>
    <xf numFmtId="2" fontId="4" fillId="5" borderId="5" xfId="1" applyNumberFormat="1" applyFont="1" applyFill="1" applyBorder="1"/>
    <xf numFmtId="168" fontId="4" fillId="5" borderId="6" xfId="0" applyNumberFormat="1" applyFont="1" applyFill="1" applyBorder="1"/>
    <xf numFmtId="49" fontId="2" fillId="0" borderId="0" xfId="0" applyNumberFormat="1" applyFont="1" applyBorder="1"/>
    <xf numFmtId="0" fontId="2" fillId="0" borderId="10" xfId="0" applyFont="1" applyFill="1" applyBorder="1"/>
    <xf numFmtId="49" fontId="2" fillId="0" borderId="10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8" fontId="2" fillId="0" borderId="11" xfId="0" applyNumberFormat="1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6" fontId="4" fillId="0" borderId="8" xfId="1" applyNumberFormat="1" applyFont="1" applyBorder="1"/>
    <xf numFmtId="0" fontId="9" fillId="0" borderId="7" xfId="0" applyFont="1" applyBorder="1"/>
    <xf numFmtId="0" fontId="12" fillId="0" borderId="0" xfId="0" applyFont="1" applyFill="1" applyBorder="1"/>
    <xf numFmtId="0" fontId="4" fillId="0" borderId="0" xfId="0" applyFont="1" applyBorder="1"/>
    <xf numFmtId="0" fontId="2" fillId="0" borderId="24" xfId="0" applyFont="1" applyFill="1" applyBorder="1"/>
    <xf numFmtId="0" fontId="4" fillId="0" borderId="7" xfId="0" applyFont="1" applyBorder="1"/>
    <xf numFmtId="0" fontId="9" fillId="0" borderId="0" xfId="0" applyNumberFormat="1" applyFont="1" applyBorder="1"/>
    <xf numFmtId="0" fontId="9" fillId="11" borderId="4" xfId="0" applyFont="1" applyFill="1" applyBorder="1"/>
    <xf numFmtId="0" fontId="4" fillId="11" borderId="6" xfId="0" applyFont="1" applyFill="1" applyBorder="1"/>
    <xf numFmtId="0" fontId="4" fillId="11" borderId="4" xfId="0" applyFont="1" applyFill="1" applyBorder="1"/>
    <xf numFmtId="49" fontId="12" fillId="11" borderId="6" xfId="0" applyNumberFormat="1" applyFont="1" applyFill="1" applyBorder="1"/>
    <xf numFmtId="3" fontId="9" fillId="11" borderId="4" xfId="0" applyNumberFormat="1" applyFont="1" applyFill="1" applyBorder="1"/>
    <xf numFmtId="3" fontId="9" fillId="11" borderId="5" xfId="0" applyNumberFormat="1" applyFont="1" applyFill="1" applyBorder="1"/>
    <xf numFmtId="166" fontId="9" fillId="11" borderId="6" xfId="1" applyNumberFormat="1" applyFont="1" applyFill="1" applyBorder="1"/>
    <xf numFmtId="2" fontId="9" fillId="11" borderId="4" xfId="1" applyNumberFormat="1" applyFont="1" applyFill="1" applyBorder="1"/>
    <xf numFmtId="2" fontId="9" fillId="11" borderId="5" xfId="1" applyNumberFormat="1" applyFont="1" applyFill="1" applyBorder="1"/>
    <xf numFmtId="168" fontId="9" fillId="11" borderId="6" xfId="0" applyNumberFormat="1" applyFont="1" applyFill="1" applyBorder="1"/>
    <xf numFmtId="3" fontId="4" fillId="11" borderId="4" xfId="0" applyNumberFormat="1" applyFont="1" applyFill="1" applyBorder="1"/>
    <xf numFmtId="3" fontId="4" fillId="11" borderId="5" xfId="0" applyNumberFormat="1" applyFont="1" applyFill="1" applyBorder="1"/>
    <xf numFmtId="166" fontId="4" fillId="11" borderId="6" xfId="1" applyNumberFormat="1" applyFont="1" applyFill="1" applyBorder="1"/>
    <xf numFmtId="2" fontId="4" fillId="11" borderId="4" xfId="1" applyNumberFormat="1" applyFont="1" applyFill="1" applyBorder="1"/>
    <xf numFmtId="2" fontId="4" fillId="11" borderId="5" xfId="1" applyNumberFormat="1" applyFont="1" applyFill="1" applyBorder="1"/>
    <xf numFmtId="168" fontId="4" fillId="11" borderId="6" xfId="0" applyNumberFormat="1" applyFont="1" applyFill="1" applyBorder="1"/>
    <xf numFmtId="0" fontId="4" fillId="0" borderId="10" xfId="0" applyFont="1" applyBorder="1"/>
    <xf numFmtId="0" fontId="4" fillId="11" borderId="5" xfId="0" applyFont="1" applyFill="1" applyBorder="1"/>
    <xf numFmtId="0" fontId="6" fillId="10" borderId="4" xfId="0" applyFont="1" applyFill="1" applyBorder="1"/>
    <xf numFmtId="0" fontId="6" fillId="10" borderId="6" xfId="0" applyFont="1" applyFill="1" applyBorder="1"/>
    <xf numFmtId="0" fontId="4" fillId="10" borderId="6" xfId="0" applyFont="1" applyFill="1" applyBorder="1"/>
    <xf numFmtId="3" fontId="6" fillId="10" borderId="4" xfId="0" applyNumberFormat="1" applyFont="1" applyFill="1" applyBorder="1"/>
    <xf numFmtId="3" fontId="6" fillId="10" borderId="10" xfId="0" applyNumberFormat="1" applyFont="1" applyFill="1" applyBorder="1"/>
    <xf numFmtId="166" fontId="6" fillId="10" borderId="11" xfId="1" applyNumberFormat="1" applyFont="1" applyFill="1" applyBorder="1"/>
    <xf numFmtId="3" fontId="6" fillId="10" borderId="9" xfId="0" applyNumberFormat="1" applyFont="1" applyFill="1" applyBorder="1"/>
    <xf numFmtId="2" fontId="6" fillId="10" borderId="9" xfId="1" applyNumberFormat="1" applyFont="1" applyFill="1" applyBorder="1"/>
    <xf numFmtId="2" fontId="6" fillId="10" borderId="10" xfId="1" applyNumberFormat="1" applyFont="1" applyFill="1" applyBorder="1"/>
    <xf numFmtId="168" fontId="6" fillId="10" borderId="11" xfId="0" applyNumberFormat="1" applyFont="1" applyFill="1" applyBorder="1"/>
    <xf numFmtId="0" fontId="6" fillId="0" borderId="0" xfId="0" applyNumberFormat="1" applyFont="1" applyFill="1" applyBorder="1"/>
    <xf numFmtId="0" fontId="6" fillId="10" borderId="5" xfId="0" applyFont="1" applyFill="1" applyBorder="1"/>
    <xf numFmtId="0" fontId="6" fillId="12" borderId="0" xfId="0" applyFont="1" applyFill="1" applyBorder="1"/>
    <xf numFmtId="0" fontId="4" fillId="0" borderId="8" xfId="0" applyFont="1" applyBorder="1"/>
    <xf numFmtId="3" fontId="6" fillId="12" borderId="0" xfId="0" applyNumberFormat="1" applyFont="1" applyFill="1" applyBorder="1"/>
    <xf numFmtId="3" fontId="6" fillId="0" borderId="0" xfId="0" applyNumberFormat="1" applyFont="1" applyFill="1" applyBorder="1"/>
    <xf numFmtId="0" fontId="2" fillId="13" borderId="4" xfId="0" applyFont="1" applyFill="1" applyBorder="1"/>
    <xf numFmtId="0" fontId="7" fillId="13" borderId="5" xfId="0" applyFont="1" applyFill="1" applyBorder="1"/>
    <xf numFmtId="0" fontId="7" fillId="13" borderId="6" xfId="0" applyFont="1" applyFill="1" applyBorder="1"/>
    <xf numFmtId="0" fontId="16" fillId="13" borderId="4" xfId="0" applyFont="1" applyFill="1" applyBorder="1"/>
    <xf numFmtId="0" fontId="16" fillId="13" borderId="6" xfId="0" applyFont="1" applyFill="1" applyBorder="1"/>
    <xf numFmtId="166" fontId="6" fillId="0" borderId="6" xfId="1" applyNumberFormat="1" applyFont="1" applyFill="1" applyBorder="1"/>
    <xf numFmtId="2" fontId="4" fillId="0" borderId="6" xfId="0" applyNumberFormat="1" applyFont="1" applyBorder="1"/>
    <xf numFmtId="0" fontId="2" fillId="0" borderId="0" xfId="0" applyNumberFormat="1" applyFont="1" applyFill="1" applyBorder="1"/>
    <xf numFmtId="166" fontId="2" fillId="0" borderId="0" xfId="1" applyNumberFormat="1" applyFont="1" applyBorder="1"/>
    <xf numFmtId="2" fontId="2" fillId="0" borderId="0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vertical="center"/>
    </xf>
    <xf numFmtId="3" fontId="2" fillId="5" borderId="1" xfId="0" applyNumberFormat="1" applyFont="1" applyFill="1" applyBorder="1"/>
    <xf numFmtId="166" fontId="2" fillId="5" borderId="3" xfId="1" applyNumberFormat="1" applyFont="1" applyFill="1" applyBorder="1"/>
    <xf numFmtId="3" fontId="2" fillId="5" borderId="2" xfId="0" applyNumberFormat="1" applyFont="1" applyFill="1" applyBorder="1"/>
    <xf numFmtId="3" fontId="2" fillId="5" borderId="3" xfId="0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2" fontId="2" fillId="5" borderId="3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1" fillId="0" borderId="8" xfId="0" applyFont="1" applyBorder="1"/>
    <xf numFmtId="166" fontId="2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6" fontId="2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2" fontId="2" fillId="5" borderId="11" xfId="0" applyNumberFormat="1" applyFont="1" applyFill="1" applyBorder="1" applyAlignment="1">
      <alignment vertical="center"/>
    </xf>
    <xf numFmtId="0" fontId="6" fillId="14" borderId="4" xfId="0" applyFont="1" applyFill="1" applyBorder="1"/>
    <xf numFmtId="0" fontId="7" fillId="14" borderId="6" xfId="0" applyFont="1" applyFill="1" applyBorder="1"/>
    <xf numFmtId="0" fontId="16" fillId="14" borderId="4" xfId="0" applyFont="1" applyFill="1" applyBorder="1"/>
    <xf numFmtId="0" fontId="16" fillId="14" borderId="6" xfId="0" applyFont="1" applyFill="1" applyBorder="1"/>
    <xf numFmtId="3" fontId="7" fillId="14" borderId="4" xfId="0" applyNumberFormat="1" applyFont="1" applyFill="1" applyBorder="1" applyAlignment="1">
      <alignment vertical="center"/>
    </xf>
    <xf numFmtId="3" fontId="7" fillId="14" borderId="5" xfId="0" applyNumberFormat="1" applyFont="1" applyFill="1" applyBorder="1" applyAlignment="1">
      <alignment vertical="center"/>
    </xf>
    <xf numFmtId="166" fontId="7" fillId="14" borderId="6" xfId="1" applyNumberFormat="1" applyFont="1" applyFill="1" applyBorder="1"/>
    <xf numFmtId="166" fontId="7" fillId="14" borderId="6" xfId="1" applyNumberFormat="1" applyFont="1" applyFill="1" applyBorder="1" applyAlignment="1">
      <alignment vertical="center"/>
    </xf>
    <xf numFmtId="3" fontId="7" fillId="14" borderId="6" xfId="0" applyNumberFormat="1" applyFont="1" applyFill="1" applyBorder="1" applyAlignment="1">
      <alignment vertical="center"/>
    </xf>
    <xf numFmtId="2" fontId="7" fillId="14" borderId="4" xfId="1" applyNumberFormat="1" applyFont="1" applyFill="1" applyBorder="1" applyAlignment="1">
      <alignment vertical="center"/>
    </xf>
    <xf numFmtId="2" fontId="7" fillId="14" borderId="5" xfId="1" applyNumberFormat="1" applyFont="1" applyFill="1" applyBorder="1" applyAlignment="1">
      <alignment vertical="center"/>
    </xf>
    <xf numFmtId="2" fontId="7" fillId="14" borderId="6" xfId="0" applyNumberFormat="1" applyFont="1" applyFill="1" applyBorder="1" applyAlignment="1">
      <alignment vertical="center"/>
    </xf>
    <xf numFmtId="0" fontId="11" fillId="0" borderId="0" xfId="0" applyFont="1" applyBorder="1"/>
    <xf numFmtId="0" fontId="7" fillId="15" borderId="25" xfId="0" applyFont="1" applyFill="1" applyBorder="1"/>
    <xf numFmtId="0" fontId="7" fillId="15" borderId="26" xfId="0" applyFont="1" applyFill="1" applyBorder="1"/>
    <xf numFmtId="0" fontId="7" fillId="15" borderId="27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27" xfId="0" applyNumberFormat="1" applyFont="1" applyFill="1" applyBorder="1"/>
    <xf numFmtId="167" fontId="6" fillId="5" borderId="26" xfId="1" applyNumberFormat="1" applyFont="1" applyFill="1" applyBorder="1" applyAlignment="1">
      <alignment horizontal="right"/>
    </xf>
    <xf numFmtId="167" fontId="6" fillId="5" borderId="28" xfId="1" applyNumberFormat="1" applyFont="1" applyFill="1" applyBorder="1" applyAlignment="1">
      <alignment horizontal="right"/>
    </xf>
    <xf numFmtId="3" fontId="6" fillId="5" borderId="25" xfId="0" applyNumberFormat="1" applyFont="1" applyFill="1" applyBorder="1"/>
    <xf numFmtId="2" fontId="6" fillId="5" borderId="25" xfId="1" applyNumberFormat="1" applyFont="1" applyFill="1" applyBorder="1"/>
    <xf numFmtId="2" fontId="6" fillId="5" borderId="27" xfId="1" applyNumberFormat="1" applyFont="1" applyFill="1" applyBorder="1"/>
    <xf numFmtId="168" fontId="6" fillId="5" borderId="26" xfId="0" applyNumberFormat="1" applyFont="1" applyFill="1" applyBorder="1"/>
    <xf numFmtId="0" fontId="7" fillId="15" borderId="29" xfId="0" applyFont="1" applyFill="1" applyBorder="1"/>
    <xf numFmtId="0" fontId="7" fillId="15" borderId="30" xfId="0" applyFont="1" applyFill="1" applyBorder="1"/>
    <xf numFmtId="0" fontId="7" fillId="15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6" fillId="5" borderId="30" xfId="1" applyNumberFormat="1" applyFont="1" applyFill="1" applyBorder="1" applyAlignment="1">
      <alignment horizontal="right"/>
    </xf>
    <xf numFmtId="167" fontId="6" fillId="5" borderId="8" xfId="1" applyNumberFormat="1" applyFont="1" applyFill="1" applyBorder="1" applyAlignment="1">
      <alignment horizontal="right"/>
    </xf>
    <xf numFmtId="3" fontId="6" fillId="5" borderId="29" xfId="0" applyNumberFormat="1" applyFont="1" applyFill="1" applyBorder="1"/>
    <xf numFmtId="2" fontId="6" fillId="5" borderId="29" xfId="1" applyNumberFormat="1" applyFont="1" applyFill="1" applyBorder="1"/>
    <xf numFmtId="2" fontId="6" fillId="5" borderId="0" xfId="1" applyNumberFormat="1" applyFont="1" applyFill="1" applyBorder="1"/>
    <xf numFmtId="168" fontId="6" fillId="5" borderId="30" xfId="0" applyNumberFormat="1" applyFont="1" applyFill="1" applyBorder="1"/>
    <xf numFmtId="0" fontId="21" fillId="15" borderId="31" xfId="0" applyFont="1" applyFill="1" applyBorder="1" applyAlignment="1"/>
    <xf numFmtId="0" fontId="21" fillId="15" borderId="32" xfId="0" applyFont="1" applyFill="1" applyBorder="1" applyAlignment="1"/>
    <xf numFmtId="0" fontId="21" fillId="15" borderId="14" xfId="0" applyFont="1" applyFill="1" applyBorder="1" applyAlignment="1"/>
    <xf numFmtId="0" fontId="8" fillId="0" borderId="9" xfId="0" applyFont="1" applyFill="1" applyBorder="1" applyAlignment="1"/>
    <xf numFmtId="3" fontId="6" fillId="5" borderId="14" xfId="0" applyNumberFormat="1" applyFont="1" applyFill="1" applyBorder="1"/>
    <xf numFmtId="3" fontId="6" fillId="5" borderId="15" xfId="0" applyNumberFormat="1" applyFont="1" applyFill="1" applyBorder="1"/>
    <xf numFmtId="3" fontId="6" fillId="5" borderId="31" xfId="0" applyNumberFormat="1" applyFont="1" applyFill="1" applyBorder="1"/>
    <xf numFmtId="166" fontId="6" fillId="5" borderId="15" xfId="1" applyNumberFormat="1" applyFont="1" applyFill="1" applyBorder="1"/>
    <xf numFmtId="167" fontId="6" fillId="5" borderId="15" xfId="1" applyNumberFormat="1" applyFont="1" applyFill="1" applyBorder="1" applyAlignment="1">
      <alignment horizontal="right"/>
    </xf>
    <xf numFmtId="2" fontId="6" fillId="5" borderId="31" xfId="1" applyNumberFormat="1" applyFont="1" applyFill="1" applyBorder="1"/>
    <xf numFmtId="2" fontId="6" fillId="5" borderId="14" xfId="1" applyNumberFormat="1" applyFont="1" applyFill="1" applyBorder="1"/>
    <xf numFmtId="2" fontId="6" fillId="5" borderId="32" xfId="0" applyNumberFormat="1" applyFont="1" applyFill="1" applyBorder="1"/>
    <xf numFmtId="0" fontId="2" fillId="0" borderId="0" xfId="0" applyFont="1" applyFill="1"/>
    <xf numFmtId="3" fontId="2" fillId="0" borderId="0" xfId="0" applyNumberFormat="1" applyFont="1"/>
    <xf numFmtId="166" fontId="2" fillId="0" borderId="0" xfId="1" applyNumberFormat="1" applyFont="1"/>
    <xf numFmtId="0" fontId="22" fillId="0" borderId="0" xfId="0" applyFont="1" applyBorder="1"/>
    <xf numFmtId="0" fontId="17" fillId="0" borderId="0" xfId="0" applyFont="1"/>
    <xf numFmtId="166" fontId="17" fillId="0" borderId="0" xfId="1" applyNumberFormat="1" applyFont="1"/>
    <xf numFmtId="0" fontId="11" fillId="2" borderId="3" xfId="0" applyFont="1" applyFill="1" applyBorder="1"/>
    <xf numFmtId="0" fontId="2" fillId="0" borderId="4" xfId="0" applyFont="1" applyFill="1" applyBorder="1"/>
    <xf numFmtId="0" fontId="4" fillId="0" borderId="0" xfId="0" applyNumberFormat="1" applyFont="1" applyFill="1" applyBorder="1"/>
    <xf numFmtId="169" fontId="2" fillId="0" borderId="0" xfId="0" applyNumberFormat="1" applyFont="1" applyBorder="1"/>
    <xf numFmtId="170" fontId="2" fillId="0" borderId="0" xfId="0" applyNumberFormat="1" applyFont="1" applyBorder="1"/>
    <xf numFmtId="0" fontId="23" fillId="0" borderId="0" xfId="0" applyFont="1" applyFill="1" applyAlignment="1"/>
    <xf numFmtId="0" fontId="19" fillId="0" borderId="0" xfId="6" applyFont="1"/>
    <xf numFmtId="0" fontId="27" fillId="0" borderId="0" xfId="6" applyNumberFormat="1" applyFont="1" applyFill="1" applyBorder="1" applyAlignment="1"/>
    <xf numFmtId="0" fontId="30" fillId="0" borderId="0" xfId="6" applyNumberFormat="1" applyFont="1" applyFill="1" applyBorder="1" applyAlignment="1">
      <alignment horizontal="center" vertical="center"/>
    </xf>
    <xf numFmtId="1" fontId="31" fillId="18" borderId="33" xfId="6" applyNumberFormat="1" applyFont="1" applyFill="1" applyBorder="1" applyAlignment="1">
      <alignment horizontal="right" vertical="center"/>
    </xf>
    <xf numFmtId="0" fontId="31" fillId="18" borderId="33" xfId="6" applyNumberFormat="1" applyFont="1" applyFill="1" applyBorder="1" applyAlignment="1">
      <alignment horizontal="right" vertical="center"/>
    </xf>
    <xf numFmtId="1" fontId="27" fillId="17" borderId="33" xfId="6" applyNumberFormat="1" applyFont="1" applyFill="1" applyBorder="1" applyAlignment="1">
      <alignment horizontal="right" vertical="center"/>
    </xf>
    <xf numFmtId="0" fontId="30" fillId="19" borderId="33" xfId="6" applyNumberFormat="1" applyFont="1" applyFill="1" applyBorder="1" applyAlignment="1">
      <alignment horizontal="left" vertical="center"/>
    </xf>
    <xf numFmtId="3" fontId="30" fillId="19" borderId="33" xfId="6" applyNumberFormat="1" applyFont="1" applyFill="1" applyBorder="1" applyAlignment="1">
      <alignment horizontal="right" vertical="center"/>
    </xf>
    <xf numFmtId="0" fontId="2" fillId="0" borderId="0" xfId="7" applyFont="1"/>
    <xf numFmtId="0" fontId="3" fillId="0" borderId="0" xfId="7" applyFont="1" applyAlignment="1"/>
    <xf numFmtId="0" fontId="3" fillId="0" borderId="0" xfId="7" applyFont="1" applyFill="1" applyBorder="1" applyAlignment="1"/>
    <xf numFmtId="0" fontId="3" fillId="0" borderId="0" xfId="7" applyFont="1" applyBorder="1" applyAlignment="1"/>
    <xf numFmtId="0" fontId="3" fillId="0" borderId="0" xfId="7" applyFont="1" applyAlignment="1">
      <alignment horizontal="center"/>
    </xf>
    <xf numFmtId="0" fontId="2" fillId="0" borderId="0" xfId="7" applyFont="1" applyFill="1" applyBorder="1"/>
    <xf numFmtId="164" fontId="3" fillId="0" borderId="0" xfId="7" applyNumberFormat="1" applyFont="1" applyAlignment="1"/>
    <xf numFmtId="164" fontId="3" fillId="0" borderId="0" xfId="7" applyNumberFormat="1" applyFont="1" applyFill="1" applyBorder="1" applyAlignment="1"/>
    <xf numFmtId="164" fontId="3" fillId="0" borderId="0" xfId="7" applyNumberFormat="1" applyFont="1" applyBorder="1" applyAlignment="1"/>
    <xf numFmtId="164" fontId="3" fillId="0" borderId="0" xfId="7" applyNumberFormat="1" applyFont="1" applyAlignment="1">
      <alignment horizontal="center"/>
    </xf>
    <xf numFmtId="0" fontId="2" fillId="0" borderId="0" xfId="7" applyFont="1" applyAlignment="1"/>
    <xf numFmtId="0" fontId="2" fillId="0" borderId="0" xfId="7" applyFont="1" applyFill="1" applyBorder="1" applyAlignment="1"/>
    <xf numFmtId="0" fontId="34" fillId="0" borderId="0" xfId="7" applyFont="1" applyFill="1" applyBorder="1" applyAlignment="1"/>
    <xf numFmtId="0" fontId="3" fillId="0" borderId="0" xfId="7" applyFont="1" applyFill="1" applyBorder="1" applyAlignment="1">
      <alignment horizontal="center" vertical="center" wrapText="1"/>
    </xf>
    <xf numFmtId="0" fontId="2" fillId="0" borderId="0" xfId="7" applyFont="1" applyBorder="1"/>
    <xf numFmtId="3" fontId="4" fillId="0" borderId="4" xfId="7" applyNumberFormat="1" applyFont="1" applyBorder="1" applyAlignment="1">
      <alignment horizontal="center" wrapText="1"/>
    </xf>
    <xf numFmtId="165" fontId="4" fillId="0" borderId="5" xfId="7" applyNumberFormat="1" applyFont="1" applyBorder="1" applyAlignment="1">
      <alignment horizontal="right" wrapText="1"/>
    </xf>
    <xf numFmtId="166" fontId="4" fillId="0" borderId="6" xfId="8" applyNumberFormat="1" applyFont="1" applyBorder="1" applyAlignment="1">
      <alignment horizontal="center" wrapText="1"/>
    </xf>
    <xf numFmtId="1" fontId="4" fillId="0" borderId="4" xfId="7" applyNumberFormat="1" applyFont="1" applyBorder="1" applyAlignment="1">
      <alignment horizontal="center" wrapText="1"/>
    </xf>
    <xf numFmtId="0" fontId="2" fillId="0" borderId="0" xfId="7" applyFont="1" applyFill="1" applyBorder="1" applyAlignment="1">
      <alignment wrapText="1"/>
    </xf>
    <xf numFmtId="0" fontId="5" fillId="0" borderId="0" xfId="7" applyFont="1"/>
    <xf numFmtId="0" fontId="5" fillId="0" borderId="0" xfId="7" applyFont="1" applyFill="1"/>
    <xf numFmtId="0" fontId="6" fillId="0" borderId="0" xfId="7" applyFont="1" applyFill="1" applyBorder="1"/>
    <xf numFmtId="0" fontId="5" fillId="0" borderId="0" xfId="7" applyFont="1" applyBorder="1"/>
    <xf numFmtId="3" fontId="5" fillId="0" borderId="0" xfId="7" applyNumberFormat="1" applyFont="1"/>
    <xf numFmtId="0" fontId="5" fillId="0" borderId="0" xfId="7" applyFont="1" applyFill="1" applyBorder="1"/>
    <xf numFmtId="0" fontId="6" fillId="2" borderId="12" xfId="7" applyFont="1" applyFill="1" applyBorder="1" applyAlignment="1">
      <alignment vertical="center" textRotation="255"/>
    </xf>
    <xf numFmtId="0" fontId="7" fillId="2" borderId="1" xfId="7" applyFont="1" applyFill="1" applyBorder="1" applyAlignment="1">
      <alignment vertical="center"/>
    </xf>
    <xf numFmtId="0" fontId="6" fillId="2" borderId="6" xfId="7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2" borderId="2" xfId="7" applyFont="1" applyFill="1" applyBorder="1"/>
    <xf numFmtId="3" fontId="6" fillId="3" borderId="1" xfId="7" applyNumberFormat="1" applyFont="1" applyFill="1" applyBorder="1" applyAlignment="1">
      <alignment vertical="center"/>
    </xf>
    <xf numFmtId="3" fontId="6" fillId="3" borderId="2" xfId="7" applyNumberFormat="1" applyFont="1" applyFill="1" applyBorder="1" applyAlignment="1">
      <alignment vertical="center"/>
    </xf>
    <xf numFmtId="167" fontId="6" fillId="3" borderId="6" xfId="8" applyNumberFormat="1" applyFont="1" applyFill="1" applyBorder="1" applyAlignment="1">
      <alignment horizontal="right" vertical="center"/>
    </xf>
    <xf numFmtId="0" fontId="6" fillId="2" borderId="13" xfId="7" applyFont="1" applyFill="1" applyBorder="1" applyAlignment="1">
      <alignment vertical="center" textRotation="255"/>
    </xf>
    <xf numFmtId="0" fontId="9" fillId="0" borderId="9" xfId="7" applyFont="1" applyFill="1" applyBorder="1" applyAlignment="1">
      <alignment vertical="center"/>
    </xf>
    <xf numFmtId="0" fontId="2" fillId="0" borderId="10" xfId="7" applyFont="1" applyBorder="1" applyAlignment="1">
      <alignment horizontal="left"/>
    </xf>
    <xf numFmtId="0" fontId="2" fillId="0" borderId="0" xfId="7" applyFont="1" applyFill="1" applyBorder="1" applyAlignment="1">
      <alignment horizontal="right" vertical="center"/>
    </xf>
    <xf numFmtId="0" fontId="2" fillId="0" borderId="10" xfId="7" applyFont="1" applyBorder="1"/>
    <xf numFmtId="3" fontId="2" fillId="0" borderId="9" xfId="7" applyNumberFormat="1" applyFont="1" applyFill="1" applyBorder="1" applyAlignment="1">
      <alignment vertical="center"/>
    </xf>
    <xf numFmtId="3" fontId="2" fillId="0" borderId="10" xfId="7" applyNumberFormat="1" applyFont="1" applyFill="1" applyBorder="1" applyAlignment="1">
      <alignment vertical="center"/>
    </xf>
    <xf numFmtId="167" fontId="6" fillId="0" borderId="6" xfId="8" applyNumberFormat="1" applyFont="1" applyFill="1" applyBorder="1" applyAlignment="1">
      <alignment horizontal="right" vertical="center"/>
    </xf>
    <xf numFmtId="3" fontId="2" fillId="0" borderId="9" xfId="7" applyNumberFormat="1" applyFont="1" applyBorder="1" applyAlignment="1">
      <alignment vertical="center"/>
    </xf>
    <xf numFmtId="3" fontId="2" fillId="0" borderId="10" xfId="7" applyNumberFormat="1" applyFont="1" applyBorder="1" applyAlignment="1">
      <alignment vertical="center"/>
    </xf>
    <xf numFmtId="0" fontId="2" fillId="0" borderId="0" xfId="7" applyFont="1" applyFill="1" applyBorder="1" applyAlignment="1">
      <alignment vertical="center"/>
    </xf>
    <xf numFmtId="0" fontId="9" fillId="0" borderId="0" xfId="7" applyFont="1" applyFill="1" applyBorder="1"/>
    <xf numFmtId="0" fontId="9" fillId="0" borderId="1" xfId="7" applyFont="1" applyFill="1" applyBorder="1"/>
    <xf numFmtId="0" fontId="2" fillId="0" borderId="3" xfId="7" applyFont="1" applyBorder="1"/>
    <xf numFmtId="0" fontId="2" fillId="0" borderId="2" xfId="7" applyFont="1" applyFill="1" applyBorder="1" applyAlignment="1">
      <alignment vertical="center"/>
    </xf>
    <xf numFmtId="3" fontId="2" fillId="0" borderId="1" xfId="7" applyNumberFormat="1" applyFont="1" applyBorder="1"/>
    <xf numFmtId="3" fontId="2" fillId="0" borderId="2" xfId="7" applyNumberFormat="1" applyFont="1" applyBorder="1"/>
    <xf numFmtId="167" fontId="6" fillId="0" borderId="8" xfId="8" applyNumberFormat="1" applyFont="1" applyFill="1" applyBorder="1" applyAlignment="1">
      <alignment horizontal="right" vertical="center"/>
    </xf>
    <xf numFmtId="0" fontId="2" fillId="0" borderId="7" xfId="7" applyFont="1" applyFill="1" applyBorder="1"/>
    <xf numFmtId="0" fontId="2" fillId="0" borderId="8" xfId="7" applyFont="1" applyBorder="1"/>
    <xf numFmtId="0" fontId="9" fillId="0" borderId="0" xfId="7" applyFont="1" applyBorder="1" applyAlignment="1">
      <alignment vertical="center"/>
    </xf>
    <xf numFmtId="3" fontId="2" fillId="0" borderId="7" xfId="7" applyNumberFormat="1" applyFont="1" applyBorder="1"/>
    <xf numFmtId="3" fontId="2" fillId="0" borderId="0" xfId="7" applyNumberFormat="1" applyFont="1" applyBorder="1"/>
    <xf numFmtId="0" fontId="2" fillId="0" borderId="9" xfId="7" applyFont="1" applyFill="1" applyBorder="1"/>
    <xf numFmtId="0" fontId="2" fillId="0" borderId="11" xfId="7" applyFont="1" applyBorder="1"/>
    <xf numFmtId="167" fontId="6" fillId="0" borderId="11" xfId="8" applyNumberFormat="1" applyFont="1" applyFill="1" applyBorder="1" applyAlignment="1">
      <alignment horizontal="right" vertical="center"/>
    </xf>
    <xf numFmtId="0" fontId="7" fillId="2" borderId="4" xfId="7" applyFont="1" applyFill="1" applyBorder="1"/>
    <xf numFmtId="0" fontId="6" fillId="2" borderId="6" xfId="7" applyFont="1" applyFill="1" applyBorder="1"/>
    <xf numFmtId="0" fontId="6" fillId="2" borderId="5" xfId="7" applyFont="1" applyFill="1" applyBorder="1" applyAlignment="1">
      <alignment vertical="center"/>
    </xf>
    <xf numFmtId="3" fontId="6" fillId="3" borderId="4" xfId="7" applyNumberFormat="1" applyFont="1" applyFill="1" applyBorder="1"/>
    <xf numFmtId="3" fontId="6" fillId="3" borderId="5" xfId="7" applyNumberFormat="1" applyFont="1" applyFill="1" applyBorder="1"/>
    <xf numFmtId="0" fontId="11" fillId="0" borderId="0" xfId="7" applyFont="1" applyFill="1" applyBorder="1"/>
    <xf numFmtId="0" fontId="2" fillId="0" borderId="1" xfId="7" applyFont="1" applyFill="1" applyBorder="1"/>
    <xf numFmtId="0" fontId="9" fillId="0" borderId="2" xfId="7" applyFont="1" applyBorder="1"/>
    <xf numFmtId="0" fontId="9" fillId="0" borderId="0" xfId="7" applyFont="1" applyBorder="1"/>
    <xf numFmtId="0" fontId="2" fillId="0" borderId="8" xfId="7" applyFont="1" applyBorder="1" applyAlignment="1">
      <alignment horizontal="right"/>
    </xf>
    <xf numFmtId="0" fontId="9" fillId="0" borderId="7" xfId="7" applyFont="1" applyFill="1" applyBorder="1"/>
    <xf numFmtId="0" fontId="9" fillId="0" borderId="8" xfId="7" applyFont="1" applyBorder="1"/>
    <xf numFmtId="3" fontId="9" fillId="0" borderId="7" xfId="7" applyNumberFormat="1" applyFont="1" applyBorder="1"/>
    <xf numFmtId="3" fontId="9" fillId="0" borderId="0" xfId="7" applyNumberFormat="1" applyFont="1" applyBorder="1"/>
    <xf numFmtId="167" fontId="8" fillId="0" borderId="8" xfId="8" applyNumberFormat="1" applyFont="1" applyFill="1" applyBorder="1" applyAlignment="1">
      <alignment horizontal="right" vertical="center"/>
    </xf>
    <xf numFmtId="0" fontId="2" fillId="0" borderId="8" xfId="7" applyFont="1" applyBorder="1" applyAlignment="1">
      <alignment horizontal="left"/>
    </xf>
    <xf numFmtId="0" fontId="2" fillId="0" borderId="0" xfId="7" applyFont="1" applyFill="1" applyBorder="1" applyAlignment="1">
      <alignment horizontal="right"/>
    </xf>
    <xf numFmtId="0" fontId="4" fillId="0" borderId="0" xfId="7" applyFont="1" applyFill="1" applyBorder="1"/>
    <xf numFmtId="3" fontId="9" fillId="0" borderId="1" xfId="7" applyNumberFormat="1" applyFont="1" applyBorder="1"/>
    <xf numFmtId="3" fontId="9" fillId="0" borderId="2" xfId="7" applyNumberFormat="1" applyFont="1" applyBorder="1"/>
    <xf numFmtId="0" fontId="9" fillId="0" borderId="9" xfId="7" applyFont="1" applyFill="1" applyBorder="1"/>
    <xf numFmtId="3" fontId="9" fillId="0" borderId="9" xfId="7" applyNumberFormat="1" applyFont="1" applyBorder="1"/>
    <xf numFmtId="3" fontId="9" fillId="0" borderId="10" xfId="7" applyNumberFormat="1" applyFont="1" applyBorder="1"/>
    <xf numFmtId="0" fontId="4" fillId="0" borderId="4" xfId="7" applyFont="1" applyFill="1" applyBorder="1"/>
    <xf numFmtId="0" fontId="4" fillId="0" borderId="6" xfId="7" applyFont="1" applyBorder="1"/>
    <xf numFmtId="0" fontId="4" fillId="0" borderId="5" xfId="7" applyFont="1" applyBorder="1"/>
    <xf numFmtId="3" fontId="4" fillId="0" borderId="4" xfId="7" applyNumberFormat="1" applyFont="1" applyBorder="1"/>
    <xf numFmtId="3" fontId="4" fillId="0" borderId="5" xfId="7" applyNumberFormat="1" applyFont="1" applyBorder="1"/>
    <xf numFmtId="0" fontId="2" fillId="0" borderId="2" xfId="7" applyFont="1" applyBorder="1"/>
    <xf numFmtId="0" fontId="4" fillId="0" borderId="5" xfId="7" applyFont="1" applyFill="1" applyBorder="1"/>
    <xf numFmtId="0" fontId="2" fillId="0" borderId="8" xfId="7" applyFont="1" applyFill="1" applyBorder="1"/>
    <xf numFmtId="0" fontId="9" fillId="0" borderId="8" xfId="7" applyFont="1" applyBorder="1" applyAlignment="1">
      <alignment horizontal="left" indent="2"/>
    </xf>
    <xf numFmtId="0" fontId="9" fillId="0" borderId="0" xfId="7" applyFont="1" applyFill="1" applyBorder="1" applyAlignment="1">
      <alignment horizontal="left"/>
    </xf>
    <xf numFmtId="0" fontId="9" fillId="0" borderId="8" xfId="7" applyFont="1" applyFill="1" applyBorder="1" applyAlignment="1">
      <alignment horizontal="left" indent="2"/>
    </xf>
    <xf numFmtId="0" fontId="4" fillId="0" borderId="6" xfId="7" applyFont="1" applyFill="1" applyBorder="1" applyAlignment="1"/>
    <xf numFmtId="0" fontId="4" fillId="0" borderId="9" xfId="7" applyFont="1" applyFill="1" applyBorder="1"/>
    <xf numFmtId="0" fontId="4" fillId="0" borderId="11" xfId="7" applyFont="1" applyFill="1" applyBorder="1"/>
    <xf numFmtId="3" fontId="4" fillId="0" borderId="9" xfId="7" applyNumberFormat="1" applyFont="1" applyBorder="1"/>
    <xf numFmtId="3" fontId="4" fillId="0" borderId="10" xfId="7" applyNumberFormat="1" applyFont="1" applyBorder="1"/>
    <xf numFmtId="0" fontId="4" fillId="0" borderId="3" xfId="7" applyFont="1" applyFill="1" applyBorder="1"/>
    <xf numFmtId="0" fontId="6" fillId="2" borderId="5" xfId="7" applyFont="1" applyFill="1" applyBorder="1"/>
    <xf numFmtId="0" fontId="10" fillId="2" borderId="7" xfId="7" applyFont="1" applyFill="1" applyBorder="1" applyAlignment="1">
      <alignment horizontal="center" vertical="center" textRotation="255"/>
    </xf>
    <xf numFmtId="0" fontId="6" fillId="2" borderId="4" xfId="7" applyFont="1" applyFill="1" applyBorder="1"/>
    <xf numFmtId="0" fontId="6" fillId="2" borderId="4" xfId="7" applyFont="1" applyFill="1" applyBorder="1" applyAlignment="1">
      <alignment horizontal="left"/>
    </xf>
    <xf numFmtId="0" fontId="6" fillId="2" borderId="23" xfId="7" applyFont="1" applyFill="1" applyBorder="1"/>
    <xf numFmtId="0" fontId="6" fillId="0" borderId="0" xfId="7" applyFont="1" applyFill="1" applyBorder="1" applyAlignment="1">
      <alignment horizontal="left"/>
    </xf>
    <xf numFmtId="0" fontId="9" fillId="0" borderId="0" xfId="7" applyFont="1" applyFill="1" applyBorder="1" applyAlignment="1">
      <alignment horizontal="right"/>
    </xf>
    <xf numFmtId="0" fontId="9" fillId="0" borderId="8" xfId="7" applyFont="1" applyFill="1" applyBorder="1"/>
    <xf numFmtId="3" fontId="4" fillId="0" borderId="0" xfId="7" applyNumberFormat="1" applyFont="1" applyFill="1" applyBorder="1"/>
    <xf numFmtId="3" fontId="4" fillId="0" borderId="5" xfId="7" applyNumberFormat="1" applyFont="1" applyFill="1" applyBorder="1"/>
    <xf numFmtId="0" fontId="2" fillId="0" borderId="7" xfId="7" quotePrefix="1" applyFont="1" applyFill="1" applyBorder="1"/>
    <xf numFmtId="0" fontId="4" fillId="20" borderId="4" xfId="7" applyFont="1" applyFill="1" applyBorder="1"/>
    <xf numFmtId="0" fontId="4" fillId="20" borderId="6" xfId="7" applyFont="1" applyFill="1" applyBorder="1"/>
    <xf numFmtId="0" fontId="4" fillId="21" borderId="6" xfId="7" applyFont="1" applyFill="1" applyBorder="1"/>
    <xf numFmtId="3" fontId="4" fillId="20" borderId="4" xfId="7" applyNumberFormat="1" applyFont="1" applyFill="1" applyBorder="1"/>
    <xf numFmtId="3" fontId="4" fillId="20" borderId="5" xfId="7" applyNumberFormat="1" applyFont="1" applyFill="1" applyBorder="1"/>
    <xf numFmtId="167" fontId="6" fillId="20" borderId="6" xfId="8" applyNumberFormat="1" applyFont="1" applyFill="1" applyBorder="1" applyAlignment="1">
      <alignment horizontal="right" vertical="center"/>
    </xf>
    <xf numFmtId="0" fontId="2" fillId="0" borderId="9" xfId="7" quotePrefix="1" applyFont="1" applyFill="1" applyBorder="1"/>
    <xf numFmtId="0" fontId="4" fillId="21" borderId="5" xfId="7" applyFont="1" applyFill="1" applyBorder="1"/>
    <xf numFmtId="0" fontId="7" fillId="4" borderId="1" xfId="7" applyFont="1" applyFill="1" applyBorder="1"/>
    <xf numFmtId="0" fontId="7" fillId="4" borderId="2" xfId="7" applyFont="1" applyFill="1" applyBorder="1"/>
    <xf numFmtId="0" fontId="7" fillId="4" borderId="23" xfId="7" applyFont="1" applyFill="1" applyBorder="1"/>
    <xf numFmtId="3" fontId="7" fillId="4" borderId="1" xfId="7" applyNumberFormat="1" applyFont="1" applyFill="1" applyBorder="1"/>
    <xf numFmtId="3" fontId="7" fillId="4" borderId="2" xfId="7" applyNumberFormat="1" applyFont="1" applyFill="1" applyBorder="1"/>
    <xf numFmtId="167" fontId="6" fillId="4" borderId="3" xfId="8" applyNumberFormat="1" applyFont="1" applyFill="1" applyBorder="1" applyAlignment="1">
      <alignment horizontal="right" vertical="center"/>
    </xf>
    <xf numFmtId="0" fontId="4" fillId="0" borderId="0" xfId="9" applyFont="1" applyFill="1" applyBorder="1"/>
    <xf numFmtId="0" fontId="2" fillId="0" borderId="12" xfId="9" applyFont="1" applyFill="1" applyBorder="1"/>
    <xf numFmtId="0" fontId="7" fillId="0" borderId="2" xfId="7" applyFont="1" applyFill="1" applyBorder="1"/>
    <xf numFmtId="0" fontId="2" fillId="0" borderId="0" xfId="9" applyFont="1" applyBorder="1"/>
    <xf numFmtId="3" fontId="7" fillId="0" borderId="7" xfId="7" applyNumberFormat="1" applyFont="1" applyFill="1" applyBorder="1"/>
    <xf numFmtId="3" fontId="7" fillId="0" borderId="0" xfId="7" applyNumberFormat="1" applyFont="1" applyFill="1" applyBorder="1"/>
    <xf numFmtId="0" fontId="2" fillId="0" borderId="24" xfId="9" applyFont="1" applyFill="1" applyBorder="1"/>
    <xf numFmtId="0" fontId="7" fillId="0" borderId="0" xfId="7" applyFont="1" applyFill="1" applyBorder="1"/>
    <xf numFmtId="0" fontId="4" fillId="20" borderId="23" xfId="9" applyFont="1" applyFill="1" applyBorder="1"/>
    <xf numFmtId="0" fontId="7" fillId="20" borderId="5" xfId="7" applyFont="1" applyFill="1" applyBorder="1"/>
    <xf numFmtId="0" fontId="4" fillId="20" borderId="5" xfId="9" applyFont="1" applyFill="1" applyBorder="1"/>
    <xf numFmtId="3" fontId="6" fillId="20" borderId="4" xfId="7" applyNumberFormat="1" applyFont="1" applyFill="1" applyBorder="1"/>
    <xf numFmtId="3" fontId="7" fillId="20" borderId="5" xfId="7" applyNumberFormat="1" applyFont="1" applyFill="1" applyBorder="1"/>
    <xf numFmtId="3" fontId="7" fillId="20" borderId="4" xfId="7" applyNumberFormat="1" applyFont="1" applyFill="1" applyBorder="1"/>
    <xf numFmtId="0" fontId="2" fillId="0" borderId="0" xfId="9" applyFont="1" applyFill="1" applyBorder="1"/>
    <xf numFmtId="3" fontId="6" fillId="0" borderId="7" xfId="7" applyNumberFormat="1" applyFont="1" applyFill="1" applyBorder="1"/>
    <xf numFmtId="3" fontId="6" fillId="0" borderId="0" xfId="7" applyNumberFormat="1" applyFont="1" applyFill="1" applyBorder="1"/>
    <xf numFmtId="3" fontId="6" fillId="20" borderId="5" xfId="7" applyNumberFormat="1" applyFont="1" applyFill="1" applyBorder="1"/>
    <xf numFmtId="0" fontId="4" fillId="5" borderId="0" xfId="9" applyFont="1" applyFill="1" applyBorder="1"/>
    <xf numFmtId="0" fontId="2" fillId="0" borderId="1" xfId="9" applyFont="1" applyBorder="1"/>
    <xf numFmtId="0" fontId="2" fillId="0" borderId="3" xfId="9" applyFont="1" applyBorder="1"/>
    <xf numFmtId="0" fontId="18" fillId="0" borderId="0" xfId="9" applyFont="1" applyBorder="1"/>
    <xf numFmtId="0" fontId="2" fillId="0" borderId="7" xfId="9" applyFont="1" applyBorder="1"/>
    <xf numFmtId="0" fontId="2" fillId="0" borderId="8" xfId="9" applyFont="1" applyBorder="1"/>
    <xf numFmtId="0" fontId="18" fillId="0" borderId="0" xfId="2" applyFont="1" applyFill="1" applyBorder="1"/>
    <xf numFmtId="0" fontId="2" fillId="0" borderId="9" xfId="9" applyFont="1" applyBorder="1"/>
    <xf numFmtId="0" fontId="2" fillId="0" borderId="11" xfId="9" applyFont="1" applyBorder="1"/>
    <xf numFmtId="0" fontId="18" fillId="0" borderId="0" xfId="2" applyFont="1" applyFill="1" applyBorder="1" applyAlignment="1">
      <alignment vertical="center"/>
    </xf>
    <xf numFmtId="0" fontId="4" fillId="20" borderId="4" xfId="9" applyFont="1" applyFill="1" applyBorder="1"/>
    <xf numFmtId="0" fontId="7" fillId="20" borderId="23" xfId="7" applyFont="1" applyFill="1" applyBorder="1"/>
    <xf numFmtId="0" fontId="6" fillId="20" borderId="4" xfId="7" applyFont="1" applyFill="1" applyBorder="1"/>
    <xf numFmtId="0" fontId="6" fillId="20" borderId="5" xfId="7" applyFont="1" applyFill="1" applyBorder="1"/>
    <xf numFmtId="0" fontId="7" fillId="20" borderId="2" xfId="7" applyFont="1" applyFill="1" applyBorder="1"/>
    <xf numFmtId="0" fontId="6" fillId="20" borderId="1" xfId="7" applyFont="1" applyFill="1" applyBorder="1"/>
    <xf numFmtId="0" fontId="6" fillId="20" borderId="2" xfId="7" applyFont="1" applyFill="1" applyBorder="1"/>
    <xf numFmtId="3" fontId="6" fillId="20" borderId="1" xfId="7" applyNumberFormat="1" applyFont="1" applyFill="1" applyBorder="1"/>
    <xf numFmtId="3" fontId="6" fillId="20" borderId="2" xfId="7" applyNumberFormat="1" applyFont="1" applyFill="1" applyBorder="1"/>
    <xf numFmtId="0" fontId="7" fillId="4" borderId="0" xfId="7" applyFont="1" applyFill="1" applyBorder="1"/>
    <xf numFmtId="0" fontId="7" fillId="4" borderId="9" xfId="7" applyFont="1" applyFill="1" applyBorder="1"/>
    <xf numFmtId="0" fontId="7" fillId="4" borderId="10" xfId="7" applyFont="1" applyFill="1" applyBorder="1"/>
    <xf numFmtId="3" fontId="7" fillId="4" borderId="9" xfId="7" applyNumberFormat="1" applyFont="1" applyFill="1" applyBorder="1"/>
    <xf numFmtId="3" fontId="7" fillId="4" borderId="10" xfId="7" applyNumberFormat="1" applyFont="1" applyFill="1" applyBorder="1"/>
    <xf numFmtId="167" fontId="6" fillId="4" borderId="6" xfId="8" applyNumberFormat="1" applyFont="1" applyFill="1" applyBorder="1" applyAlignment="1">
      <alignment horizontal="right" vertical="center"/>
    </xf>
    <xf numFmtId="0" fontId="2" fillId="0" borderId="2" xfId="7" quotePrefix="1" applyFont="1" applyFill="1" applyBorder="1"/>
    <xf numFmtId="0" fontId="2" fillId="0" borderId="0" xfId="7" quotePrefix="1" applyFont="1" applyFill="1" applyBorder="1"/>
    <xf numFmtId="0" fontId="4" fillId="7" borderId="5" xfId="7" applyFont="1" applyFill="1" applyBorder="1"/>
    <xf numFmtId="0" fontId="4" fillId="7" borderId="6" xfId="7" applyFont="1" applyFill="1" applyBorder="1"/>
    <xf numFmtId="3" fontId="4" fillId="7" borderId="4" xfId="7" applyNumberFormat="1" applyFont="1" applyFill="1" applyBorder="1"/>
    <xf numFmtId="3" fontId="4" fillId="7" borderId="5" xfId="7" applyNumberFormat="1" applyFont="1" applyFill="1" applyBorder="1"/>
    <xf numFmtId="167" fontId="6" fillId="7" borderId="6" xfId="8" applyNumberFormat="1" applyFont="1" applyFill="1" applyBorder="1" applyAlignment="1">
      <alignment horizontal="right" vertical="center"/>
    </xf>
    <xf numFmtId="166" fontId="4" fillId="0" borderId="8" xfId="8" applyNumberFormat="1" applyFont="1" applyFill="1" applyBorder="1"/>
    <xf numFmtId="0" fontId="2" fillId="0" borderId="2" xfId="7" applyFont="1" applyFill="1" applyBorder="1"/>
    <xf numFmtId="167" fontId="6" fillId="0" borderId="3" xfId="8" applyNumberFormat="1" applyFont="1" applyFill="1" applyBorder="1" applyAlignment="1">
      <alignment horizontal="right" vertical="center"/>
    </xf>
    <xf numFmtId="0" fontId="4" fillId="7" borderId="2" xfId="7" applyFont="1" applyFill="1" applyBorder="1"/>
    <xf numFmtId="0" fontId="6" fillId="6" borderId="4" xfId="7" applyFont="1" applyFill="1" applyBorder="1"/>
    <xf numFmtId="0" fontId="6" fillId="6" borderId="23" xfId="7" applyFont="1" applyFill="1" applyBorder="1"/>
    <xf numFmtId="0" fontId="6" fillId="6" borderId="5" xfId="7" applyFont="1" applyFill="1" applyBorder="1"/>
    <xf numFmtId="3" fontId="6" fillId="6" borderId="4" xfId="7" applyNumberFormat="1" applyFont="1" applyFill="1" applyBorder="1"/>
    <xf numFmtId="3" fontId="6" fillId="6" borderId="5" xfId="7" applyNumberFormat="1" applyFont="1" applyFill="1" applyBorder="1"/>
    <xf numFmtId="167" fontId="6" fillId="6" borderId="6" xfId="8" applyNumberFormat="1" applyFont="1" applyFill="1" applyBorder="1" applyAlignment="1">
      <alignment horizontal="right" vertical="center"/>
    </xf>
    <xf numFmtId="3" fontId="2" fillId="0" borderId="9" xfId="7" applyNumberFormat="1" applyFont="1" applyBorder="1"/>
    <xf numFmtId="3" fontId="2" fillId="0" borderId="10" xfId="7" applyNumberFormat="1" applyFont="1" applyBorder="1"/>
    <xf numFmtId="0" fontId="2" fillId="11" borderId="0" xfId="7" applyFont="1" applyFill="1" applyBorder="1"/>
    <xf numFmtId="0" fontId="2" fillId="0" borderId="0" xfId="7" applyNumberFormat="1" applyFont="1" applyBorder="1"/>
    <xf numFmtId="0" fontId="4" fillId="0" borderId="7" xfId="7" applyFont="1" applyFill="1" applyBorder="1"/>
    <xf numFmtId="0" fontId="4" fillId="9" borderId="4" xfId="7" applyFont="1" applyFill="1" applyBorder="1"/>
    <xf numFmtId="0" fontId="4" fillId="9" borderId="5" xfId="7" applyFont="1" applyFill="1" applyBorder="1"/>
    <xf numFmtId="0" fontId="4" fillId="9" borderId="6" xfId="7" applyFont="1" applyFill="1" applyBorder="1"/>
    <xf numFmtId="3" fontId="4" fillId="9" borderId="4" xfId="7" applyNumberFormat="1" applyFont="1" applyFill="1" applyBorder="1"/>
    <xf numFmtId="3" fontId="4" fillId="9" borderId="5" xfId="7" applyNumberFormat="1" applyFont="1" applyFill="1" applyBorder="1"/>
    <xf numFmtId="0" fontId="2" fillId="0" borderId="5" xfId="7" applyFont="1" applyBorder="1"/>
    <xf numFmtId="3" fontId="2" fillId="0" borderId="5" xfId="7" applyNumberFormat="1" applyFont="1" applyBorder="1"/>
    <xf numFmtId="0" fontId="4" fillId="0" borderId="1" xfId="7" applyFont="1" applyFill="1" applyBorder="1"/>
    <xf numFmtId="0" fontId="4" fillId="0" borderId="2" xfId="7" applyFont="1" applyBorder="1"/>
    <xf numFmtId="0" fontId="2" fillId="0" borderId="6" xfId="7" applyFont="1" applyBorder="1"/>
    <xf numFmtId="0" fontId="6" fillId="8" borderId="4" xfId="7" applyFont="1" applyFill="1" applyBorder="1"/>
    <xf numFmtId="0" fontId="6" fillId="8" borderId="23" xfId="7" applyFont="1" applyFill="1" applyBorder="1"/>
    <xf numFmtId="0" fontId="6" fillId="8" borderId="0" xfId="7" applyFont="1" applyFill="1" applyBorder="1"/>
    <xf numFmtId="3" fontId="6" fillId="8" borderId="4" xfId="7" applyNumberFormat="1" applyFont="1" applyFill="1" applyBorder="1"/>
    <xf numFmtId="3" fontId="6" fillId="8" borderId="5" xfId="7" applyNumberFormat="1" applyFont="1" applyFill="1" applyBorder="1"/>
    <xf numFmtId="167" fontId="6" fillId="8" borderId="6" xfId="8" applyNumberFormat="1" applyFont="1" applyFill="1" applyBorder="1" applyAlignment="1">
      <alignment horizontal="right" vertical="center"/>
    </xf>
    <xf numFmtId="3" fontId="2" fillId="0" borderId="0" xfId="7" applyNumberFormat="1" applyFont="1" applyFill="1" applyBorder="1"/>
    <xf numFmtId="49" fontId="4" fillId="0" borderId="6" xfId="7" applyNumberFormat="1" applyFont="1" applyBorder="1"/>
    <xf numFmtId="0" fontId="12" fillId="0" borderId="10" xfId="7" applyFont="1" applyFill="1" applyBorder="1"/>
    <xf numFmtId="0" fontId="4" fillId="0" borderId="10" xfId="7" applyFont="1" applyBorder="1"/>
    <xf numFmtId="0" fontId="12" fillId="0" borderId="0" xfId="7" applyFont="1" applyFill="1" applyBorder="1"/>
    <xf numFmtId="49" fontId="12" fillId="0" borderId="11" xfId="7" applyNumberFormat="1" applyFont="1" applyBorder="1"/>
    <xf numFmtId="3" fontId="12" fillId="0" borderId="10" xfId="7" applyNumberFormat="1" applyFont="1" applyFill="1" applyBorder="1"/>
    <xf numFmtId="3" fontId="12" fillId="0" borderId="10" xfId="7" applyNumberFormat="1" applyFont="1" applyBorder="1"/>
    <xf numFmtId="3" fontId="12" fillId="0" borderId="9" xfId="7" applyNumberFormat="1" applyFont="1" applyBorder="1"/>
    <xf numFmtId="3" fontId="4" fillId="0" borderId="10" xfId="7" applyNumberFormat="1" applyFont="1" applyFill="1" applyBorder="1"/>
    <xf numFmtId="49" fontId="2" fillId="0" borderId="8" xfId="7" applyNumberFormat="1" applyFont="1" applyBorder="1"/>
    <xf numFmtId="0" fontId="2" fillId="0" borderId="10" xfId="7" applyFont="1" applyFill="1" applyBorder="1"/>
    <xf numFmtId="49" fontId="2" fillId="0" borderId="11" xfId="7" applyNumberFormat="1" applyFont="1" applyBorder="1"/>
    <xf numFmtId="3" fontId="2" fillId="0" borderId="10" xfId="7" applyNumberFormat="1" applyFont="1" applyFill="1" applyBorder="1"/>
    <xf numFmtId="0" fontId="4" fillId="0" borderId="0" xfId="7" applyFont="1" applyBorder="1"/>
    <xf numFmtId="49" fontId="4" fillId="0" borderId="8" xfId="7" applyNumberFormat="1" applyFont="1" applyBorder="1"/>
    <xf numFmtId="3" fontId="4" fillId="0" borderId="0" xfId="7" applyNumberFormat="1" applyFont="1" applyBorder="1"/>
    <xf numFmtId="3" fontId="4" fillId="0" borderId="7" xfId="7" applyNumberFormat="1" applyFont="1" applyBorder="1"/>
    <xf numFmtId="49" fontId="9" fillId="0" borderId="8" xfId="7" applyNumberFormat="1" applyFont="1" applyBorder="1"/>
    <xf numFmtId="49" fontId="9" fillId="0" borderId="11" xfId="7" applyNumberFormat="1" applyFont="1" applyBorder="1"/>
    <xf numFmtId="3" fontId="9" fillId="0" borderId="10" xfId="7" applyNumberFormat="1" applyFont="1" applyFill="1" applyBorder="1"/>
    <xf numFmtId="3" fontId="9" fillId="0" borderId="0" xfId="7" applyNumberFormat="1" applyFont="1" applyFill="1" applyBorder="1"/>
    <xf numFmtId="0" fontId="4" fillId="5" borderId="5" xfId="7" applyFont="1" applyFill="1" applyBorder="1"/>
    <xf numFmtId="0" fontId="4" fillId="5" borderId="2" xfId="7" applyFont="1" applyFill="1" applyBorder="1"/>
    <xf numFmtId="0" fontId="4" fillId="5" borderId="6" xfId="7" applyFont="1" applyFill="1" applyBorder="1"/>
    <xf numFmtId="3" fontId="2" fillId="5" borderId="5" xfId="7" applyNumberFormat="1" applyFont="1" applyFill="1" applyBorder="1"/>
    <xf numFmtId="167" fontId="6" fillId="5" borderId="6" xfId="8" applyNumberFormat="1" applyFont="1" applyFill="1" applyBorder="1" applyAlignment="1">
      <alignment horizontal="right" vertical="center"/>
    </xf>
    <xf numFmtId="3" fontId="2" fillId="5" borderId="4" xfId="7" applyNumberFormat="1" applyFont="1" applyFill="1" applyBorder="1"/>
    <xf numFmtId="0" fontId="9" fillId="5" borderId="5" xfId="7" applyFont="1" applyFill="1" applyBorder="1"/>
    <xf numFmtId="49" fontId="12" fillId="5" borderId="6" xfId="7" applyNumberFormat="1" applyFont="1" applyFill="1" applyBorder="1"/>
    <xf numFmtId="3" fontId="9" fillId="5" borderId="5" xfId="7" applyNumberFormat="1" applyFont="1" applyFill="1" applyBorder="1"/>
    <xf numFmtId="3" fontId="9" fillId="5" borderId="4" xfId="7" applyNumberFormat="1" applyFont="1" applyFill="1" applyBorder="1"/>
    <xf numFmtId="0" fontId="9" fillId="0" borderId="8" xfId="7" applyNumberFormat="1" applyFont="1" applyBorder="1"/>
    <xf numFmtId="3" fontId="12" fillId="5" borderId="5" xfId="7" applyNumberFormat="1" applyFont="1" applyFill="1" applyBorder="1"/>
    <xf numFmtId="3" fontId="12" fillId="5" borderId="4" xfId="7" applyNumberFormat="1" applyFont="1" applyFill="1" applyBorder="1"/>
    <xf numFmtId="49" fontId="9" fillId="0" borderId="8" xfId="7" applyNumberFormat="1" applyFont="1" applyFill="1" applyBorder="1"/>
    <xf numFmtId="3" fontId="12" fillId="0" borderId="0" xfId="7" applyNumberFormat="1" applyFont="1" applyFill="1" applyBorder="1"/>
    <xf numFmtId="3" fontId="12" fillId="0" borderId="7" xfId="7" applyNumberFormat="1" applyFont="1" applyFill="1" applyBorder="1"/>
    <xf numFmtId="0" fontId="2" fillId="5" borderId="5" xfId="7" applyFont="1" applyFill="1" applyBorder="1"/>
    <xf numFmtId="3" fontId="4" fillId="5" borderId="5" xfId="7" applyNumberFormat="1" applyFont="1" applyFill="1" applyBorder="1"/>
    <xf numFmtId="3" fontId="4" fillId="5" borderId="4" xfId="7" applyNumberFormat="1" applyFont="1" applyFill="1" applyBorder="1"/>
    <xf numFmtId="0" fontId="12" fillId="5" borderId="5" xfId="7" applyFont="1" applyFill="1" applyBorder="1"/>
    <xf numFmtId="3" fontId="4" fillId="0" borderId="7" xfId="7" applyNumberFormat="1" applyFont="1" applyFill="1" applyBorder="1"/>
    <xf numFmtId="0" fontId="4" fillId="10" borderId="5" xfId="7" applyFont="1" applyFill="1" applyBorder="1"/>
    <xf numFmtId="0" fontId="4" fillId="10" borderId="2" xfId="7" applyFont="1" applyFill="1" applyBorder="1"/>
    <xf numFmtId="0" fontId="4" fillId="10" borderId="6" xfId="7" applyFont="1" applyFill="1" applyBorder="1"/>
    <xf numFmtId="3" fontId="4" fillId="10" borderId="5" xfId="7" applyNumberFormat="1" applyFont="1" applyFill="1" applyBorder="1"/>
    <xf numFmtId="167" fontId="6" fillId="10" borderId="6" xfId="8" applyNumberFormat="1" applyFont="1" applyFill="1" applyBorder="1" applyAlignment="1">
      <alignment horizontal="right" vertical="center"/>
    </xf>
    <xf numFmtId="3" fontId="4" fillId="10" borderId="4" xfId="7" applyNumberFormat="1" applyFont="1" applyFill="1" applyBorder="1"/>
    <xf numFmtId="0" fontId="6" fillId="10" borderId="4" xfId="7" applyFont="1" applyFill="1" applyBorder="1"/>
    <xf numFmtId="0" fontId="4" fillId="10" borderId="23" xfId="7" applyFont="1" applyFill="1" applyBorder="1"/>
    <xf numFmtId="0" fontId="11" fillId="0" borderId="0" xfId="7" applyFont="1" applyBorder="1"/>
    <xf numFmtId="0" fontId="35" fillId="15" borderId="4" xfId="7" applyFont="1" applyFill="1" applyBorder="1" applyAlignment="1"/>
    <xf numFmtId="0" fontId="35" fillId="22" borderId="38" xfId="7" applyFont="1" applyFill="1" applyBorder="1" applyAlignment="1"/>
    <xf numFmtId="0" fontId="36" fillId="22" borderId="6" xfId="7" applyFont="1" applyFill="1" applyBorder="1" applyAlignment="1"/>
    <xf numFmtId="0" fontId="36" fillId="0" borderId="0" xfId="7" applyFont="1" applyFill="1" applyBorder="1" applyAlignment="1"/>
    <xf numFmtId="0" fontId="37" fillId="23" borderId="5" xfId="7" applyFont="1" applyFill="1" applyBorder="1"/>
    <xf numFmtId="3" fontId="38" fillId="22" borderId="4" xfId="7" applyNumberFormat="1" applyFont="1" applyFill="1" applyBorder="1"/>
    <xf numFmtId="3" fontId="38" fillId="22" borderId="5" xfId="7" applyNumberFormat="1" applyFont="1" applyFill="1" applyBorder="1"/>
    <xf numFmtId="167" fontId="39" fillId="22" borderId="6" xfId="8" applyNumberFormat="1" applyFont="1" applyFill="1" applyBorder="1" applyAlignment="1">
      <alignment horizontal="right" vertical="center"/>
    </xf>
    <xf numFmtId="3" fontId="38" fillId="22" borderId="39" xfId="7" applyNumberFormat="1" applyFont="1" applyFill="1" applyBorder="1"/>
    <xf numFmtId="166" fontId="2" fillId="0" borderId="0" xfId="8" applyNumberFormat="1" applyFont="1" applyBorder="1"/>
    <xf numFmtId="0" fontId="22" fillId="0" borderId="0" xfId="7" applyFont="1" applyBorder="1"/>
    <xf numFmtId="0" fontId="2" fillId="0" borderId="0" xfId="7" applyFont="1" applyFill="1"/>
    <xf numFmtId="3" fontId="2" fillId="0" borderId="0" xfId="7" applyNumberFormat="1" applyFont="1"/>
    <xf numFmtId="166" fontId="2" fillId="0" borderId="0" xfId="8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10" borderId="7" xfId="0" applyFont="1" applyFill="1" applyBorder="1" applyAlignment="1">
      <alignment horizontal="center" vertical="center" textRotation="255"/>
    </xf>
    <xf numFmtId="0" fontId="4" fillId="14" borderId="12" xfId="0" applyFont="1" applyFill="1" applyBorder="1" applyAlignment="1">
      <alignment horizontal="center" vertical="center" textRotation="90" wrapText="1"/>
    </xf>
    <xf numFmtId="0" fontId="20" fillId="14" borderId="13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textRotation="255"/>
    </xf>
    <xf numFmtId="0" fontId="10" fillId="2" borderId="7" xfId="0" applyFont="1" applyFill="1" applyBorder="1" applyAlignment="1">
      <alignment horizontal="center" vertical="center" textRotation="255"/>
    </xf>
    <xf numFmtId="0" fontId="10" fillId="2" borderId="9" xfId="0" applyFont="1" applyFill="1" applyBorder="1" applyAlignment="1">
      <alignment horizontal="center" vertical="center" textRotation="255"/>
    </xf>
    <xf numFmtId="0" fontId="15" fillId="4" borderId="2" xfId="0" applyFont="1" applyFill="1" applyBorder="1" applyAlignment="1">
      <alignment horizontal="center" vertical="center" textRotation="255"/>
    </xf>
    <xf numFmtId="0" fontId="15" fillId="4" borderId="0" xfId="0" applyFont="1" applyFill="1" applyBorder="1" applyAlignment="1">
      <alignment horizontal="center" vertical="center" textRotation="255"/>
    </xf>
    <xf numFmtId="0" fontId="10" fillId="6" borderId="1" xfId="0" applyFont="1" applyFill="1" applyBorder="1" applyAlignment="1">
      <alignment horizontal="center" vertical="center" textRotation="255"/>
    </xf>
    <xf numFmtId="0" fontId="10" fillId="6" borderId="7" xfId="0" applyFont="1" applyFill="1" applyBorder="1" applyAlignment="1">
      <alignment horizontal="center" vertical="center" textRotation="255"/>
    </xf>
    <xf numFmtId="0" fontId="10" fillId="6" borderId="9" xfId="0" applyFont="1" applyFill="1" applyBorder="1" applyAlignment="1">
      <alignment horizontal="center" vertical="center" textRotation="255"/>
    </xf>
    <xf numFmtId="0" fontId="10" fillId="8" borderId="1" xfId="0" applyFont="1" applyFill="1" applyBorder="1" applyAlignment="1">
      <alignment horizontal="center" vertical="center" textRotation="255"/>
    </xf>
    <xf numFmtId="0" fontId="10" fillId="8" borderId="7" xfId="0" applyFont="1" applyFill="1" applyBorder="1" applyAlignment="1">
      <alignment horizontal="center" vertical="center" textRotation="255"/>
    </xf>
    <xf numFmtId="0" fontId="10" fillId="8" borderId="9" xfId="0" applyFont="1" applyFill="1" applyBorder="1" applyAlignment="1">
      <alignment horizontal="center" vertical="center" textRotation="255"/>
    </xf>
    <xf numFmtId="0" fontId="30" fillId="19" borderId="33" xfId="6" applyNumberFormat="1" applyFont="1" applyFill="1" applyBorder="1" applyAlignment="1">
      <alignment horizontal="left" vertical="center"/>
    </xf>
    <xf numFmtId="0" fontId="32" fillId="19" borderId="35" xfId="6" applyNumberFormat="1" applyFont="1" applyFill="1" applyBorder="1" applyAlignment="1">
      <alignment vertical="center"/>
    </xf>
    <xf numFmtId="1" fontId="27" fillId="17" borderId="33" xfId="6" applyNumberFormat="1" applyFont="1" applyFill="1" applyBorder="1" applyAlignment="1">
      <alignment horizontal="right" vertical="center"/>
    </xf>
    <xf numFmtId="0" fontId="33" fillId="17" borderId="35" xfId="6" applyNumberFormat="1" applyFont="1" applyFill="1" applyBorder="1" applyAlignment="1">
      <alignment vertical="center"/>
    </xf>
    <xf numFmtId="0" fontId="30" fillId="19" borderId="33" xfId="6" applyNumberFormat="1" applyFont="1" applyFill="1" applyBorder="1" applyAlignment="1">
      <alignment horizontal="center" vertical="center"/>
    </xf>
    <xf numFmtId="3" fontId="30" fillId="19" borderId="33" xfId="6" applyNumberFormat="1" applyFont="1" applyFill="1" applyBorder="1" applyAlignment="1">
      <alignment horizontal="right" vertical="center"/>
    </xf>
    <xf numFmtId="0" fontId="32" fillId="19" borderId="36" xfId="6" applyNumberFormat="1" applyFont="1" applyFill="1" applyBorder="1" applyAlignment="1">
      <alignment vertical="center"/>
    </xf>
    <xf numFmtId="0" fontId="32" fillId="19" borderId="37" xfId="6" applyNumberFormat="1" applyFont="1" applyFill="1" applyBorder="1" applyAlignment="1">
      <alignment vertical="center"/>
    </xf>
    <xf numFmtId="0" fontId="28" fillId="17" borderId="33" xfId="6" applyNumberFormat="1" applyFont="1" applyFill="1" applyBorder="1" applyAlignment="1">
      <alignment horizontal="left" vertical="center"/>
    </xf>
    <xf numFmtId="0" fontId="29" fillId="17" borderId="34" xfId="6" applyNumberFormat="1" applyFont="1" applyFill="1" applyBorder="1" applyAlignment="1">
      <alignment vertical="center"/>
    </xf>
    <xf numFmtId="0" fontId="29" fillId="17" borderId="35" xfId="6" applyNumberFormat="1" applyFont="1" applyFill="1" applyBorder="1" applyAlignment="1">
      <alignment vertical="center"/>
    </xf>
    <xf numFmtId="0" fontId="30" fillId="0" borderId="0" xfId="6" applyNumberFormat="1" applyFont="1" applyFill="1" applyBorder="1" applyAlignment="1">
      <alignment horizontal="center" vertical="center"/>
    </xf>
    <xf numFmtId="0" fontId="31" fillId="0" borderId="0" xfId="6" applyNumberFormat="1" applyFont="1" applyFill="1" applyBorder="1" applyAlignment="1">
      <alignment vertical="center"/>
    </xf>
    <xf numFmtId="1" fontId="31" fillId="18" borderId="33" xfId="6" applyNumberFormat="1" applyFont="1" applyFill="1" applyBorder="1" applyAlignment="1">
      <alignment horizontal="right" vertical="center"/>
    </xf>
    <xf numFmtId="0" fontId="32" fillId="18" borderId="35" xfId="6" applyNumberFormat="1" applyFont="1" applyFill="1" applyBorder="1" applyAlignment="1">
      <alignment vertical="center"/>
    </xf>
    <xf numFmtId="0" fontId="31" fillId="18" borderId="33" xfId="6" applyNumberFormat="1" applyFont="1" applyFill="1" applyBorder="1" applyAlignment="1">
      <alignment horizontal="right" vertical="center"/>
    </xf>
    <xf numFmtId="0" fontId="28" fillId="16" borderId="33" xfId="6" applyNumberFormat="1" applyFont="1" applyFill="1" applyBorder="1" applyAlignment="1">
      <alignment horizontal="center" vertical="center"/>
    </xf>
    <xf numFmtId="0" fontId="29" fillId="16" borderId="34" xfId="6" applyNumberFormat="1" applyFont="1" applyFill="1" applyBorder="1" applyAlignment="1">
      <alignment vertical="center"/>
    </xf>
    <xf numFmtId="0" fontId="29" fillId="16" borderId="35" xfId="6" applyNumberFormat="1" applyFont="1" applyFill="1" applyBorder="1" applyAlignment="1">
      <alignment vertical="center"/>
    </xf>
    <xf numFmtId="0" fontId="15" fillId="4" borderId="1" xfId="7" applyFont="1" applyFill="1" applyBorder="1" applyAlignment="1">
      <alignment horizontal="center" vertical="center" textRotation="255"/>
    </xf>
    <xf numFmtId="0" fontId="15" fillId="4" borderId="7" xfId="7" applyFont="1" applyFill="1" applyBorder="1" applyAlignment="1">
      <alignment horizontal="center" vertical="center" textRotation="255"/>
    </xf>
    <xf numFmtId="0" fontId="15" fillId="4" borderId="9" xfId="7" applyFont="1" applyFill="1" applyBorder="1" applyAlignment="1">
      <alignment horizontal="center" vertical="center" textRotation="255"/>
    </xf>
    <xf numFmtId="0" fontId="10" fillId="0" borderId="0" xfId="7" applyFont="1" applyFill="1" applyBorder="1" applyAlignment="1">
      <alignment horizontal="center" vertical="center" textRotation="255"/>
    </xf>
    <xf numFmtId="0" fontId="10" fillId="8" borderId="1" xfId="7" applyFont="1" applyFill="1" applyBorder="1" applyAlignment="1">
      <alignment horizontal="center" vertical="center" textRotation="255"/>
    </xf>
    <xf numFmtId="0" fontId="10" fillId="8" borderId="7" xfId="7" applyFont="1" applyFill="1" applyBorder="1" applyAlignment="1">
      <alignment horizontal="center" vertical="center" textRotation="255"/>
    </xf>
    <xf numFmtId="0" fontId="10" fillId="8" borderId="9" xfId="7" applyFont="1" applyFill="1" applyBorder="1" applyAlignment="1">
      <alignment horizontal="center" vertical="center" textRotation="255"/>
    </xf>
    <xf numFmtId="0" fontId="10" fillId="10" borderId="12" xfId="7" applyFont="1" applyFill="1" applyBorder="1" applyAlignment="1">
      <alignment horizontal="center" vertical="center" textRotation="255"/>
    </xf>
    <xf numFmtId="0" fontId="10" fillId="10" borderId="24" xfId="7" applyFont="1" applyFill="1" applyBorder="1" applyAlignment="1">
      <alignment horizontal="center" vertical="center" textRotation="255"/>
    </xf>
    <xf numFmtId="0" fontId="10" fillId="10" borderId="9" xfId="7" applyFont="1" applyFill="1" applyBorder="1" applyAlignment="1">
      <alignment horizontal="center" vertical="center" textRotation="255"/>
    </xf>
    <xf numFmtId="0" fontId="3" fillId="0" borderId="0" xfId="7" applyFont="1" applyAlignment="1">
      <alignment horizontal="center"/>
    </xf>
    <xf numFmtId="164" fontId="3" fillId="0" borderId="0" xfId="7" applyNumberFormat="1" applyFont="1" applyAlignment="1">
      <alignment horizontal="center"/>
    </xf>
    <xf numFmtId="0" fontId="3" fillId="0" borderId="0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/>
    </xf>
    <xf numFmtId="0" fontId="4" fillId="0" borderId="5" xfId="7" applyFont="1" applyBorder="1" applyAlignment="1">
      <alignment horizontal="center"/>
    </xf>
    <xf numFmtId="0" fontId="10" fillId="2" borderId="1" xfId="7" applyFont="1" applyFill="1" applyBorder="1" applyAlignment="1">
      <alignment horizontal="center" vertical="center" textRotation="255"/>
    </xf>
    <xf numFmtId="0" fontId="10" fillId="2" borderId="7" xfId="7" applyFont="1" applyFill="1" applyBorder="1" applyAlignment="1">
      <alignment horizontal="center" vertical="center" textRotation="255"/>
    </xf>
  </cellXfs>
  <cellStyles count="26">
    <cellStyle name="Comma" xfId="10"/>
    <cellStyle name="Comma [0]_2.25 MTM 2000 " xfId="11"/>
    <cellStyle name="Comma_~6423436" xfId="12"/>
    <cellStyle name="Comma0" xfId="13"/>
    <cellStyle name="Currency" xfId="14"/>
    <cellStyle name="Currency [0]_2.25 MTM 2000 " xfId="15"/>
    <cellStyle name="Currency_~6423436" xfId="16"/>
    <cellStyle name="Currency0" xfId="17"/>
    <cellStyle name="Date" xfId="18"/>
    <cellStyle name="Fixed" xfId="19"/>
    <cellStyle name="Followed Hyperlink" xfId="3"/>
    <cellStyle name="Heading 1" xfId="20"/>
    <cellStyle name="Heading 2" xfId="21"/>
    <cellStyle name="Hyperlink" xfId="4"/>
    <cellStyle name="Millares_cp01berm" xfId="22"/>
    <cellStyle name="Moneda_cp01berm" xfId="23"/>
    <cellStyle name="Normal" xfId="0" builtinId="0"/>
    <cellStyle name="Normal 2" xfId="6"/>
    <cellStyle name="Normal 3" xfId="9"/>
    <cellStyle name="Normal_D1 Cartography" xfId="7"/>
    <cellStyle name="Normal_hebdo_reporting_DC_S6_02" xfId="2"/>
    <cellStyle name="Percent" xfId="24"/>
    <cellStyle name="Pourcentage" xfId="1" builtinId="5"/>
    <cellStyle name="Pourcentage 2" xfId="8"/>
    <cellStyle name="표준_Sheet2" xfId="25"/>
    <cellStyle name="標準_定義ｼｰﾄ" xfId="5"/>
  </cellStyles>
  <dxfs count="3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68580</xdr:rowOff>
    </xdr:from>
    <xdr:to>
      <xdr:col>2</xdr:col>
      <xdr:colOff>1676400</xdr:colOff>
      <xdr:row>1</xdr:row>
      <xdr:rowOff>220980</xdr:rowOff>
    </xdr:to>
    <xdr:pic>
      <xdr:nvPicPr>
        <xdr:cNvPr id="2" name="Picture 2" descr="Intranet%20DCF%20LOGOTYPE-RENAULT_tcm133-167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9" b="27942"/>
        <a:stretch>
          <a:fillRect/>
        </a:stretch>
      </xdr:blipFill>
      <xdr:spPr bwMode="auto">
        <a:xfrm>
          <a:off x="632460" y="68580"/>
          <a:ext cx="1645920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1</xdr:row>
      <xdr:rowOff>85725</xdr:rowOff>
    </xdr:from>
    <xdr:to>
      <xdr:col>2</xdr:col>
      <xdr:colOff>1552575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19100"/>
          <a:ext cx="876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Mes%20documents\VENTES%20VALID%202002%202k%20avec%20RESCO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EXCEL\IMMAT\HISTOR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DSM\00476\STAT\~snapshot\weekly.1\Mod&#232;les\~snapshot\hourly.1\~snapshot\nightly.1\~snapshot\weekly.2\~snapshot\weekly.3\MODELES%20Monde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 MM12"/>
      <sheetName val="VENTES"/>
      <sheetName val="Pilotage"/>
      <sheetName val="RESCO-DOI"/>
      <sheetName val="RESCO-TUR"/>
      <sheetName val="RESCO-ALN"/>
      <sheetName val="Consulte agrégats"/>
      <sheetName val="Consulte Mois"/>
      <sheetName val="P.COUDER"/>
      <sheetName val="STAT MLP"/>
      <sheetName val="CONSULTE"/>
      <sheetName val="Écart-mois"/>
      <sheetName val="Module-ECART-MOIS"/>
      <sheetName val="Écarts-DOI"/>
      <sheetName val="ModuleDOI"/>
      <sheetName val="Écarts-ALN"/>
      <sheetName val="ModuleALN"/>
      <sheetName val="Écarts-ASIE"/>
      <sheetName val="ModuleASIE"/>
      <sheetName val="ÉCARTS-MOD"/>
      <sheetName val="Module ECARTS-MOD"/>
      <sheetName val="RV-MENS-DOI"/>
      <sheetName val="RV-MENS-ALN"/>
      <sheetName val="Ventes&amp;RepDOI"/>
      <sheetName val="Ventes&amp;RepALN"/>
      <sheetName val="EVOL-CP"/>
      <sheetName val="EVOL-CP ALN"/>
      <sheetName val="MENS CG-APV"/>
      <sheetName val="MIX PAYS_MODÈLE"/>
      <sheetName val="RàF DOI"/>
      <sheetName val="RàF ALN"/>
      <sheetName val="GetNomPays"/>
      <sheetName val="Macro RAF DOI"/>
      <sheetName val="GetNomMois"/>
      <sheetName val="Macros Mois"/>
    </sheetNames>
    <sheetDataSet>
      <sheetData sheetId="0" refreshError="1">
        <row r="2">
          <cell r="J2" t="str">
            <v>'Graphe MM12'!$A$8:$A$79</v>
          </cell>
        </row>
        <row r="3">
          <cell r="J3" t="str">
            <v>'Graphe MM12'!$G$8:$G$79</v>
          </cell>
        </row>
        <row r="4">
          <cell r="J4" t="str">
            <v>'Graphe MM12'!$F$8:$F$79</v>
          </cell>
        </row>
        <row r="5">
          <cell r="J5" t="str">
            <v>'Graphe MM12'!$H$8:$H$79</v>
          </cell>
        </row>
      </sheetData>
      <sheetData sheetId="1"/>
      <sheetData sheetId="2" refreshError="1">
        <row r="2">
          <cell r="F2" t="str">
            <v>JAN</v>
          </cell>
        </row>
        <row r="3">
          <cell r="F3" t="str">
            <v>FEV</v>
          </cell>
        </row>
        <row r="4">
          <cell r="F4" t="str">
            <v>MAR</v>
          </cell>
        </row>
        <row r="5">
          <cell r="F5" t="str">
            <v>AVR</v>
          </cell>
        </row>
        <row r="6">
          <cell r="F6" t="str">
            <v>MAI</v>
          </cell>
        </row>
        <row r="7">
          <cell r="A7" t="str">
            <v>FEV</v>
          </cell>
          <cell r="B7" t="str">
            <v>JAN</v>
          </cell>
          <cell r="F7" t="str">
            <v>JUN</v>
          </cell>
        </row>
        <row r="8">
          <cell r="F8" t="str">
            <v>JUL</v>
          </cell>
        </row>
        <row r="9">
          <cell r="F9" t="str">
            <v>AOU</v>
          </cell>
        </row>
        <row r="10">
          <cell r="F10" t="str">
            <v>SEP</v>
          </cell>
        </row>
        <row r="11">
          <cell r="F11" t="str">
            <v>OCT</v>
          </cell>
        </row>
        <row r="12">
          <cell r="F12" t="str">
            <v>NOV</v>
          </cell>
        </row>
        <row r="13">
          <cell r="F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>
        <row r="13">
          <cell r="A13" t="str">
            <v>AFRIQUE DU SUD</v>
          </cell>
        </row>
        <row r="14">
          <cell r="A14" t="str">
            <v>ALGERIE</v>
          </cell>
        </row>
        <row r="15">
          <cell r="A15" t="str">
            <v>AUTRES</v>
          </cell>
        </row>
        <row r="16">
          <cell r="A16" t="str">
            <v>BULGARIE</v>
          </cell>
        </row>
        <row r="17">
          <cell r="A17" t="str">
            <v>CHYPRE-GREC</v>
          </cell>
        </row>
        <row r="18">
          <cell r="A18" t="str">
            <v>CHYPRE-TURC</v>
          </cell>
        </row>
        <row r="19">
          <cell r="A19" t="str">
            <v>EGYPTE</v>
          </cell>
        </row>
        <row r="20">
          <cell r="A20" t="str">
            <v>LIBAN</v>
          </cell>
        </row>
        <row r="21">
          <cell r="A21" t="str">
            <v>MAROC</v>
          </cell>
        </row>
        <row r="22">
          <cell r="A22" t="str">
            <v>REUNION</v>
          </cell>
        </row>
        <row r="23">
          <cell r="A23" t="str">
            <v>ROUMANIE</v>
          </cell>
        </row>
        <row r="24">
          <cell r="A24" t="str">
            <v>RUSSIE</v>
          </cell>
        </row>
        <row r="25">
          <cell r="A25" t="str">
            <v>TUNISIE</v>
          </cell>
        </row>
        <row r="26">
          <cell r="A26" t="str">
            <v>TURQUIE</v>
          </cell>
        </row>
        <row r="27">
          <cell r="A27" t="str">
            <v>UKRAINE</v>
          </cell>
        </row>
        <row r="28">
          <cell r="A28" t="str">
            <v>MALTE</v>
          </cell>
        </row>
        <row r="29">
          <cell r="A29" t="str">
            <v>Total</v>
          </cell>
        </row>
      </sheetData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>
        <row r="13">
          <cell r="AH13" t="str">
            <v>D.O.I. - RÉSULTATS COMMERCIAUX VP+VU</v>
          </cell>
        </row>
        <row r="15">
          <cell r="AF15" t="str">
            <v>CFO-200303</v>
          </cell>
          <cell r="AH15" t="str">
            <v>Ventes du mois</v>
          </cell>
          <cell r="AO15" t="str">
            <v>Ventes cumulées</v>
          </cell>
          <cell r="AU15" t="str">
            <v>CFO-200303</v>
          </cell>
          <cell r="AW15" t="str">
            <v>2003</v>
          </cell>
          <cell r="BF15" t="str">
            <v>CFO-200303</v>
          </cell>
          <cell r="BH15" t="str">
            <v>2004</v>
          </cell>
        </row>
        <row r="16">
          <cell r="AL16" t="str">
            <v>D%</v>
          </cell>
          <cell r="AM16" t="str">
            <v>D%</v>
          </cell>
          <cell r="AN16" t="str">
            <v>D/</v>
          </cell>
          <cell r="AR16" t="str">
            <v>D%</v>
          </cell>
          <cell r="AS16" t="str">
            <v>D%</v>
          </cell>
          <cell r="AX16" t="str">
            <v>CFO-1</v>
          </cell>
          <cell r="AY16" t="str">
            <v>CFO</v>
          </cell>
          <cell r="AZ16" t="str">
            <v>Écart</v>
          </cell>
          <cell r="BA16" t="str">
            <v>Écart</v>
          </cell>
          <cell r="BB16" t="str">
            <v>D%</v>
          </cell>
          <cell r="BC16" t="str">
            <v>RàF</v>
          </cell>
          <cell r="BD16" t="str">
            <v>D%</v>
          </cell>
          <cell r="BI16" t="str">
            <v>CFO-1</v>
          </cell>
          <cell r="BJ16" t="str">
            <v>CFO</v>
          </cell>
          <cell r="BK16" t="str">
            <v>Écart</v>
          </cell>
          <cell r="BL16" t="str">
            <v>Écart</v>
          </cell>
          <cell r="BM16" t="str">
            <v>D%</v>
          </cell>
        </row>
        <row r="17">
          <cell r="AH17" t="str">
            <v>FEV-02</v>
          </cell>
          <cell r="AI17" t="str">
            <v>Budget</v>
          </cell>
          <cell r="AJ17" t="str">
            <v>CFO*</v>
          </cell>
          <cell r="AK17" t="str">
            <v>FEV-03</v>
          </cell>
          <cell r="AL17" t="str">
            <v>FEV-02</v>
          </cell>
          <cell r="AM17" t="str">
            <v>Budget</v>
          </cell>
          <cell r="AN17" t="str">
            <v>CFO*</v>
          </cell>
          <cell r="AO17" t="str">
            <v>2 M 02</v>
          </cell>
          <cell r="AP17" t="str">
            <v>Budget</v>
          </cell>
          <cell r="AQ17" t="str">
            <v>2 M 03</v>
          </cell>
          <cell r="AR17" t="str">
            <v>2 M 02</v>
          </cell>
          <cell r="AS17" t="str">
            <v>Budget</v>
          </cell>
          <cell r="AU17" t="str">
            <v xml:space="preserve"> </v>
          </cell>
          <cell r="AW17" t="str">
            <v>Budget</v>
          </cell>
          <cell r="AX17" t="str">
            <v>200302</v>
          </cell>
          <cell r="AY17" t="str">
            <v>200303</v>
          </cell>
          <cell r="AZ17" t="str">
            <v>CFO/CFO-1</v>
          </cell>
          <cell r="BA17" t="str">
            <v>CFO/Bud.</v>
          </cell>
          <cell r="BB17" t="str">
            <v>CFO/Bud.</v>
          </cell>
          <cell r="BC17" t="str">
            <v>/CFO</v>
          </cell>
          <cell r="BD17" t="str">
            <v>2002</v>
          </cell>
          <cell r="BF17" t="str">
            <v xml:space="preserve"> </v>
          </cell>
          <cell r="BH17" t="str">
            <v>P37</v>
          </cell>
          <cell r="BI17" t="str">
            <v>200302</v>
          </cell>
          <cell r="BJ17" t="str">
            <v>200303</v>
          </cell>
          <cell r="BK17" t="str">
            <v>CFO/CFO-1</v>
          </cell>
          <cell r="BL17" t="str">
            <v>CFO/P37</v>
          </cell>
          <cell r="BM17" t="str">
            <v>2003</v>
          </cell>
        </row>
        <row r="20">
          <cell r="AF20" t="str">
            <v>T. TURQUIE</v>
          </cell>
          <cell r="AG20" t="str">
            <v>TURQUIE</v>
          </cell>
          <cell r="AH20">
            <v>364</v>
          </cell>
          <cell r="AI20">
            <v>1048</v>
          </cell>
          <cell r="AJ20">
            <v>1239</v>
          </cell>
          <cell r="AK20">
            <v>1571</v>
          </cell>
          <cell r="AL20">
            <v>3.3159340659340661</v>
          </cell>
          <cell r="AM20">
            <v>0.49904580152671757</v>
          </cell>
          <cell r="AN20">
            <v>332</v>
          </cell>
          <cell r="AO20">
            <v>250</v>
          </cell>
          <cell r="AP20">
            <v>1283</v>
          </cell>
          <cell r="AQ20">
            <v>1704</v>
          </cell>
          <cell r="AR20">
            <v>5.8159999999999998</v>
          </cell>
          <cell r="AS20">
            <v>0.32813717848791896</v>
          </cell>
          <cell r="AU20" t="str">
            <v>T. TURQUIE</v>
          </cell>
          <cell r="AV20" t="str">
            <v>TURQUIE</v>
          </cell>
          <cell r="AW20">
            <v>29341</v>
          </cell>
          <cell r="AX20">
            <v>33358</v>
          </cell>
          <cell r="AY20">
            <v>34111</v>
          </cell>
          <cell r="AZ20">
            <v>753</v>
          </cell>
          <cell r="BA20">
            <v>4770</v>
          </cell>
          <cell r="BB20">
            <v>0.16257114617770355</v>
          </cell>
          <cell r="BC20">
            <v>0.95004543988742629</v>
          </cell>
          <cell r="BD20">
            <v>0.56057278799524202</v>
          </cell>
          <cell r="BF20" t="str">
            <v>T. TURQUIE</v>
          </cell>
          <cell r="BG20" t="str">
            <v>TURQUIE</v>
          </cell>
          <cell r="BH20">
            <v>56440</v>
          </cell>
          <cell r="BI20">
            <v>0</v>
          </cell>
          <cell r="BJ20">
            <v>45810</v>
          </cell>
          <cell r="BK20">
            <v>45810</v>
          </cell>
          <cell r="BL20">
            <v>-10630</v>
          </cell>
          <cell r="BM20">
            <v>0.3429685438714784</v>
          </cell>
        </row>
        <row r="21">
          <cell r="AF21" t="str">
            <v/>
          </cell>
          <cell r="AG21" t="str">
            <v>CHYPRE-TURC</v>
          </cell>
          <cell r="AH21">
            <v>8</v>
          </cell>
          <cell r="AI21">
            <v>11</v>
          </cell>
          <cell r="AJ21">
            <v>11</v>
          </cell>
          <cell r="AK21">
            <v>11</v>
          </cell>
          <cell r="AL21">
            <v>0.375</v>
          </cell>
          <cell r="AM21">
            <v>0</v>
          </cell>
          <cell r="AN21">
            <v>0</v>
          </cell>
          <cell r="AO21">
            <v>13</v>
          </cell>
          <cell r="AP21">
            <v>13</v>
          </cell>
          <cell r="AQ21">
            <v>13</v>
          </cell>
          <cell r="AR21">
            <v>0</v>
          </cell>
          <cell r="AS21">
            <v>0</v>
          </cell>
          <cell r="AU21" t="str">
            <v/>
          </cell>
          <cell r="AV21" t="str">
            <v>CHYPRE-TURC</v>
          </cell>
          <cell r="AW21">
            <v>146</v>
          </cell>
          <cell r="AX21">
            <v>146</v>
          </cell>
          <cell r="AY21">
            <v>146</v>
          </cell>
          <cell r="AZ21">
            <v>0</v>
          </cell>
          <cell r="BA21">
            <v>0</v>
          </cell>
          <cell r="BB21">
            <v>0</v>
          </cell>
          <cell r="BC21">
            <v>0.91095890410958902</v>
          </cell>
          <cell r="BD21">
            <v>0.30357142857142855</v>
          </cell>
          <cell r="BF21" t="str">
            <v/>
          </cell>
          <cell r="BG21" t="str">
            <v>CHYPRE-TURC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-1</v>
          </cell>
        </row>
        <row r="22">
          <cell r="AF22" t="str">
            <v/>
          </cell>
          <cell r="AG22" t="str">
            <v>AUTRES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 t="str">
            <v/>
          </cell>
          <cell r="AV22" t="str">
            <v>AUTRES</v>
          </cell>
          <cell r="AW22">
            <v>40</v>
          </cell>
          <cell r="AX22">
            <v>40</v>
          </cell>
          <cell r="AY22">
            <v>40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D22">
            <v>5.2631578947368418E-2</v>
          </cell>
          <cell r="BF22" t="str">
            <v/>
          </cell>
          <cell r="BG22" t="str">
            <v>AUTRES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-1</v>
          </cell>
        </row>
        <row r="23">
          <cell r="AF23" t="str">
            <v>Somme T. TURQUIE</v>
          </cell>
          <cell r="AH23">
            <v>372</v>
          </cell>
          <cell r="AI23">
            <v>1059</v>
          </cell>
          <cell r="AJ23">
            <v>1250</v>
          </cell>
          <cell r="AK23">
            <v>1582</v>
          </cell>
          <cell r="AL23">
            <v>3.252688172043011</v>
          </cell>
          <cell r="AM23">
            <v>0.49386213408876301</v>
          </cell>
          <cell r="AN23">
            <v>332</v>
          </cell>
          <cell r="AO23">
            <v>263</v>
          </cell>
          <cell r="AP23">
            <v>1296</v>
          </cell>
          <cell r="AQ23">
            <v>1717</v>
          </cell>
          <cell r="AR23">
            <v>5.5285171102661597</v>
          </cell>
          <cell r="AS23">
            <v>0.32484567901234568</v>
          </cell>
          <cell r="AU23" t="str">
            <v>Somme T. TURQUIE</v>
          </cell>
          <cell r="AW23">
            <v>29527</v>
          </cell>
          <cell r="AX23">
            <v>33544</v>
          </cell>
          <cell r="AY23">
            <v>34297</v>
          </cell>
          <cell r="AZ23">
            <v>753</v>
          </cell>
          <cell r="BA23">
            <v>4770</v>
          </cell>
          <cell r="BB23">
            <v>0.16154705862430996</v>
          </cell>
          <cell r="BC23">
            <v>0.94993731230136746</v>
          </cell>
          <cell r="BD23">
            <v>0.55838785896037801</v>
          </cell>
          <cell r="BF23" t="str">
            <v>Somme T. TURQUIE</v>
          </cell>
          <cell r="BH23">
            <v>56440</v>
          </cell>
          <cell r="BI23">
            <v>0</v>
          </cell>
          <cell r="BJ23">
            <v>45810</v>
          </cell>
          <cell r="BK23">
            <v>45810</v>
          </cell>
          <cell r="BL23">
            <v>-10630</v>
          </cell>
          <cell r="BM23">
            <v>0.3356853369099338</v>
          </cell>
        </row>
        <row r="24">
          <cell r="AF24" t="str">
            <v>MAGHREB MO</v>
          </cell>
          <cell r="AG24" t="str">
            <v>MAROC</v>
          </cell>
          <cell r="AH24">
            <v>624</v>
          </cell>
          <cell r="AI24">
            <v>829</v>
          </cell>
          <cell r="AJ24">
            <v>773</v>
          </cell>
          <cell r="AK24">
            <v>818</v>
          </cell>
          <cell r="AL24">
            <v>0.3108974358974359</v>
          </cell>
          <cell r="AM24">
            <v>-1.3268998793727383E-2</v>
          </cell>
          <cell r="AN24">
            <v>45</v>
          </cell>
          <cell r="AO24">
            <v>548</v>
          </cell>
          <cell r="AP24">
            <v>798</v>
          </cell>
          <cell r="AQ24">
            <v>604</v>
          </cell>
          <cell r="AR24">
            <v>0.10218978102189781</v>
          </cell>
          <cell r="AS24">
            <v>-0.24310776942355888</v>
          </cell>
          <cell r="AU24" t="str">
            <v>MAGHREB MO</v>
          </cell>
          <cell r="AV24" t="str">
            <v>MAROC</v>
          </cell>
          <cell r="AW24">
            <v>9500</v>
          </cell>
          <cell r="AX24">
            <v>10000</v>
          </cell>
          <cell r="AY24">
            <v>10000</v>
          </cell>
          <cell r="AZ24">
            <v>0</v>
          </cell>
          <cell r="BA24">
            <v>500</v>
          </cell>
          <cell r="BB24">
            <v>5.2631578947368418E-2</v>
          </cell>
          <cell r="BC24">
            <v>0.93959999999999999</v>
          </cell>
          <cell r="BD24">
            <v>0.26968004062976131</v>
          </cell>
          <cell r="BF24" t="str">
            <v>MAGHREB MO</v>
          </cell>
          <cell r="BG24" t="str">
            <v>MAROC</v>
          </cell>
          <cell r="BH24">
            <v>8800</v>
          </cell>
          <cell r="BI24">
            <v>10640</v>
          </cell>
          <cell r="BJ24">
            <v>10640</v>
          </cell>
          <cell r="BK24">
            <v>0</v>
          </cell>
          <cell r="BL24">
            <v>1840</v>
          </cell>
          <cell r="BM24">
            <v>6.4000000000000001E-2</v>
          </cell>
        </row>
        <row r="25">
          <cell r="AF25" t="str">
            <v/>
          </cell>
          <cell r="AG25" t="str">
            <v>TUNISIE</v>
          </cell>
          <cell r="AH25">
            <v>380</v>
          </cell>
          <cell r="AI25">
            <v>350</v>
          </cell>
          <cell r="AJ25">
            <v>493</v>
          </cell>
          <cell r="AK25">
            <v>230</v>
          </cell>
          <cell r="AL25">
            <v>-0.39473684210526316</v>
          </cell>
          <cell r="AM25">
            <v>-0.34285714285714286</v>
          </cell>
          <cell r="AN25">
            <v>-263</v>
          </cell>
          <cell r="AO25">
            <v>566</v>
          </cell>
          <cell r="AP25">
            <v>325</v>
          </cell>
          <cell r="AQ25">
            <v>319</v>
          </cell>
          <cell r="AR25">
            <v>-0.43639575971731448</v>
          </cell>
          <cell r="AS25">
            <v>-1.8461538461538463E-2</v>
          </cell>
          <cell r="AU25" t="str">
            <v/>
          </cell>
          <cell r="AV25" t="str">
            <v>TUNISIE</v>
          </cell>
          <cell r="AW25">
            <v>7100</v>
          </cell>
          <cell r="AX25">
            <v>7390</v>
          </cell>
          <cell r="AY25">
            <v>5585</v>
          </cell>
          <cell r="AZ25">
            <v>-1805</v>
          </cell>
          <cell r="BA25">
            <v>-1515</v>
          </cell>
          <cell r="BB25">
            <v>-0.21338028169014084</v>
          </cell>
          <cell r="BC25">
            <v>0.94288272157564901</v>
          </cell>
          <cell r="BD25">
            <v>-0.1365182436611008</v>
          </cell>
          <cell r="BF25" t="str">
            <v/>
          </cell>
          <cell r="BG25" t="str">
            <v>TUNISIE</v>
          </cell>
          <cell r="BH25">
            <v>5500</v>
          </cell>
          <cell r="BI25">
            <v>5980</v>
          </cell>
          <cell r="BJ25">
            <v>5980</v>
          </cell>
          <cell r="BK25">
            <v>0</v>
          </cell>
          <cell r="BL25">
            <v>480</v>
          </cell>
          <cell r="BM25">
            <v>7.0725156669650846E-2</v>
          </cell>
        </row>
        <row r="26">
          <cell r="AF26" t="str">
            <v/>
          </cell>
          <cell r="AG26" t="str">
            <v>ALGERIE</v>
          </cell>
          <cell r="AH26">
            <v>1095</v>
          </cell>
          <cell r="AI26">
            <v>1155</v>
          </cell>
          <cell r="AJ26">
            <v>1165</v>
          </cell>
          <cell r="AK26">
            <v>1288</v>
          </cell>
          <cell r="AL26">
            <v>0.17625570776255708</v>
          </cell>
          <cell r="AM26">
            <v>0.11515151515151516</v>
          </cell>
          <cell r="AN26">
            <v>123</v>
          </cell>
          <cell r="AO26">
            <v>1076</v>
          </cell>
          <cell r="AP26">
            <v>1202</v>
          </cell>
          <cell r="AQ26">
            <v>1482</v>
          </cell>
          <cell r="AR26">
            <v>0.37732342007434944</v>
          </cell>
          <cell r="AS26">
            <v>0.23294509151414308</v>
          </cell>
          <cell r="AU26" t="str">
            <v/>
          </cell>
          <cell r="AV26" t="str">
            <v>ALGERIE</v>
          </cell>
          <cell r="AW26">
            <v>12900</v>
          </cell>
          <cell r="AX26">
            <v>12365</v>
          </cell>
          <cell r="AY26">
            <v>14273</v>
          </cell>
          <cell r="AZ26">
            <v>1908</v>
          </cell>
          <cell r="BA26">
            <v>1373</v>
          </cell>
          <cell r="BB26">
            <v>0.10643410852713178</v>
          </cell>
          <cell r="BC26">
            <v>0.89616758915434735</v>
          </cell>
          <cell r="BD26">
            <v>-8.1117620549797209E-2</v>
          </cell>
          <cell r="BF26" t="str">
            <v/>
          </cell>
          <cell r="BG26" t="str">
            <v>ALGERIE</v>
          </cell>
          <cell r="BH26">
            <v>10000</v>
          </cell>
          <cell r="BI26">
            <v>14500</v>
          </cell>
          <cell r="BJ26">
            <v>14500</v>
          </cell>
          <cell r="BK26">
            <v>0</v>
          </cell>
          <cell r="BL26">
            <v>4500</v>
          </cell>
          <cell r="BM26">
            <v>1.5904154697680938E-2</v>
          </cell>
        </row>
        <row r="27">
          <cell r="AF27" t="str">
            <v/>
          </cell>
          <cell r="AG27" t="str">
            <v>CHYPRE-GREC</v>
          </cell>
          <cell r="AH27">
            <v>93</v>
          </cell>
          <cell r="AI27">
            <v>470</v>
          </cell>
          <cell r="AJ27">
            <v>470</v>
          </cell>
          <cell r="AK27">
            <v>472</v>
          </cell>
          <cell r="AL27">
            <v>4.075268817204301</v>
          </cell>
          <cell r="AM27">
            <v>4.2553191489361703E-3</v>
          </cell>
          <cell r="AN27">
            <v>2</v>
          </cell>
          <cell r="AO27">
            <v>168</v>
          </cell>
          <cell r="AP27">
            <v>402</v>
          </cell>
          <cell r="AQ27">
            <v>250</v>
          </cell>
          <cell r="AR27">
            <v>0.48809523809523808</v>
          </cell>
          <cell r="AS27">
            <v>-0.37810945273631841</v>
          </cell>
          <cell r="AU27" t="str">
            <v/>
          </cell>
          <cell r="AV27" t="str">
            <v>CHYPRE-GREC</v>
          </cell>
          <cell r="AW27">
            <v>3600</v>
          </cell>
          <cell r="AX27">
            <v>6377</v>
          </cell>
          <cell r="AY27">
            <v>6433</v>
          </cell>
          <cell r="AZ27">
            <v>56</v>
          </cell>
          <cell r="BA27">
            <v>2833</v>
          </cell>
          <cell r="BB27">
            <v>0.78694444444444445</v>
          </cell>
          <cell r="BC27">
            <v>0.96113788279185453</v>
          </cell>
          <cell r="BD27">
            <v>0.6550038590172369</v>
          </cell>
          <cell r="BF27" t="str">
            <v/>
          </cell>
          <cell r="BG27" t="str">
            <v>CHYPRE-GREC</v>
          </cell>
          <cell r="BH27">
            <v>3160</v>
          </cell>
          <cell r="BI27">
            <v>3698</v>
          </cell>
          <cell r="BJ27">
            <v>3698</v>
          </cell>
          <cell r="BK27">
            <v>0</v>
          </cell>
          <cell r="BL27">
            <v>538</v>
          </cell>
          <cell r="BM27">
            <v>-0.42515156225711176</v>
          </cell>
        </row>
        <row r="28">
          <cell r="AF28" t="str">
            <v/>
          </cell>
          <cell r="AG28" t="str">
            <v>MALTE</v>
          </cell>
          <cell r="AH28">
            <v>143</v>
          </cell>
          <cell r="AI28">
            <v>121</v>
          </cell>
          <cell r="AJ28">
            <v>125</v>
          </cell>
          <cell r="AK28">
            <v>145</v>
          </cell>
          <cell r="AL28">
            <v>1.3986013986013986E-2</v>
          </cell>
          <cell r="AM28">
            <v>0.19834710743801653</v>
          </cell>
          <cell r="AN28">
            <v>20</v>
          </cell>
          <cell r="AO28">
            <v>83</v>
          </cell>
          <cell r="AP28">
            <v>124</v>
          </cell>
          <cell r="AQ28">
            <v>101</v>
          </cell>
          <cell r="AR28">
            <v>0.21686746987951808</v>
          </cell>
          <cell r="AS28">
            <v>-0.18548387096774194</v>
          </cell>
          <cell r="AU28" t="str">
            <v/>
          </cell>
          <cell r="AV28" t="str">
            <v>MALTE</v>
          </cell>
          <cell r="AW28">
            <v>1350</v>
          </cell>
          <cell r="AX28">
            <v>1350</v>
          </cell>
          <cell r="AY28">
            <v>1281</v>
          </cell>
          <cell r="AZ28">
            <v>-69</v>
          </cell>
          <cell r="BA28">
            <v>-69</v>
          </cell>
          <cell r="BB28">
            <v>-5.1111111111111114E-2</v>
          </cell>
          <cell r="BC28">
            <v>0.92115534738485561</v>
          </cell>
          <cell r="BD28">
            <v>-2.1390374331550801E-2</v>
          </cell>
          <cell r="BF28" t="str">
            <v/>
          </cell>
          <cell r="BG28" t="str">
            <v>MALTE</v>
          </cell>
          <cell r="BH28">
            <v>1115</v>
          </cell>
          <cell r="BI28">
            <v>0</v>
          </cell>
          <cell r="BJ28">
            <v>0</v>
          </cell>
          <cell r="BK28">
            <v>0</v>
          </cell>
          <cell r="BL28">
            <v>-1115</v>
          </cell>
          <cell r="BM28">
            <v>-1</v>
          </cell>
        </row>
        <row r="29">
          <cell r="AF29" t="str">
            <v/>
          </cell>
          <cell r="AG29" t="str">
            <v>EGYPTE</v>
          </cell>
          <cell r="AH29">
            <v>56</v>
          </cell>
          <cell r="AI29">
            <v>169</v>
          </cell>
          <cell r="AJ29">
            <v>340</v>
          </cell>
          <cell r="AK29">
            <v>338</v>
          </cell>
          <cell r="AL29">
            <v>5.0357142857142856</v>
          </cell>
          <cell r="AM29">
            <v>1</v>
          </cell>
          <cell r="AN29">
            <v>-2</v>
          </cell>
          <cell r="AO29">
            <v>203</v>
          </cell>
          <cell r="AP29">
            <v>166</v>
          </cell>
          <cell r="AQ29">
            <v>425</v>
          </cell>
          <cell r="AR29">
            <v>1.0935960591133005</v>
          </cell>
          <cell r="AS29">
            <v>1.5602409638554218</v>
          </cell>
          <cell r="AU29" t="str">
            <v/>
          </cell>
          <cell r="AV29" t="str">
            <v>EGYPTE</v>
          </cell>
          <cell r="AW29">
            <v>2150</v>
          </cell>
          <cell r="AX29">
            <v>2150</v>
          </cell>
          <cell r="AY29">
            <v>3203</v>
          </cell>
          <cell r="AZ29">
            <v>1053</v>
          </cell>
          <cell r="BA29">
            <v>1053</v>
          </cell>
          <cell r="BB29">
            <v>0.48976744186046511</v>
          </cell>
          <cell r="BC29">
            <v>0.86731189509834528</v>
          </cell>
          <cell r="BD29">
            <v>0.30628058727569329</v>
          </cell>
          <cell r="BF29" t="str">
            <v/>
          </cell>
          <cell r="BG29" t="str">
            <v>EGYPTE</v>
          </cell>
          <cell r="BH29">
            <v>3600</v>
          </cell>
          <cell r="BI29">
            <v>4170</v>
          </cell>
          <cell r="BJ29">
            <v>4170</v>
          </cell>
          <cell r="BK29">
            <v>0</v>
          </cell>
          <cell r="BL29">
            <v>570</v>
          </cell>
          <cell r="BM29">
            <v>0.30190446456447079</v>
          </cell>
        </row>
        <row r="30">
          <cell r="AF30" t="str">
            <v/>
          </cell>
          <cell r="AG30" t="str">
            <v>LIBAN</v>
          </cell>
          <cell r="AH30">
            <v>46</v>
          </cell>
          <cell r="AI30">
            <v>54</v>
          </cell>
          <cell r="AJ30">
            <v>79</v>
          </cell>
          <cell r="AK30">
            <v>86</v>
          </cell>
          <cell r="AL30">
            <v>0.86956521739130432</v>
          </cell>
          <cell r="AM30">
            <v>0.59259259259259256</v>
          </cell>
          <cell r="AN30">
            <v>7</v>
          </cell>
          <cell r="AO30">
            <v>150</v>
          </cell>
          <cell r="AP30">
            <v>57</v>
          </cell>
          <cell r="AQ30">
            <v>100</v>
          </cell>
          <cell r="AR30">
            <v>-0.33333333333333331</v>
          </cell>
          <cell r="AS30">
            <v>0.75438596491228072</v>
          </cell>
          <cell r="AU30" t="str">
            <v/>
          </cell>
          <cell r="AV30" t="str">
            <v>LIBAN</v>
          </cell>
          <cell r="AW30">
            <v>1143</v>
          </cell>
          <cell r="AX30">
            <v>1295</v>
          </cell>
          <cell r="AY30">
            <v>1369</v>
          </cell>
          <cell r="AZ30">
            <v>74</v>
          </cell>
          <cell r="BA30">
            <v>226</v>
          </cell>
          <cell r="BB30">
            <v>0.19772528433945757</v>
          </cell>
          <cell r="BC30">
            <v>0.92695398100803506</v>
          </cell>
          <cell r="BD30">
            <v>0.41718426501035194</v>
          </cell>
          <cell r="BF30" t="str">
            <v/>
          </cell>
          <cell r="BG30" t="str">
            <v>LIBAN</v>
          </cell>
          <cell r="BH30">
            <v>1600</v>
          </cell>
          <cell r="BI30">
            <v>0</v>
          </cell>
          <cell r="BJ30">
            <v>0</v>
          </cell>
          <cell r="BK30">
            <v>0</v>
          </cell>
          <cell r="BL30">
            <v>-1600</v>
          </cell>
          <cell r="BM30">
            <v>-1</v>
          </cell>
        </row>
        <row r="31">
          <cell r="AF31" t="str">
            <v/>
          </cell>
          <cell r="AG31" t="str">
            <v>AUTRES</v>
          </cell>
          <cell r="AH31">
            <v>54</v>
          </cell>
          <cell r="AI31">
            <v>314</v>
          </cell>
          <cell r="AJ31">
            <v>260</v>
          </cell>
          <cell r="AK31">
            <v>143</v>
          </cell>
          <cell r="AL31">
            <v>1.6481481481481481</v>
          </cell>
          <cell r="AM31">
            <v>-0.54458598726114649</v>
          </cell>
          <cell r="AN31">
            <v>-117</v>
          </cell>
          <cell r="AO31">
            <v>74</v>
          </cell>
          <cell r="AP31">
            <v>314</v>
          </cell>
          <cell r="AQ31">
            <v>110</v>
          </cell>
          <cell r="AR31">
            <v>0.48648648648648651</v>
          </cell>
          <cell r="AS31">
            <v>-0.64968152866242035</v>
          </cell>
          <cell r="AU31" t="str">
            <v/>
          </cell>
          <cell r="AV31" t="str">
            <v>AUTRES</v>
          </cell>
          <cell r="AW31">
            <v>3924</v>
          </cell>
          <cell r="AX31">
            <v>3625</v>
          </cell>
          <cell r="AY31">
            <v>3088</v>
          </cell>
          <cell r="AZ31">
            <v>-537</v>
          </cell>
          <cell r="BA31">
            <v>-836</v>
          </cell>
          <cell r="BB31">
            <v>-0.2130479102956167</v>
          </cell>
          <cell r="BC31">
            <v>0.9643782383419689</v>
          </cell>
          <cell r="BD31">
            <v>2.0880000000000001</v>
          </cell>
          <cell r="BF31" t="str">
            <v/>
          </cell>
          <cell r="BG31" t="str">
            <v>AUTRES</v>
          </cell>
          <cell r="BH31">
            <v>6810</v>
          </cell>
          <cell r="BI31">
            <v>0</v>
          </cell>
          <cell r="BJ31">
            <v>0</v>
          </cell>
          <cell r="BK31">
            <v>0</v>
          </cell>
          <cell r="BL31">
            <v>-6810</v>
          </cell>
          <cell r="BM31">
            <v>-1</v>
          </cell>
        </row>
        <row r="32">
          <cell r="AF32" t="str">
            <v>Somme MAGHREB MO</v>
          </cell>
          <cell r="AH32">
            <v>2491</v>
          </cell>
          <cell r="AI32">
            <v>3462</v>
          </cell>
          <cell r="AJ32">
            <v>3705</v>
          </cell>
          <cell r="AK32">
            <v>3520</v>
          </cell>
          <cell r="AL32">
            <v>0.41308711360899236</v>
          </cell>
          <cell r="AM32">
            <v>1.6753321779318313E-2</v>
          </cell>
          <cell r="AN32">
            <v>-185</v>
          </cell>
          <cell r="AO32">
            <v>2868</v>
          </cell>
          <cell r="AP32">
            <v>3388</v>
          </cell>
          <cell r="AQ32">
            <v>3391</v>
          </cell>
          <cell r="AR32">
            <v>0.18235704323570431</v>
          </cell>
          <cell r="AS32">
            <v>8.8547815820543094E-4</v>
          </cell>
          <cell r="AU32" t="str">
            <v>Somme MAGHREB MO</v>
          </cell>
          <cell r="AW32">
            <v>41667</v>
          </cell>
          <cell r="AX32">
            <v>44552</v>
          </cell>
          <cell r="AY32">
            <v>45232</v>
          </cell>
          <cell r="AZ32">
            <v>680</v>
          </cell>
          <cell r="BA32">
            <v>3565</v>
          </cell>
          <cell r="BB32">
            <v>8.5559315525475799E-2</v>
          </cell>
          <cell r="BC32">
            <v>0.9250309515387336</v>
          </cell>
          <cell r="BD32">
            <v>0.14537489554582056</v>
          </cell>
          <cell r="BF32" t="str">
            <v>Somme MAGHREB MO</v>
          </cell>
          <cell r="BH32">
            <v>40585</v>
          </cell>
          <cell r="BI32">
            <v>38988</v>
          </cell>
          <cell r="BJ32">
            <v>38988</v>
          </cell>
          <cell r="BK32">
            <v>0</v>
          </cell>
          <cell r="BL32">
            <v>-1597</v>
          </cell>
          <cell r="BM32">
            <v>-0.13804386275203395</v>
          </cell>
        </row>
        <row r="33">
          <cell r="AF33" t="str">
            <v>AFRIQUE S/S</v>
          </cell>
          <cell r="AG33" t="str">
            <v>AFRIQUE DU SUD</v>
          </cell>
          <cell r="AH33">
            <v>777</v>
          </cell>
          <cell r="AI33">
            <v>796</v>
          </cell>
          <cell r="AJ33">
            <v>702</v>
          </cell>
          <cell r="AK33">
            <v>670</v>
          </cell>
          <cell r="AL33">
            <v>-0.1377091377091377</v>
          </cell>
          <cell r="AM33">
            <v>-0.15829145728643215</v>
          </cell>
          <cell r="AN33">
            <v>-32</v>
          </cell>
          <cell r="AO33">
            <v>751</v>
          </cell>
          <cell r="AP33">
            <v>794</v>
          </cell>
          <cell r="AQ33">
            <v>620</v>
          </cell>
          <cell r="AR33">
            <v>-0.17443408788282291</v>
          </cell>
          <cell r="AS33">
            <v>-0.21914357682619648</v>
          </cell>
          <cell r="AU33" t="str">
            <v>AFRIQUE S/S</v>
          </cell>
          <cell r="AV33" t="str">
            <v>AFRIQUE DU SUD</v>
          </cell>
          <cell r="AW33">
            <v>10501</v>
          </cell>
          <cell r="AX33">
            <v>10992</v>
          </cell>
          <cell r="AY33">
            <v>10560</v>
          </cell>
          <cell r="AZ33">
            <v>-432</v>
          </cell>
          <cell r="BA33">
            <v>59</v>
          </cell>
          <cell r="BB33">
            <v>5.6185125226168933E-3</v>
          </cell>
          <cell r="BC33">
            <v>0.94128787878787878</v>
          </cell>
          <cell r="BD33">
            <v>0.23134328358208955</v>
          </cell>
          <cell r="BF33" t="str">
            <v>AFRIQUE S/S</v>
          </cell>
          <cell r="BG33" t="str">
            <v>AFRIQUE DU SUD</v>
          </cell>
          <cell r="BH33">
            <v>13190</v>
          </cell>
          <cell r="BI33">
            <v>0</v>
          </cell>
          <cell r="BJ33">
            <v>0</v>
          </cell>
          <cell r="BK33">
            <v>0</v>
          </cell>
          <cell r="BL33">
            <v>-13190</v>
          </cell>
          <cell r="BM33">
            <v>-1</v>
          </cell>
        </row>
        <row r="34">
          <cell r="AG34" t="str">
            <v>REUNION</v>
          </cell>
          <cell r="AH34">
            <v>571</v>
          </cell>
          <cell r="AI34">
            <v>488</v>
          </cell>
          <cell r="AJ34">
            <v>498</v>
          </cell>
          <cell r="AK34">
            <v>498</v>
          </cell>
          <cell r="AL34">
            <v>-0.12784588441330999</v>
          </cell>
          <cell r="AM34">
            <v>2.0491803278688523E-2</v>
          </cell>
          <cell r="AN34">
            <v>0</v>
          </cell>
          <cell r="AO34">
            <v>401</v>
          </cell>
          <cell r="AP34">
            <v>445</v>
          </cell>
          <cell r="AQ34">
            <v>474</v>
          </cell>
          <cell r="AR34">
            <v>0.18204488778054864</v>
          </cell>
          <cell r="AS34">
            <v>6.5168539325842698E-2</v>
          </cell>
          <cell r="AV34" t="str">
            <v>REUNION</v>
          </cell>
          <cell r="AW34">
            <v>7000</v>
          </cell>
          <cell r="AX34">
            <v>7000</v>
          </cell>
          <cell r="AY34">
            <v>7000</v>
          </cell>
          <cell r="AZ34">
            <v>0</v>
          </cell>
          <cell r="BA34">
            <v>0</v>
          </cell>
          <cell r="BB34">
            <v>0</v>
          </cell>
          <cell r="BC34">
            <v>0.93228571428571427</v>
          </cell>
          <cell r="BD34">
            <v>0.23131046613896217</v>
          </cell>
          <cell r="BG34" t="str">
            <v>REUNION</v>
          </cell>
          <cell r="BH34">
            <v>6990</v>
          </cell>
          <cell r="BI34">
            <v>0</v>
          </cell>
          <cell r="BJ34">
            <v>0</v>
          </cell>
          <cell r="BK34">
            <v>0</v>
          </cell>
          <cell r="BL34">
            <v>-6990</v>
          </cell>
          <cell r="BM34">
            <v>-1</v>
          </cell>
        </row>
        <row r="35">
          <cell r="AF35" t="str">
            <v/>
          </cell>
          <cell r="AG35" t="str">
            <v>AUTRES</v>
          </cell>
          <cell r="AH35">
            <v>137</v>
          </cell>
          <cell r="AI35">
            <v>195</v>
          </cell>
          <cell r="AJ35">
            <v>165</v>
          </cell>
          <cell r="AK35">
            <v>165</v>
          </cell>
          <cell r="AL35">
            <v>0.20437956204379562</v>
          </cell>
          <cell r="AM35">
            <v>-0.15384615384615385</v>
          </cell>
          <cell r="AN35">
            <v>0</v>
          </cell>
          <cell r="AO35">
            <v>132</v>
          </cell>
          <cell r="AP35">
            <v>175</v>
          </cell>
          <cell r="AQ35">
            <v>125</v>
          </cell>
          <cell r="AR35">
            <v>-5.3030303030303032E-2</v>
          </cell>
          <cell r="AS35">
            <v>-0.2857142857142857</v>
          </cell>
          <cell r="AU35" t="str">
            <v/>
          </cell>
          <cell r="AV35" t="str">
            <v>AUTRES</v>
          </cell>
          <cell r="AW35">
            <v>2804</v>
          </cell>
          <cell r="AX35">
            <v>2803</v>
          </cell>
          <cell r="AY35">
            <v>2763</v>
          </cell>
          <cell r="AZ35">
            <v>-40</v>
          </cell>
          <cell r="BA35">
            <v>-41</v>
          </cell>
          <cell r="BB35">
            <v>-1.4621968616262483E-2</v>
          </cell>
          <cell r="BC35">
            <v>0.95475931958016647</v>
          </cell>
          <cell r="BD35">
            <v>0.31508805330794859</v>
          </cell>
          <cell r="BF35" t="str">
            <v/>
          </cell>
          <cell r="BG35" t="str">
            <v>AUTRES</v>
          </cell>
          <cell r="BH35">
            <v>3085</v>
          </cell>
          <cell r="BI35">
            <v>0</v>
          </cell>
          <cell r="BJ35">
            <v>0</v>
          </cell>
          <cell r="BK35">
            <v>0</v>
          </cell>
          <cell r="BL35">
            <v>-3085</v>
          </cell>
          <cell r="BM35">
            <v>-1</v>
          </cell>
        </row>
        <row r="36">
          <cell r="AF36" t="str">
            <v>Somme AFRIQUE S/S</v>
          </cell>
          <cell r="AG36" t="str">
            <v/>
          </cell>
          <cell r="AH36">
            <v>1485</v>
          </cell>
          <cell r="AI36">
            <v>1479</v>
          </cell>
          <cell r="AJ36">
            <v>1365</v>
          </cell>
          <cell r="AK36">
            <v>1333</v>
          </cell>
          <cell r="AL36">
            <v>-0.10235690235690235</v>
          </cell>
          <cell r="AM36">
            <v>-9.8715348208248815E-2</v>
          </cell>
          <cell r="AN36">
            <v>-32</v>
          </cell>
          <cell r="AO36">
            <v>1284</v>
          </cell>
          <cell r="AP36">
            <v>1414</v>
          </cell>
          <cell r="AQ36">
            <v>1219</v>
          </cell>
          <cell r="AR36">
            <v>-5.0623052959501556E-2</v>
          </cell>
          <cell r="AS36">
            <v>-0.13790664780763789</v>
          </cell>
          <cell r="AU36" t="str">
            <v>Somme AFRIQUE S/S</v>
          </cell>
          <cell r="AV36" t="str">
            <v/>
          </cell>
          <cell r="AW36">
            <v>20305</v>
          </cell>
          <cell r="AX36">
            <v>20795</v>
          </cell>
          <cell r="AY36">
            <v>20323</v>
          </cell>
          <cell r="AZ36">
            <v>-472</v>
          </cell>
          <cell r="BA36">
            <v>18</v>
          </cell>
          <cell r="BB36">
            <v>8.8648116227530165E-4</v>
          </cell>
          <cell r="BC36">
            <v>0.94001869802686611</v>
          </cell>
          <cell r="BD36">
            <v>0.24208531964307542</v>
          </cell>
          <cell r="BF36" t="str">
            <v>Somme AFRIQUE S/S</v>
          </cell>
          <cell r="BG36" t="str">
            <v/>
          </cell>
          <cell r="BH36">
            <v>23265</v>
          </cell>
          <cell r="BI36">
            <v>0</v>
          </cell>
          <cell r="BJ36">
            <v>0</v>
          </cell>
          <cell r="BK36">
            <v>0</v>
          </cell>
          <cell r="BL36">
            <v>-23265</v>
          </cell>
          <cell r="BM36">
            <v>-1</v>
          </cell>
        </row>
        <row r="37">
          <cell r="AF37" t="str">
            <v>RUSSIE CEI</v>
          </cell>
          <cell r="AG37" t="str">
            <v>RUSSIE</v>
          </cell>
          <cell r="AH37">
            <v>376</v>
          </cell>
          <cell r="AI37">
            <v>542</v>
          </cell>
          <cell r="AJ37">
            <v>600</v>
          </cell>
          <cell r="AK37">
            <v>615</v>
          </cell>
          <cell r="AL37">
            <v>0.63563829787234039</v>
          </cell>
          <cell r="AM37">
            <v>0.13468634686346864</v>
          </cell>
          <cell r="AN37">
            <v>15</v>
          </cell>
          <cell r="AO37">
            <v>388</v>
          </cell>
          <cell r="AP37">
            <v>506</v>
          </cell>
          <cell r="AQ37">
            <v>645</v>
          </cell>
          <cell r="AR37">
            <v>0.66237113402061853</v>
          </cell>
          <cell r="AS37">
            <v>0.27470355731225299</v>
          </cell>
          <cell r="AU37" t="str">
            <v>RUSSIE CEI</v>
          </cell>
          <cell r="AV37" t="str">
            <v>RUSSIE</v>
          </cell>
          <cell r="AW37">
            <v>11000</v>
          </cell>
          <cell r="AX37">
            <v>12319</v>
          </cell>
          <cell r="AY37">
            <v>12500</v>
          </cell>
          <cell r="AZ37">
            <v>181</v>
          </cell>
          <cell r="BA37">
            <v>1500</v>
          </cell>
          <cell r="BB37">
            <v>0.13636363636363635</v>
          </cell>
          <cell r="BC37">
            <v>0.94840000000000002</v>
          </cell>
          <cell r="BD37">
            <v>0.49916047013672343</v>
          </cell>
          <cell r="BF37" t="str">
            <v>RUSSIE CEI</v>
          </cell>
          <cell r="BG37" t="str">
            <v>RUSSIE</v>
          </cell>
          <cell r="BH37">
            <v>11000</v>
          </cell>
          <cell r="BI37">
            <v>16000</v>
          </cell>
          <cell r="BJ37">
            <v>16000</v>
          </cell>
          <cell r="BK37">
            <v>0</v>
          </cell>
          <cell r="BL37">
            <v>5000</v>
          </cell>
          <cell r="BM37">
            <v>0.28000000000000003</v>
          </cell>
        </row>
        <row r="38">
          <cell r="AF38" t="str">
            <v/>
          </cell>
          <cell r="AG38" t="str">
            <v>UKRAINE</v>
          </cell>
          <cell r="AH38">
            <v>92</v>
          </cell>
          <cell r="AI38">
            <v>112</v>
          </cell>
          <cell r="AJ38">
            <v>229</v>
          </cell>
          <cell r="AK38">
            <v>190</v>
          </cell>
          <cell r="AL38">
            <v>1.0652173913043479</v>
          </cell>
          <cell r="AM38">
            <v>0.6964285714285714</v>
          </cell>
          <cell r="AN38">
            <v>-39</v>
          </cell>
          <cell r="AO38">
            <v>60</v>
          </cell>
          <cell r="AP38">
            <v>90</v>
          </cell>
          <cell r="AQ38">
            <v>176</v>
          </cell>
          <cell r="AR38">
            <v>1.9333333333333333</v>
          </cell>
          <cell r="AS38">
            <v>0.9555555555555556</v>
          </cell>
          <cell r="AU38" t="str">
            <v/>
          </cell>
          <cell r="AV38" t="str">
            <v>UKRAINE</v>
          </cell>
          <cell r="AW38">
            <v>2100</v>
          </cell>
          <cell r="AX38">
            <v>3192</v>
          </cell>
          <cell r="AY38">
            <v>2895</v>
          </cell>
          <cell r="AZ38">
            <v>-297</v>
          </cell>
          <cell r="BA38">
            <v>795</v>
          </cell>
          <cell r="BB38">
            <v>0.37857142857142856</v>
          </cell>
          <cell r="BC38">
            <v>0.93920552677029356</v>
          </cell>
          <cell r="BD38">
            <v>0.44677661169415295</v>
          </cell>
          <cell r="BF38" t="str">
            <v/>
          </cell>
          <cell r="BG38" t="str">
            <v>UKRAINE</v>
          </cell>
          <cell r="BH38">
            <v>1850</v>
          </cell>
          <cell r="BI38">
            <v>3163</v>
          </cell>
          <cell r="BJ38">
            <v>3163</v>
          </cell>
          <cell r="BK38">
            <v>0</v>
          </cell>
          <cell r="BL38">
            <v>1313</v>
          </cell>
          <cell r="BM38">
            <v>9.2573402417961997E-2</v>
          </cell>
        </row>
        <row r="39">
          <cell r="AG39" t="str">
            <v>AUTRES</v>
          </cell>
          <cell r="AH39">
            <v>18</v>
          </cell>
          <cell r="AI39">
            <v>20</v>
          </cell>
          <cell r="AJ39">
            <v>27</v>
          </cell>
          <cell r="AK39">
            <v>25</v>
          </cell>
          <cell r="AL39">
            <v>0.3888888888888889</v>
          </cell>
          <cell r="AM39">
            <v>0.25</v>
          </cell>
          <cell r="AN39">
            <v>-2</v>
          </cell>
          <cell r="AO39">
            <v>15</v>
          </cell>
          <cell r="AP39">
            <v>19</v>
          </cell>
          <cell r="AQ39">
            <v>35</v>
          </cell>
          <cell r="AR39">
            <v>1.3333333333333333</v>
          </cell>
          <cell r="AS39">
            <v>0.84210526315789469</v>
          </cell>
          <cell r="AV39" t="str">
            <v>AUTRES</v>
          </cell>
          <cell r="AW39">
            <v>400</v>
          </cell>
          <cell r="AX39">
            <v>424</v>
          </cell>
          <cell r="AY39">
            <v>373</v>
          </cell>
          <cell r="AZ39">
            <v>-51</v>
          </cell>
          <cell r="BA39">
            <v>-27</v>
          </cell>
          <cell r="BB39">
            <v>-6.7500000000000004E-2</v>
          </cell>
          <cell r="BC39">
            <v>0.90616621983914214</v>
          </cell>
          <cell r="BD39">
            <v>0.5541666666666667</v>
          </cell>
          <cell r="BG39" t="str">
            <v>AUTRES</v>
          </cell>
          <cell r="BH39">
            <v>0</v>
          </cell>
          <cell r="BI39">
            <v>358</v>
          </cell>
          <cell r="BJ39">
            <v>358</v>
          </cell>
          <cell r="BK39">
            <v>0</v>
          </cell>
          <cell r="BL39">
            <v>358</v>
          </cell>
          <cell r="BM39">
            <v>-4.0214477211796246E-2</v>
          </cell>
        </row>
        <row r="40">
          <cell r="AF40" t="str">
            <v>Somme RUSSIE CEI</v>
          </cell>
          <cell r="AG40" t="str">
            <v/>
          </cell>
          <cell r="AH40">
            <v>486</v>
          </cell>
          <cell r="AI40">
            <v>674</v>
          </cell>
          <cell r="AJ40">
            <v>856</v>
          </cell>
          <cell r="AK40">
            <v>830</v>
          </cell>
          <cell r="AL40">
            <v>0.70781893004115226</v>
          </cell>
          <cell r="AM40">
            <v>0.2314540059347181</v>
          </cell>
          <cell r="AN40">
            <v>-26</v>
          </cell>
          <cell r="AO40">
            <v>463</v>
          </cell>
          <cell r="AP40">
            <v>615</v>
          </cell>
          <cell r="AQ40">
            <v>856</v>
          </cell>
          <cell r="AR40">
            <v>0.84881209503239741</v>
          </cell>
          <cell r="AS40">
            <v>0.39186991869918697</v>
          </cell>
          <cell r="AU40" t="str">
            <v>Somme RUSSIE CEI</v>
          </cell>
          <cell r="AV40" t="str">
            <v/>
          </cell>
          <cell r="AW40">
            <v>13500</v>
          </cell>
          <cell r="AX40">
            <v>15935</v>
          </cell>
          <cell r="AY40">
            <v>15768</v>
          </cell>
          <cell r="AZ40">
            <v>-167</v>
          </cell>
          <cell r="BA40">
            <v>2268</v>
          </cell>
          <cell r="BB40">
            <v>0.16800000000000001</v>
          </cell>
          <cell r="BC40">
            <v>0.94571283612379498</v>
          </cell>
          <cell r="BD40">
            <v>0.49050004726344643</v>
          </cell>
          <cell r="BF40" t="str">
            <v>Somme RUSSIE CEI</v>
          </cell>
          <cell r="BG40" t="str">
            <v/>
          </cell>
          <cell r="BH40">
            <v>12850</v>
          </cell>
          <cell r="BI40">
            <v>19521</v>
          </cell>
          <cell r="BJ40">
            <v>19521</v>
          </cell>
          <cell r="BK40">
            <v>0</v>
          </cell>
          <cell r="BL40">
            <v>6671</v>
          </cell>
          <cell r="BM40">
            <v>0.23801369863013699</v>
          </cell>
        </row>
        <row r="41">
          <cell r="AF41" t="str">
            <v>EUR ORIENTALE</v>
          </cell>
          <cell r="AG41" t="str">
            <v>ROUMANIE</v>
          </cell>
          <cell r="AH41">
            <v>459</v>
          </cell>
          <cell r="AI41">
            <v>571</v>
          </cell>
          <cell r="AJ41">
            <v>649</v>
          </cell>
          <cell r="AK41">
            <v>814</v>
          </cell>
          <cell r="AL41">
            <v>0.7734204793028322</v>
          </cell>
          <cell r="AM41">
            <v>0.42556917688266199</v>
          </cell>
          <cell r="AN41">
            <v>165</v>
          </cell>
          <cell r="AO41">
            <v>360</v>
          </cell>
          <cell r="AP41">
            <v>565</v>
          </cell>
          <cell r="AQ41">
            <v>312</v>
          </cell>
          <cell r="AR41">
            <v>-0.13333333333333333</v>
          </cell>
          <cell r="AS41">
            <v>-0.44778761061946903</v>
          </cell>
          <cell r="AU41" t="str">
            <v>EUR ORIENTALE</v>
          </cell>
          <cell r="AV41" t="str">
            <v>ROUMANIE</v>
          </cell>
          <cell r="AW41">
            <v>10000</v>
          </cell>
          <cell r="AX41">
            <v>10048</v>
          </cell>
          <cell r="AY41">
            <v>9852</v>
          </cell>
          <cell r="AZ41">
            <v>-196</v>
          </cell>
          <cell r="BA41">
            <v>-148</v>
          </cell>
          <cell r="BB41">
            <v>-1.4800000000000001E-2</v>
          </cell>
          <cell r="BC41">
            <v>0.96833130328867234</v>
          </cell>
          <cell r="BD41">
            <v>8.7057265806024492E-2</v>
          </cell>
          <cell r="BF41" t="str">
            <v>EUR ORIENTALE</v>
          </cell>
          <cell r="BG41" t="str">
            <v>ROUMANIE</v>
          </cell>
          <cell r="BH41">
            <v>9000</v>
          </cell>
          <cell r="BI41">
            <v>460</v>
          </cell>
          <cell r="BJ41">
            <v>460</v>
          </cell>
          <cell r="BK41">
            <v>0</v>
          </cell>
          <cell r="BL41">
            <v>-8540</v>
          </cell>
          <cell r="BM41">
            <v>-0.95330897279740157</v>
          </cell>
        </row>
        <row r="42">
          <cell r="AF42" t="str">
            <v/>
          </cell>
          <cell r="AG42" t="str">
            <v>BULGARIE</v>
          </cell>
          <cell r="AH42">
            <v>40</v>
          </cell>
          <cell r="AI42">
            <v>84</v>
          </cell>
          <cell r="AJ42">
            <v>70</v>
          </cell>
          <cell r="AK42">
            <v>68</v>
          </cell>
          <cell r="AL42">
            <v>0.7</v>
          </cell>
          <cell r="AM42">
            <v>-0.19047619047619047</v>
          </cell>
          <cell r="AN42">
            <v>-2</v>
          </cell>
          <cell r="AO42">
            <v>53</v>
          </cell>
          <cell r="AP42">
            <v>89</v>
          </cell>
          <cell r="AQ42">
            <v>88</v>
          </cell>
          <cell r="AR42">
            <v>0.660377358490566</v>
          </cell>
          <cell r="AS42">
            <v>-1.1235955056179775E-2</v>
          </cell>
          <cell r="AU42" t="str">
            <v/>
          </cell>
          <cell r="AV42" t="str">
            <v>BULGARIE</v>
          </cell>
          <cell r="AW42">
            <v>1350</v>
          </cell>
          <cell r="AX42">
            <v>1350</v>
          </cell>
          <cell r="AY42">
            <v>1389</v>
          </cell>
          <cell r="AZ42">
            <v>39</v>
          </cell>
          <cell r="BA42">
            <v>39</v>
          </cell>
          <cell r="BB42">
            <v>2.8888888888888888E-2</v>
          </cell>
          <cell r="BC42">
            <v>0.93664506839452844</v>
          </cell>
          <cell r="BD42">
            <v>0.33429394812680113</v>
          </cell>
          <cell r="BF42" t="str">
            <v/>
          </cell>
          <cell r="BG42" t="str">
            <v>BULGARIE</v>
          </cell>
          <cell r="BH42">
            <v>1500</v>
          </cell>
          <cell r="BI42">
            <v>26</v>
          </cell>
          <cell r="BJ42">
            <v>26</v>
          </cell>
          <cell r="BK42">
            <v>0</v>
          </cell>
          <cell r="BL42">
            <v>-1474</v>
          </cell>
          <cell r="BM42">
            <v>-0.98128149748020155</v>
          </cell>
        </row>
        <row r="43">
          <cell r="AF43" t="str">
            <v/>
          </cell>
          <cell r="AG43" t="str">
            <v>AUTRES</v>
          </cell>
          <cell r="AH43">
            <v>13</v>
          </cell>
          <cell r="AI43">
            <v>11</v>
          </cell>
          <cell r="AJ43">
            <v>14</v>
          </cell>
          <cell r="AK43">
            <v>25</v>
          </cell>
          <cell r="AL43">
            <v>0.92307692307692313</v>
          </cell>
          <cell r="AM43">
            <v>1.2727272727272727</v>
          </cell>
          <cell r="AN43">
            <v>11</v>
          </cell>
          <cell r="AO43">
            <v>2</v>
          </cell>
          <cell r="AP43">
            <v>6</v>
          </cell>
          <cell r="AQ43">
            <v>7</v>
          </cell>
          <cell r="AR43">
            <v>2.5</v>
          </cell>
          <cell r="AS43">
            <v>0.16666666666666666</v>
          </cell>
          <cell r="AU43" t="str">
            <v/>
          </cell>
          <cell r="AV43" t="str">
            <v>AUTRES</v>
          </cell>
          <cell r="AW43">
            <v>150</v>
          </cell>
          <cell r="AX43">
            <v>44</v>
          </cell>
          <cell r="AY43">
            <v>62</v>
          </cell>
          <cell r="AZ43">
            <v>18</v>
          </cell>
          <cell r="BA43">
            <v>-88</v>
          </cell>
          <cell r="BB43">
            <v>-0.58666666666666667</v>
          </cell>
          <cell r="BC43">
            <v>0.88709677419354838</v>
          </cell>
          <cell r="BD43">
            <v>-0.38</v>
          </cell>
          <cell r="BF43" t="str">
            <v/>
          </cell>
          <cell r="BG43" t="str">
            <v>AUTRES</v>
          </cell>
          <cell r="BH43">
            <v>200</v>
          </cell>
          <cell r="BI43">
            <v>0</v>
          </cell>
          <cell r="BJ43">
            <v>0</v>
          </cell>
          <cell r="BK43">
            <v>0</v>
          </cell>
          <cell r="BL43">
            <v>-200</v>
          </cell>
          <cell r="BM43">
            <v>-1</v>
          </cell>
        </row>
        <row r="44">
          <cell r="AF44" t="str">
            <v>Somme EUR ORIENTALE</v>
          </cell>
          <cell r="AG44" t="str">
            <v/>
          </cell>
          <cell r="AH44">
            <v>512</v>
          </cell>
          <cell r="AI44">
            <v>666</v>
          </cell>
          <cell r="AJ44">
            <v>733</v>
          </cell>
          <cell r="AK44">
            <v>907</v>
          </cell>
          <cell r="AL44">
            <v>0.771484375</v>
          </cell>
          <cell r="AM44">
            <v>0.36186186186186187</v>
          </cell>
          <cell r="AN44">
            <v>174</v>
          </cell>
          <cell r="AO44">
            <v>415</v>
          </cell>
          <cell r="AP44">
            <v>660</v>
          </cell>
          <cell r="AQ44">
            <v>407</v>
          </cell>
          <cell r="AR44">
            <v>-1.9277108433734941E-2</v>
          </cell>
          <cell r="AS44">
            <v>-0.38333333333333336</v>
          </cell>
          <cell r="AU44" t="str">
            <v>Somme EUR ORIENTALE</v>
          </cell>
          <cell r="AV44" t="str">
            <v/>
          </cell>
          <cell r="AW44">
            <v>11500</v>
          </cell>
          <cell r="AX44">
            <v>11442</v>
          </cell>
          <cell r="AY44">
            <v>11303</v>
          </cell>
          <cell r="AZ44">
            <v>-139</v>
          </cell>
          <cell r="BA44">
            <v>-197</v>
          </cell>
          <cell r="BB44">
            <v>-1.7130434782608697E-2</v>
          </cell>
          <cell r="BC44">
            <v>0.9639918605679908</v>
          </cell>
          <cell r="BD44">
            <v>0.10770286162289298</v>
          </cell>
          <cell r="BF44" t="str">
            <v>Somme EUR ORIENTALE</v>
          </cell>
          <cell r="BG44" t="str">
            <v/>
          </cell>
          <cell r="BH44">
            <v>10700</v>
          </cell>
          <cell r="BI44">
            <v>486</v>
          </cell>
          <cell r="BJ44">
            <v>486</v>
          </cell>
          <cell r="BK44">
            <v>0</v>
          </cell>
          <cell r="BL44">
            <v>-10214</v>
          </cell>
          <cell r="BM44">
            <v>-0.95700256569052466</v>
          </cell>
        </row>
        <row r="45">
          <cell r="AF45" t="str">
            <v xml:space="preserve">TOTAL DOI </v>
          </cell>
          <cell r="AG45" t="str">
            <v/>
          </cell>
          <cell r="AH45">
            <v>5346</v>
          </cell>
          <cell r="AI45">
            <v>7340</v>
          </cell>
          <cell r="AJ45">
            <v>7909</v>
          </cell>
          <cell r="AK45">
            <v>8172</v>
          </cell>
          <cell r="AL45">
            <v>0.52861952861952866</v>
          </cell>
          <cell r="AM45">
            <v>0.11335149863760217</v>
          </cell>
          <cell r="AN45">
            <v>263</v>
          </cell>
          <cell r="AO45">
            <v>5293</v>
          </cell>
          <cell r="AP45">
            <v>7373</v>
          </cell>
          <cell r="AQ45">
            <v>7590</v>
          </cell>
          <cell r="AR45">
            <v>0.43396939353863595</v>
          </cell>
          <cell r="AS45">
            <v>2.9431710294317102E-2</v>
          </cell>
          <cell r="AU45" t="str">
            <v xml:space="preserve">TOTAL DOI </v>
          </cell>
          <cell r="AV45" t="str">
            <v/>
          </cell>
          <cell r="AW45">
            <v>116499</v>
          </cell>
          <cell r="AX45">
            <v>126268</v>
          </cell>
          <cell r="AY45">
            <v>126923</v>
          </cell>
          <cell r="AZ45">
            <v>655</v>
          </cell>
          <cell r="BA45">
            <v>10424</v>
          </cell>
          <cell r="BB45">
            <v>8.9477162894102097E-2</v>
          </cell>
          <cell r="BC45">
            <v>0.94019996375755377</v>
          </cell>
          <cell r="BD45">
            <v>0.286677344795426</v>
          </cell>
          <cell r="BF45" t="str">
            <v xml:space="preserve">TOTAL DOI </v>
          </cell>
          <cell r="BG45" t="str">
            <v/>
          </cell>
          <cell r="BH45">
            <v>143840</v>
          </cell>
          <cell r="BI45">
            <v>58995</v>
          </cell>
          <cell r="BJ45">
            <v>104805</v>
          </cell>
          <cell r="BK45">
            <v>45810</v>
          </cell>
          <cell r="BL45">
            <v>-39035</v>
          </cell>
          <cell r="BM45">
            <v>-0.17426313591705206</v>
          </cell>
        </row>
        <row r="46">
          <cell r="AG46" t="str">
            <v>CKD</v>
          </cell>
          <cell r="AH46">
            <v>1963</v>
          </cell>
          <cell r="AI46">
            <v>2974</v>
          </cell>
          <cell r="AJ46">
            <v>3416</v>
          </cell>
          <cell r="AK46">
            <v>3659</v>
          </cell>
          <cell r="AL46">
            <v>0.86398369842078448</v>
          </cell>
          <cell r="AM46">
            <v>0.23032952252858105</v>
          </cell>
          <cell r="AN46">
            <v>243</v>
          </cell>
          <cell r="AO46">
            <v>1576</v>
          </cell>
          <cell r="AP46">
            <v>3081</v>
          </cell>
          <cell r="AQ46">
            <v>3457</v>
          </cell>
          <cell r="AR46">
            <v>1.1935279187817258</v>
          </cell>
          <cell r="AS46">
            <v>0.12203829925348912</v>
          </cell>
          <cell r="AV46" t="str">
            <v>CKD</v>
          </cell>
          <cell r="AW46">
            <v>49778</v>
          </cell>
          <cell r="AX46">
            <v>51833</v>
          </cell>
          <cell r="AY46">
            <v>52342</v>
          </cell>
          <cell r="AZ46">
            <v>509</v>
          </cell>
          <cell r="BA46">
            <v>2564</v>
          </cell>
          <cell r="BB46">
            <v>5.1508698621881149E-2</v>
          </cell>
          <cell r="BC46">
            <v>0.93395361277750177</v>
          </cell>
          <cell r="BD46">
            <v>0.24689122873886321</v>
          </cell>
          <cell r="BG46" t="str">
            <v>CKD</v>
          </cell>
          <cell r="BH46">
            <v>62809</v>
          </cell>
          <cell r="BI46">
            <v>24502</v>
          </cell>
          <cell r="BJ46">
            <v>47402</v>
          </cell>
          <cell r="BK46">
            <v>22900</v>
          </cell>
          <cell r="BL46">
            <v>-15407</v>
          </cell>
          <cell r="BM46">
            <v>-9.4379274769783347E-2</v>
          </cell>
        </row>
        <row r="47">
          <cell r="AG47" t="str">
            <v>BU</v>
          </cell>
          <cell r="AH47">
            <v>3383</v>
          </cell>
          <cell r="AI47">
            <v>4366</v>
          </cell>
          <cell r="AJ47">
            <v>4493</v>
          </cell>
          <cell r="AK47">
            <v>4513</v>
          </cell>
          <cell r="AL47">
            <v>0.3340230564587644</v>
          </cell>
          <cell r="AM47">
            <v>3.3669262482821802E-2</v>
          </cell>
          <cell r="AN47">
            <v>20</v>
          </cell>
          <cell r="AO47">
            <v>3717</v>
          </cell>
          <cell r="AP47">
            <v>4292</v>
          </cell>
          <cell r="AQ47">
            <v>4133</v>
          </cell>
          <cell r="AR47">
            <v>0.11191821361312887</v>
          </cell>
          <cell r="AS47">
            <v>-3.7045666356011184E-2</v>
          </cell>
          <cell r="AV47" t="str">
            <v>BU</v>
          </cell>
          <cell r="AW47">
            <v>66721</v>
          </cell>
          <cell r="AX47">
            <v>74435</v>
          </cell>
          <cell r="AY47">
            <v>74581</v>
          </cell>
          <cell r="AZ47">
            <v>146</v>
          </cell>
          <cell r="BA47">
            <v>7860</v>
          </cell>
          <cell r="BB47">
            <v>0.11780398974835508</v>
          </cell>
          <cell r="BC47">
            <v>0.94458374116732147</v>
          </cell>
          <cell r="BD47">
            <v>0.31615077824444993</v>
          </cell>
          <cell r="BG47" t="str">
            <v>BU</v>
          </cell>
          <cell r="BH47">
            <v>81031</v>
          </cell>
          <cell r="BI47">
            <v>34493</v>
          </cell>
          <cell r="BJ47">
            <v>57403</v>
          </cell>
          <cell r="BK47">
            <v>22910</v>
          </cell>
          <cell r="BL47">
            <v>-23628</v>
          </cell>
          <cell r="BM47">
            <v>-0.23032675882597445</v>
          </cell>
        </row>
        <row r="49">
          <cell r="AF49" t="str">
            <v>DONT VP</v>
          </cell>
          <cell r="AH49">
            <v>4689</v>
          </cell>
          <cell r="AI49">
            <v>6600</v>
          </cell>
          <cell r="AJ49">
            <v>7135</v>
          </cell>
          <cell r="AK49">
            <v>7381</v>
          </cell>
          <cell r="AL49">
            <v>0.57410961825549156</v>
          </cell>
          <cell r="AM49">
            <v>0.11833333333333333</v>
          </cell>
          <cell r="AN49">
            <v>246</v>
          </cell>
          <cell r="AO49">
            <v>4624</v>
          </cell>
          <cell r="AP49">
            <v>6565</v>
          </cell>
          <cell r="AQ49">
            <v>6747</v>
          </cell>
          <cell r="AR49">
            <v>0.45912629757785467</v>
          </cell>
          <cell r="AS49">
            <v>2.7722772277227723E-2</v>
          </cell>
          <cell r="AU49" t="str">
            <v>DONT VP</v>
          </cell>
          <cell r="AW49">
            <v>104865</v>
          </cell>
          <cell r="AX49">
            <v>112750</v>
          </cell>
          <cell r="AY49">
            <v>112478</v>
          </cell>
          <cell r="AZ49">
            <v>-272</v>
          </cell>
          <cell r="BA49">
            <v>7613</v>
          </cell>
          <cell r="BB49">
            <v>7.2598102322033092E-2</v>
          </cell>
          <cell r="BC49">
            <v>0.94001493625420085</v>
          </cell>
          <cell r="BD49">
            <v>0.30689595073490966</v>
          </cell>
          <cell r="BF49" t="str">
            <v>DONT VP</v>
          </cell>
          <cell r="BH49">
            <v>125662</v>
          </cell>
          <cell r="BI49">
            <v>50966</v>
          </cell>
          <cell r="BJ49">
            <v>87776</v>
          </cell>
          <cell r="BK49">
            <v>36810</v>
          </cell>
          <cell r="BL49">
            <v>-37886</v>
          </cell>
          <cell r="BM49">
            <v>-0.2196162805170789</v>
          </cell>
        </row>
        <row r="50">
          <cell r="AG50" t="str">
            <v>CKD</v>
          </cell>
          <cell r="AH50">
            <v>1798</v>
          </cell>
          <cell r="AI50">
            <v>2774</v>
          </cell>
          <cell r="AJ50">
            <v>3236</v>
          </cell>
          <cell r="AK50">
            <v>3469</v>
          </cell>
          <cell r="AL50">
            <v>0.92936596218020018</v>
          </cell>
          <cell r="AM50">
            <v>0.25054073540014421</v>
          </cell>
          <cell r="AN50">
            <v>233</v>
          </cell>
          <cell r="AO50">
            <v>1360</v>
          </cell>
          <cell r="AP50">
            <v>2881</v>
          </cell>
          <cell r="AQ50">
            <v>3290</v>
          </cell>
          <cell r="AR50">
            <v>1.4191176470588236</v>
          </cell>
          <cell r="AS50">
            <v>0.14196459562651856</v>
          </cell>
          <cell r="AV50" t="str">
            <v>CKD</v>
          </cell>
          <cell r="AW50">
            <v>47278</v>
          </cell>
          <cell r="AX50">
            <v>49333</v>
          </cell>
          <cell r="AY50">
            <v>49842</v>
          </cell>
          <cell r="AZ50">
            <v>509</v>
          </cell>
          <cell r="BA50">
            <v>2564</v>
          </cell>
          <cell r="BB50">
            <v>5.4232412538601463E-2</v>
          </cell>
          <cell r="BC50">
            <v>0.93399141286465226</v>
          </cell>
          <cell r="BD50">
            <v>0.25379216662893367</v>
          </cell>
          <cell r="BG50" t="str">
            <v>CKD</v>
          </cell>
          <cell r="BH50">
            <v>59709</v>
          </cell>
          <cell r="BI50">
            <v>20702</v>
          </cell>
          <cell r="BJ50">
            <v>43602</v>
          </cell>
          <cell r="BK50">
            <v>22900</v>
          </cell>
          <cell r="BL50">
            <v>-16107</v>
          </cell>
          <cell r="BM50">
            <v>-0.12519561815336464</v>
          </cell>
        </row>
        <row r="51">
          <cell r="AG51" t="str">
            <v>BU</v>
          </cell>
          <cell r="AH51">
            <v>2890</v>
          </cell>
          <cell r="AI51">
            <v>3826</v>
          </cell>
          <cell r="AJ51">
            <v>3899</v>
          </cell>
          <cell r="AK51">
            <v>3912</v>
          </cell>
          <cell r="AL51">
            <v>0.35363321799307956</v>
          </cell>
          <cell r="AM51">
            <v>2.2477783585990591E-2</v>
          </cell>
          <cell r="AN51">
            <v>13</v>
          </cell>
          <cell r="AO51">
            <v>3264</v>
          </cell>
          <cell r="AP51">
            <v>3684</v>
          </cell>
          <cell r="AQ51">
            <v>3457</v>
          </cell>
          <cell r="AR51">
            <v>5.9129901960784312E-2</v>
          </cell>
          <cell r="AS51">
            <v>-6.1617806731813246E-2</v>
          </cell>
          <cell r="AV51" t="str">
            <v>BU</v>
          </cell>
          <cell r="AW51">
            <v>57587</v>
          </cell>
          <cell r="AX51">
            <v>63417</v>
          </cell>
          <cell r="AY51">
            <v>62636</v>
          </cell>
          <cell r="AZ51">
            <v>-781</v>
          </cell>
          <cell r="BA51">
            <v>5049</v>
          </cell>
          <cell r="BB51">
            <v>8.7676037994686304E-2</v>
          </cell>
          <cell r="BC51">
            <v>0.94480809757966666</v>
          </cell>
          <cell r="BD51">
            <v>0.35247883917775091</v>
          </cell>
          <cell r="BG51" t="str">
            <v>BU</v>
          </cell>
          <cell r="BH51">
            <v>65953</v>
          </cell>
          <cell r="BI51">
            <v>30264</v>
          </cell>
          <cell r="BJ51">
            <v>44174</v>
          </cell>
          <cell r="BK51">
            <v>13910</v>
          </cell>
          <cell r="BL51">
            <v>-21779</v>
          </cell>
          <cell r="BM51">
            <v>-0.29475062264512419</v>
          </cell>
        </row>
        <row r="52">
          <cell r="AF52" t="str">
            <v xml:space="preserve">DONT VU </v>
          </cell>
          <cell r="AG52" t="str">
            <v/>
          </cell>
          <cell r="AH52">
            <v>658</v>
          </cell>
          <cell r="AI52">
            <v>740</v>
          </cell>
          <cell r="AJ52">
            <v>774</v>
          </cell>
          <cell r="AK52">
            <v>791</v>
          </cell>
          <cell r="AL52">
            <v>0.20212765957446807</v>
          </cell>
          <cell r="AM52">
            <v>6.8918918918918923E-2</v>
          </cell>
          <cell r="AN52">
            <v>17</v>
          </cell>
          <cell r="AO52">
            <v>669</v>
          </cell>
          <cell r="AP52">
            <v>808</v>
          </cell>
          <cell r="AQ52">
            <v>843</v>
          </cell>
          <cell r="AR52">
            <v>0.26008968609865468</v>
          </cell>
          <cell r="AS52">
            <v>4.3316831683168314E-2</v>
          </cell>
          <cell r="AU52" t="str">
            <v xml:space="preserve">DONT VU </v>
          </cell>
          <cell r="AV52" t="str">
            <v/>
          </cell>
          <cell r="AW52">
            <v>11634</v>
          </cell>
          <cell r="AX52">
            <v>13518</v>
          </cell>
          <cell r="AY52">
            <v>14445</v>
          </cell>
          <cell r="AZ52">
            <v>927</v>
          </cell>
          <cell r="BA52">
            <v>2811</v>
          </cell>
          <cell r="BB52">
            <v>0.24161939143888603</v>
          </cell>
          <cell r="BC52">
            <v>0.94164070612668749</v>
          </cell>
          <cell r="BD52">
            <v>0.14834247555449559</v>
          </cell>
          <cell r="BF52" t="str">
            <v xml:space="preserve">DONT VU </v>
          </cell>
          <cell r="BG52" t="str">
            <v/>
          </cell>
          <cell r="BH52">
            <v>18178</v>
          </cell>
          <cell r="BI52">
            <v>8029</v>
          </cell>
          <cell r="BJ52">
            <v>17029</v>
          </cell>
          <cell r="BK52">
            <v>9000</v>
          </cell>
          <cell r="BL52">
            <v>-1149</v>
          </cell>
          <cell r="BM52">
            <v>0.17888542748355832</v>
          </cell>
        </row>
        <row r="53">
          <cell r="AG53" t="str">
            <v>CKD</v>
          </cell>
          <cell r="AH53">
            <v>165</v>
          </cell>
          <cell r="AI53">
            <v>200</v>
          </cell>
          <cell r="AJ53">
            <v>180</v>
          </cell>
          <cell r="AK53">
            <v>190</v>
          </cell>
          <cell r="AL53">
            <v>0.15151515151515152</v>
          </cell>
          <cell r="AM53">
            <v>-0.05</v>
          </cell>
          <cell r="AN53">
            <v>10</v>
          </cell>
          <cell r="AO53">
            <v>216</v>
          </cell>
          <cell r="AP53">
            <v>200</v>
          </cell>
          <cell r="AQ53">
            <v>167</v>
          </cell>
          <cell r="AR53">
            <v>-0.22685185185185186</v>
          </cell>
          <cell r="AS53">
            <v>-0.16500000000000001</v>
          </cell>
          <cell r="AV53" t="str">
            <v>CKD</v>
          </cell>
          <cell r="AW53">
            <v>2500</v>
          </cell>
          <cell r="AX53">
            <v>2500</v>
          </cell>
          <cell r="AY53">
            <v>2500</v>
          </cell>
          <cell r="AZ53">
            <v>0</v>
          </cell>
          <cell r="BA53">
            <v>0</v>
          </cell>
          <cell r="BB53">
            <v>0</v>
          </cell>
          <cell r="BC53">
            <v>0.93320000000000003</v>
          </cell>
          <cell r="BD53">
            <v>0.12359550561797752</v>
          </cell>
          <cell r="BG53" t="str">
            <v>CKD</v>
          </cell>
          <cell r="BH53">
            <v>3100</v>
          </cell>
          <cell r="BI53">
            <v>3800</v>
          </cell>
          <cell r="BJ53">
            <v>3800</v>
          </cell>
          <cell r="BK53">
            <v>0</v>
          </cell>
          <cell r="BL53">
            <v>700</v>
          </cell>
          <cell r="BM53">
            <v>0.52</v>
          </cell>
        </row>
        <row r="54">
          <cell r="AG54" t="str">
            <v>BU</v>
          </cell>
          <cell r="AH54">
            <v>493</v>
          </cell>
          <cell r="AI54">
            <v>540</v>
          </cell>
          <cell r="AJ54">
            <v>594</v>
          </cell>
          <cell r="AK54">
            <v>601</v>
          </cell>
          <cell r="AL54">
            <v>0.21906693711967545</v>
          </cell>
          <cell r="AM54">
            <v>0.11296296296296296</v>
          </cell>
          <cell r="AN54">
            <v>7</v>
          </cell>
          <cell r="AO54">
            <v>453</v>
          </cell>
          <cell r="AP54">
            <v>608</v>
          </cell>
          <cell r="AQ54">
            <v>676</v>
          </cell>
          <cell r="AR54">
            <v>0.49227373068432673</v>
          </cell>
          <cell r="AS54">
            <v>0.1118421052631579</v>
          </cell>
          <cell r="AV54" t="str">
            <v>BU</v>
          </cell>
          <cell r="AW54">
            <v>9134</v>
          </cell>
          <cell r="AX54">
            <v>11018</v>
          </cell>
          <cell r="AY54">
            <v>11945</v>
          </cell>
          <cell r="AZ54">
            <v>927</v>
          </cell>
          <cell r="BA54">
            <v>2811</v>
          </cell>
          <cell r="BB54">
            <v>0.30775125903218742</v>
          </cell>
          <cell r="BC54">
            <v>0.94340728338216828</v>
          </cell>
          <cell r="BD54">
            <v>0.15366042109329728</v>
          </cell>
          <cell r="BG54" t="str">
            <v>BU</v>
          </cell>
          <cell r="BH54">
            <v>15078</v>
          </cell>
          <cell r="BI54">
            <v>4229</v>
          </cell>
          <cell r="BJ54">
            <v>13229</v>
          </cell>
          <cell r="BK54">
            <v>9000</v>
          </cell>
          <cell r="BL54">
            <v>-1849</v>
          </cell>
          <cell r="BM54">
            <v>0.10749267475931353</v>
          </cell>
        </row>
        <row r="58">
          <cell r="AH58" t="str">
            <v>CFO * : dernière reprévision</v>
          </cell>
        </row>
        <row r="60">
          <cell r="AH60" t="str">
            <v>Ventes du mois</v>
          </cell>
          <cell r="AO60" t="str">
            <v>Ventes cumulées</v>
          </cell>
        </row>
        <row r="61">
          <cell r="AF61" t="str">
            <v>DACIA</v>
          </cell>
          <cell r="AL61" t="str">
            <v>D%</v>
          </cell>
          <cell r="AM61" t="str">
            <v>D%</v>
          </cell>
          <cell r="AN61" t="str">
            <v>D/</v>
          </cell>
          <cell r="AR61" t="str">
            <v>D%</v>
          </cell>
          <cell r="AS61" t="str">
            <v>D%</v>
          </cell>
        </row>
        <row r="62">
          <cell r="AH62" t="str">
            <v>FEV-02</v>
          </cell>
          <cell r="AI62" t="str">
            <v>Budget</v>
          </cell>
          <cell r="AJ62" t="str">
            <v>CFO *</v>
          </cell>
          <cell r="AK62" t="str">
            <v>FEV-03</v>
          </cell>
          <cell r="AL62" t="str">
            <v>FEV-02</v>
          </cell>
          <cell r="AM62" t="str">
            <v>Budget</v>
          </cell>
          <cell r="AN62" t="str">
            <v>CFO *</v>
          </cell>
          <cell r="AO62" t="str">
            <v>2 M 02</v>
          </cell>
          <cell r="AP62" t="str">
            <v>Budget</v>
          </cell>
          <cell r="AQ62" t="str">
            <v>2 M 03</v>
          </cell>
          <cell r="AR62" t="str">
            <v>2 M 02</v>
          </cell>
          <cell r="AS62" t="str">
            <v>Budget</v>
          </cell>
        </row>
        <row r="64">
          <cell r="AF64" t="str">
            <v>VENTES  ROUMANIE</v>
          </cell>
          <cell r="AH64">
            <v>4304</v>
          </cell>
          <cell r="AI64">
            <v>3570</v>
          </cell>
          <cell r="AJ64">
            <v>3600</v>
          </cell>
          <cell r="AK64">
            <v>3375</v>
          </cell>
          <cell r="AL64">
            <v>-0.21584572490706322</v>
          </cell>
          <cell r="AM64">
            <v>-5.4621848739495826E-2</v>
          </cell>
          <cell r="AN64">
            <v>-225</v>
          </cell>
          <cell r="AO64">
            <v>4304</v>
          </cell>
          <cell r="AP64">
            <v>3570</v>
          </cell>
          <cell r="AQ64">
            <v>3375</v>
          </cell>
          <cell r="AR64">
            <v>-0.21584572490706322</v>
          </cell>
          <cell r="AS64">
            <v>-5.4621848739495826E-2</v>
          </cell>
        </row>
        <row r="65">
          <cell r="AF65" t="str">
            <v>VENTES EXPORT</v>
          </cell>
          <cell r="AH65">
            <v>176</v>
          </cell>
          <cell r="AI65">
            <v>459</v>
          </cell>
          <cell r="AJ65">
            <v>405</v>
          </cell>
          <cell r="AK65">
            <v>449</v>
          </cell>
          <cell r="AL65">
            <v>1.5511363636363638</v>
          </cell>
          <cell r="AM65">
            <v>-2.178649237472767E-2</v>
          </cell>
          <cell r="AN65">
            <v>44</v>
          </cell>
          <cell r="AO65">
            <v>176</v>
          </cell>
          <cell r="AP65">
            <v>459</v>
          </cell>
          <cell r="AQ65">
            <v>449</v>
          </cell>
          <cell r="AR65">
            <v>1.5511363636363638</v>
          </cell>
          <cell r="AS65">
            <v>-2.1786492374727628E-2</v>
          </cell>
        </row>
        <row r="66">
          <cell r="AF66" t="str">
            <v xml:space="preserve">TOTAL </v>
          </cell>
          <cell r="AH66">
            <v>4480</v>
          </cell>
          <cell r="AI66">
            <v>4029</v>
          </cell>
          <cell r="AJ66">
            <v>4005</v>
          </cell>
          <cell r="AK66">
            <v>3824</v>
          </cell>
          <cell r="AL66">
            <v>-0.14642857142857146</v>
          </cell>
          <cell r="AM66">
            <v>-5.0881111938446244E-2</v>
          </cell>
          <cell r="AN66">
            <v>-181</v>
          </cell>
          <cell r="AO66">
            <v>4480</v>
          </cell>
          <cell r="AP66">
            <v>4029</v>
          </cell>
          <cell r="AQ66">
            <v>3824</v>
          </cell>
          <cell r="AR66">
            <v>-0.14642857142857146</v>
          </cell>
          <cell r="AS66">
            <v>-5.0881111938446244E-2</v>
          </cell>
        </row>
        <row r="67">
          <cell r="AH67" t="str">
            <v>CFO * : dernière reprévision</v>
          </cell>
        </row>
        <row r="76">
          <cell r="AF76" t="str">
            <v xml:space="preserve">DACIA &amp; RENAULT </v>
          </cell>
        </row>
        <row r="77">
          <cell r="AF77" t="str">
            <v>D.O.I. - RÉSULTATS COMMERCIAUX VP+VU</v>
          </cell>
        </row>
        <row r="79">
          <cell r="AH79" t="str">
            <v>Ventes du mois</v>
          </cell>
          <cell r="AO79" t="str">
            <v>Ventes cumulées</v>
          </cell>
        </row>
        <row r="80">
          <cell r="AL80" t="str">
            <v>D%</v>
          </cell>
          <cell r="AM80" t="str">
            <v>D%</v>
          </cell>
          <cell r="AN80" t="str">
            <v>D</v>
          </cell>
          <cell r="AR80" t="str">
            <v>D%</v>
          </cell>
        </row>
        <row r="81">
          <cell r="AH81" t="str">
            <v>FEV-02</v>
          </cell>
          <cell r="AI81" t="str">
            <v>Budget</v>
          </cell>
          <cell r="AJ81" t="str">
            <v>Prévision</v>
          </cell>
          <cell r="AK81" t="str">
            <v>FEV-03</v>
          </cell>
          <cell r="AL81" t="str">
            <v>FEV-02</v>
          </cell>
          <cell r="AM81" t="str">
            <v>Budget</v>
          </cell>
          <cell r="AN81" t="str">
            <v>Prévision</v>
          </cell>
          <cell r="AO81" t="str">
            <v>2 M 02</v>
          </cell>
          <cell r="AP81" t="str">
            <v>Budget</v>
          </cell>
          <cell r="AQ81" t="str">
            <v>2 M 03</v>
          </cell>
          <cell r="AR81" t="str">
            <v>2 M 02</v>
          </cell>
        </row>
        <row r="83">
          <cell r="AF83" t="str">
            <v>TOTAL RENAULT</v>
          </cell>
          <cell r="AG83" t="str">
            <v/>
          </cell>
          <cell r="AH83">
            <v>5346</v>
          </cell>
          <cell r="AI83">
            <v>7340</v>
          </cell>
          <cell r="AJ83">
            <v>7909</v>
          </cell>
          <cell r="AK83">
            <v>8172</v>
          </cell>
          <cell r="AL83">
            <v>0.52861952861952854</v>
          </cell>
          <cell r="AM83">
            <v>0.11335149863760217</v>
          </cell>
          <cell r="AN83">
            <v>263</v>
          </cell>
          <cell r="AO83">
            <v>5293</v>
          </cell>
          <cell r="AP83">
            <v>7373</v>
          </cell>
          <cell r="AQ83">
            <v>7590</v>
          </cell>
          <cell r="AR83">
            <v>0.43396939353863595</v>
          </cell>
        </row>
        <row r="84">
          <cell r="AF84" t="str">
            <v>DACIA</v>
          </cell>
          <cell r="AG84" t="str">
            <v xml:space="preserve">Roumanie </v>
          </cell>
          <cell r="AH84">
            <v>4304</v>
          </cell>
          <cell r="AI84">
            <v>3570</v>
          </cell>
          <cell r="AJ84">
            <v>3600</v>
          </cell>
          <cell r="AK84">
            <v>3375</v>
          </cell>
          <cell r="AL84">
            <v>-0.21584572490706322</v>
          </cell>
          <cell r="AM84">
            <v>-5.4621848739495826E-2</v>
          </cell>
          <cell r="AN84">
            <v>-225</v>
          </cell>
          <cell r="AO84">
            <v>4304</v>
          </cell>
          <cell r="AP84">
            <v>3570</v>
          </cell>
          <cell r="AQ84">
            <v>3375</v>
          </cell>
          <cell r="AR84">
            <v>-0.21584572490706322</v>
          </cell>
        </row>
        <row r="85">
          <cell r="AG85" t="str">
            <v>Export</v>
          </cell>
          <cell r="AH85">
            <v>176</v>
          </cell>
          <cell r="AI85">
            <v>459</v>
          </cell>
          <cell r="AJ85">
            <v>405</v>
          </cell>
          <cell r="AK85">
            <v>449</v>
          </cell>
          <cell r="AL85">
            <v>1.5511363636363638</v>
          </cell>
          <cell r="AM85">
            <v>-2.178649237472767E-2</v>
          </cell>
          <cell r="AN85">
            <v>44</v>
          </cell>
          <cell r="AO85">
            <v>176</v>
          </cell>
          <cell r="AP85">
            <v>459</v>
          </cell>
          <cell r="AQ85">
            <v>449</v>
          </cell>
          <cell r="AR85">
            <v>1.5511363636363638</v>
          </cell>
        </row>
        <row r="86">
          <cell r="AF86" t="str">
            <v>TOTAL DACIA</v>
          </cell>
          <cell r="AG86" t="str">
            <v/>
          </cell>
          <cell r="AH86">
            <v>4480</v>
          </cell>
          <cell r="AI86">
            <v>4029</v>
          </cell>
          <cell r="AJ86">
            <v>4005</v>
          </cell>
          <cell r="AK86">
            <v>3824</v>
          </cell>
          <cell r="AL86">
            <v>-0.14642857142857146</v>
          </cell>
          <cell r="AM86">
            <v>-5.0881111938446244E-2</v>
          </cell>
          <cell r="AN86">
            <v>-181</v>
          </cell>
          <cell r="AO86">
            <v>4480</v>
          </cell>
          <cell r="AP86">
            <v>4029</v>
          </cell>
          <cell r="AQ86">
            <v>3824</v>
          </cell>
          <cell r="AR86">
            <v>-0.14642857142857146</v>
          </cell>
        </row>
        <row r="88">
          <cell r="AF88" t="str">
            <v>TOTAL  DOI</v>
          </cell>
          <cell r="AH88">
            <v>9826</v>
          </cell>
          <cell r="AI88">
            <v>11369</v>
          </cell>
          <cell r="AJ88">
            <v>11914</v>
          </cell>
          <cell r="AK88">
            <v>11996</v>
          </cell>
          <cell r="AL88">
            <v>0.22084266232444527</v>
          </cell>
          <cell r="AM88">
            <v>5.5149969214530747E-2</v>
          </cell>
          <cell r="AN88">
            <v>82</v>
          </cell>
          <cell r="AO88">
            <v>9773</v>
          </cell>
          <cell r="AP88">
            <v>11402</v>
          </cell>
          <cell r="AQ88">
            <v>11414</v>
          </cell>
          <cell r="AR88">
            <v>0.16791159316484183</v>
          </cell>
        </row>
        <row r="92">
          <cell r="AF92" t="str">
            <v>% DACIA du total des ventes DOI</v>
          </cell>
          <cell r="AH92">
            <v>0.45593323834724203</v>
          </cell>
          <cell r="AI92">
            <v>0.35438473040724777</v>
          </cell>
          <cell r="AJ92">
            <v>0.3361591405069666</v>
          </cell>
          <cell r="AK92">
            <v>0.31877292430810272</v>
          </cell>
          <cell r="AO92">
            <v>0.45840581193082985</v>
          </cell>
          <cell r="AP92">
            <v>0.35335905981406773</v>
          </cell>
          <cell r="AQ92">
            <v>0.33502715962852636</v>
          </cell>
        </row>
      </sheetData>
      <sheetData sheetId="22"/>
      <sheetData sheetId="23"/>
      <sheetData sheetId="24" refreshError="1">
        <row r="45">
          <cell r="S45" t="str">
            <v>CUMUL</v>
          </cell>
          <cell r="X45" t="str">
            <v>ANNUEL</v>
          </cell>
        </row>
        <row r="46">
          <cell r="S46" t="str">
            <v>4 mois 2002</v>
          </cell>
          <cell r="T46" t="str">
            <v>4 MOIS 2003</v>
          </cell>
          <cell r="V46" t="str">
            <v>Variations</v>
          </cell>
          <cell r="X46" t="str">
            <v>2002</v>
          </cell>
          <cell r="Y46" t="str">
            <v>2003</v>
          </cell>
          <cell r="AA46" t="str">
            <v>Variations</v>
          </cell>
        </row>
        <row r="47">
          <cell r="T47" t="str">
            <v>REALISÉ</v>
          </cell>
          <cell r="U47" t="str">
            <v>BUDGET</v>
          </cell>
          <cell r="V47" t="str">
            <v>Réalisé/02</v>
          </cell>
          <cell r="W47" t="str">
            <v>Réalisé/Bud.</v>
          </cell>
          <cell r="X47" t="str">
            <v>RÉALISÉ</v>
          </cell>
          <cell r="Y47" t="str">
            <v>CFO.200305</v>
          </cell>
          <cell r="Z47" t="str">
            <v>BUDGET</v>
          </cell>
          <cell r="AA47" t="str">
            <v>Prév./02</v>
          </cell>
          <cell r="AB47" t="str">
            <v>Prév./Bud.</v>
          </cell>
        </row>
        <row r="48">
          <cell r="S48">
            <v>13608</v>
          </cell>
          <cell r="T48">
            <v>15646</v>
          </cell>
          <cell r="U48">
            <v>16203</v>
          </cell>
          <cell r="V48">
            <v>0.14976484420928871</v>
          </cell>
          <cell r="W48">
            <v>-3.4376350058631155E-2</v>
          </cell>
          <cell r="X48">
            <v>46963</v>
          </cell>
          <cell r="Y48">
            <v>54000</v>
          </cell>
          <cell r="Z48">
            <v>55261</v>
          </cell>
          <cell r="AA48">
            <v>0.14984136447841911</v>
          </cell>
          <cell r="AB48">
            <v>-2.2818986265177976E-2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t"/>
      <sheetName val="TCD"/>
      <sheetName val="Base de Données"/>
      <sheetName val="BO VP"/>
      <sheetName val="BO VU"/>
      <sheetName val="VNI VP"/>
      <sheetName val="VNI VU"/>
      <sheetName val="Ste Export VP"/>
      <sheetName val="Ste Export VU"/>
      <sheetName val="BO_Non_Renseigne"/>
      <sheetName val="Valid"/>
      <sheetName val="Sté Export"/>
      <sheetName val="Libellés"/>
      <sheetName val="Ventes Renault Monde (DACIA)"/>
      <sheetName val="Ventes Renault Monde (RENAULT)"/>
      <sheetName val="Ventes Renault Monde (SAMSUNG)"/>
      <sheetName val="Validation Dacia"/>
      <sheetName val="Validation Renault"/>
      <sheetName val="Validation Samsung"/>
      <sheetName val="LiDVME"/>
      <sheetName val="Base LIDVME"/>
      <sheetName val="LiDVSE"/>
      <sheetName val="Base LIDVSE"/>
      <sheetName val="Transit Belge"/>
      <sheetName val="Base Transit Belge"/>
      <sheetName val="Pays (DOI-MERCOSUR-DRAP-RSM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Concatenation</v>
          </cell>
        </row>
        <row r="3">
          <cell r="A3" t="str">
            <v>Estonie || Renault || VP || Megane 2 || Berline || 2</v>
          </cell>
        </row>
        <row r="4">
          <cell r="A4" t="str">
            <v>Estonie || Renault || VP || Megane 2 || Berline || 3</v>
          </cell>
        </row>
        <row r="5">
          <cell r="A5" t="str">
            <v>Estonie || Renault || VP || Megane 2 || Break || 2</v>
          </cell>
        </row>
        <row r="6">
          <cell r="A6" t="str">
            <v>Estonie || Renault || VP || Megane 2 || monospace || 1</v>
          </cell>
        </row>
        <row r="7">
          <cell r="A7" t="str">
            <v>Estonie || Renault || VP || Megane 2 || Cabriolet || 3</v>
          </cell>
        </row>
        <row r="8">
          <cell r="A8" t="str">
            <v>Estonie || Renault || VP || Laguna || Berline || 2</v>
          </cell>
        </row>
        <row r="9">
          <cell r="A9" t="str">
            <v>Estonie || Renault || VP || Laguna || Break || 2</v>
          </cell>
        </row>
        <row r="10">
          <cell r="A10" t="str">
            <v xml:space="preserve">Estonie || Renault || VU || Megane 2 || Indetermine || </v>
          </cell>
        </row>
        <row r="11">
          <cell r="A11" t="str">
            <v>Afrique Du Sud || Renault || VP || Laguna || Berline || 2</v>
          </cell>
        </row>
        <row r="12">
          <cell r="A12" t="str">
            <v>Afrique Du Sud || Renault || VP || Clio || Berline || 2</v>
          </cell>
        </row>
        <row r="13">
          <cell r="A13" t="str">
            <v>Afrique Du Sud || Renault || VP || Clio 3 || Berline || 2</v>
          </cell>
        </row>
        <row r="14">
          <cell r="A14" t="str">
            <v>Afrique Du Sud || Renault || VP || Megane 2 || Berline || 2</v>
          </cell>
        </row>
        <row r="15">
          <cell r="A15" t="str">
            <v>Afrique Du Sud || Renault || VP || Megane 2 || Berline || 2</v>
          </cell>
        </row>
        <row r="16">
          <cell r="A16" t="str">
            <v>Afrique Du Sud || Renault || VP || Megane 2 || Cabriolet || 3</v>
          </cell>
        </row>
        <row r="17">
          <cell r="A17" t="str">
            <v>Afrique Du Sud || Renault || VP || Megane 2 || monospace || 1</v>
          </cell>
        </row>
        <row r="18">
          <cell r="A18" t="str">
            <v>Afrique Du Sud || Renault || VP || Megane 2 || Berline || 3</v>
          </cell>
        </row>
        <row r="19">
          <cell r="A19" t="str">
            <v>Namibie || Renault || VP || Clio || Berline || 2</v>
          </cell>
        </row>
        <row r="20">
          <cell r="A20" t="str">
            <v>Namibie || Renault || VP || Megane || Berline || 2</v>
          </cell>
        </row>
        <row r="21">
          <cell r="A21" t="str">
            <v>Australie || Renault || VP || Laguna || Berline || 2</v>
          </cell>
        </row>
        <row r="22">
          <cell r="A22" t="str">
            <v>Australie || Renault || VP || Megane 2 || Berline || 2</v>
          </cell>
        </row>
        <row r="23">
          <cell r="A23" t="str">
            <v>Australie || Renault || VP || Megane 2 || Berline || 2</v>
          </cell>
        </row>
        <row r="24">
          <cell r="A24" t="str">
            <v>Australie || Renault || VP || Megane 2 || Berline || 3</v>
          </cell>
        </row>
        <row r="25">
          <cell r="A25" t="str">
            <v>Australie || Renault || VP || Megane 2 || Cabriolet || 3</v>
          </cell>
        </row>
        <row r="26">
          <cell r="A26" t="str">
            <v>Australie || Renault || VP || Megane 2 || monospace || 1</v>
          </cell>
        </row>
        <row r="27">
          <cell r="A27" t="str">
            <v>Japon || Renault || VP || Laguna || Berline || 2</v>
          </cell>
        </row>
        <row r="28">
          <cell r="A28" t="str">
            <v>Japon || Renault || VP || Laguna || Break || 2</v>
          </cell>
        </row>
        <row r="29">
          <cell r="A29" t="str">
            <v>Roumanie || Renault || VP || Laguna || Berline || 2</v>
          </cell>
        </row>
        <row r="30">
          <cell r="A30" t="str">
            <v>Roumanie || Renault || VP || Laguna || Break || 2</v>
          </cell>
        </row>
        <row r="31">
          <cell r="A31" t="str">
            <v>Roumanie || Renault || VP || Clio || Berline || 2</v>
          </cell>
        </row>
        <row r="32">
          <cell r="A32" t="str">
            <v>Roumanie || Renault || VP || Clio 3 || Berline || 2</v>
          </cell>
        </row>
        <row r="33">
          <cell r="A33" t="str">
            <v>Roumanie || Renault || VP || Megane 2 || Berline || 2</v>
          </cell>
        </row>
        <row r="34">
          <cell r="A34" t="str">
            <v>Roumanie || Renault || VP || Megane 2 || Coupe || 2</v>
          </cell>
        </row>
        <row r="35">
          <cell r="A35" t="str">
            <v>Roumanie || Renault || VP || Megane 2 || Cabriolet || 3</v>
          </cell>
        </row>
        <row r="36">
          <cell r="A36" t="str">
            <v>Roumanie || Renault || VP || Megane 2 || monospace || 1</v>
          </cell>
        </row>
        <row r="37">
          <cell r="A37" t="str">
            <v>Roumanie || Renault || VP || Megane 2 || Break || 2</v>
          </cell>
        </row>
        <row r="38">
          <cell r="A38" t="str">
            <v>Roumanie || Renault || VP || Megane 2 || Berline || 3</v>
          </cell>
        </row>
        <row r="39">
          <cell r="A39" t="str">
            <v>Roumanie || Dacia || VP || Logan || Berline || 2</v>
          </cell>
        </row>
        <row r="40">
          <cell r="A40" t="str">
            <v>Roumanie || Dacia || VP || Logan || Break || 2</v>
          </cell>
        </row>
        <row r="41">
          <cell r="A41" t="str">
            <v xml:space="preserve">Roumanie || Dacia || VU || Logan || Fourgonnette || </v>
          </cell>
        </row>
        <row r="42">
          <cell r="A42" t="str">
            <v xml:space="preserve">Roumanie || Dacia || VU || Pick-Up(1300) || Pick-Up || </v>
          </cell>
        </row>
        <row r="43">
          <cell r="A43" t="str">
            <v>Turquie || Renault || VP || Laguna || Berline || 2</v>
          </cell>
        </row>
        <row r="44">
          <cell r="A44" t="str">
            <v>Turquie || Renault || VP || Clio || Berline || 2</v>
          </cell>
        </row>
        <row r="45">
          <cell r="A45" t="str">
            <v>Turquie || Renault || VP || Clio 3 || Berline || 2</v>
          </cell>
        </row>
        <row r="46">
          <cell r="A46" t="str">
            <v>Turquie || Renault || VP || Megane 2 || Berline || 2</v>
          </cell>
        </row>
        <row r="47">
          <cell r="A47" t="str">
            <v>Turquie || Renault || VP || Megane 2 || Coupe || 2</v>
          </cell>
        </row>
        <row r="48">
          <cell r="A48" t="str">
            <v>Turquie || Renault || VP || Megane 2 || Cabriolet || 3</v>
          </cell>
        </row>
        <row r="49">
          <cell r="A49" t="str">
            <v>Turquie || Renault || VP || Megane 2 || monospace || 1</v>
          </cell>
        </row>
        <row r="50">
          <cell r="A50" t="str">
            <v>Turquie || Renault || VP || Megane 2 || Break || 2</v>
          </cell>
        </row>
        <row r="51">
          <cell r="A51" t="str">
            <v>Turquie || Renault || VP || Megane 2 || Berline || 3</v>
          </cell>
        </row>
        <row r="52">
          <cell r="A52" t="str">
            <v>Mexique || Renault || VP || Laguna || Berline || 2</v>
          </cell>
        </row>
        <row r="53">
          <cell r="A53" t="str">
            <v>Mexique || Renault || VP || Megane 2 || Berline || 2</v>
          </cell>
        </row>
        <row r="54">
          <cell r="A54" t="str">
            <v>Mexique || Renault || VP || Megane 2 || Coupe || 2</v>
          </cell>
        </row>
        <row r="55">
          <cell r="A55" t="str">
            <v>Mexique || Renault || VP || Megane 2 || Cabriolet || 3</v>
          </cell>
        </row>
        <row r="56">
          <cell r="A56" t="str">
            <v>Mexique || Renault || VP || Megane 2 || monospace || 1</v>
          </cell>
        </row>
        <row r="57">
          <cell r="A57" t="str">
            <v>Mexique || Renault || VP || Megane 2 || Berline || 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9"/>
  <sheetViews>
    <sheetView showGridLines="0" tabSelected="1" workbookViewId="0">
      <selection activeCell="C62" sqref="C62:C89"/>
    </sheetView>
  </sheetViews>
  <sheetFormatPr baseColWidth="10" defaultRowHeight="12.75"/>
  <cols>
    <col min="1" max="1" width="1.1640625" style="496" customWidth="1"/>
    <col min="2" max="2" width="7" style="496" customWidth="1"/>
    <col min="3" max="3" width="12.83203125" style="496" customWidth="1"/>
    <col min="4" max="4" width="14" style="496" customWidth="1"/>
    <col min="5" max="5" width="2.33203125" style="496" customWidth="1"/>
    <col min="6" max="6" width="1.1640625" style="496" customWidth="1"/>
    <col min="7" max="7" width="17.5" style="496" customWidth="1"/>
    <col min="8" max="10" width="14" style="496" customWidth="1"/>
    <col min="11" max="11" width="10.5" style="496" customWidth="1"/>
    <col min="12" max="12" width="2.33203125" style="496" customWidth="1"/>
    <col min="13" max="256" width="10.6640625" style="496" customWidth="1"/>
    <col min="257" max="257" width="1.1640625" style="496" customWidth="1"/>
    <col min="258" max="258" width="7" style="496" customWidth="1"/>
    <col min="259" max="259" width="12.83203125" style="496" customWidth="1"/>
    <col min="260" max="260" width="14" style="496" customWidth="1"/>
    <col min="261" max="261" width="2.33203125" style="496" customWidth="1"/>
    <col min="262" max="262" width="1.1640625" style="496" customWidth="1"/>
    <col min="263" max="263" width="17.5" style="496" customWidth="1"/>
    <col min="264" max="266" width="14" style="496" customWidth="1"/>
    <col min="267" max="267" width="10.5" style="496" customWidth="1"/>
    <col min="268" max="268" width="2.33203125" style="496" customWidth="1"/>
    <col min="269" max="512" width="10.6640625" style="496" customWidth="1"/>
    <col min="513" max="513" width="1.1640625" style="496" customWidth="1"/>
    <col min="514" max="514" width="7" style="496" customWidth="1"/>
    <col min="515" max="515" width="12.83203125" style="496" customWidth="1"/>
    <col min="516" max="516" width="14" style="496" customWidth="1"/>
    <col min="517" max="517" width="2.33203125" style="496" customWidth="1"/>
    <col min="518" max="518" width="1.1640625" style="496" customWidth="1"/>
    <col min="519" max="519" width="17.5" style="496" customWidth="1"/>
    <col min="520" max="522" width="14" style="496" customWidth="1"/>
    <col min="523" max="523" width="10.5" style="496" customWidth="1"/>
    <col min="524" max="524" width="2.33203125" style="496" customWidth="1"/>
    <col min="525" max="768" width="10.6640625" style="496" customWidth="1"/>
    <col min="769" max="769" width="1.1640625" style="496" customWidth="1"/>
    <col min="770" max="770" width="7" style="496" customWidth="1"/>
    <col min="771" max="771" width="12.83203125" style="496" customWidth="1"/>
    <col min="772" max="772" width="14" style="496" customWidth="1"/>
    <col min="773" max="773" width="2.33203125" style="496" customWidth="1"/>
    <col min="774" max="774" width="1.1640625" style="496" customWidth="1"/>
    <col min="775" max="775" width="17.5" style="496" customWidth="1"/>
    <col min="776" max="778" width="14" style="496" customWidth="1"/>
    <col min="779" max="779" width="10.5" style="496" customWidth="1"/>
    <col min="780" max="780" width="2.33203125" style="496" customWidth="1"/>
    <col min="781" max="1024" width="10.6640625" style="496" customWidth="1"/>
    <col min="1025" max="1025" width="1.1640625" style="496" customWidth="1"/>
    <col min="1026" max="1026" width="7" style="496" customWidth="1"/>
    <col min="1027" max="1027" width="12.83203125" style="496" customWidth="1"/>
    <col min="1028" max="1028" width="14" style="496" customWidth="1"/>
    <col min="1029" max="1029" width="2.33203125" style="496" customWidth="1"/>
    <col min="1030" max="1030" width="1.1640625" style="496" customWidth="1"/>
    <col min="1031" max="1031" width="17.5" style="496" customWidth="1"/>
    <col min="1032" max="1034" width="14" style="496" customWidth="1"/>
    <col min="1035" max="1035" width="10.5" style="496" customWidth="1"/>
    <col min="1036" max="1036" width="2.33203125" style="496" customWidth="1"/>
    <col min="1037" max="1280" width="10.6640625" style="496" customWidth="1"/>
    <col min="1281" max="1281" width="1.1640625" style="496" customWidth="1"/>
    <col min="1282" max="1282" width="7" style="496" customWidth="1"/>
    <col min="1283" max="1283" width="12.83203125" style="496" customWidth="1"/>
    <col min="1284" max="1284" width="14" style="496" customWidth="1"/>
    <col min="1285" max="1285" width="2.33203125" style="496" customWidth="1"/>
    <col min="1286" max="1286" width="1.1640625" style="496" customWidth="1"/>
    <col min="1287" max="1287" width="17.5" style="496" customWidth="1"/>
    <col min="1288" max="1290" width="14" style="496" customWidth="1"/>
    <col min="1291" max="1291" width="10.5" style="496" customWidth="1"/>
    <col min="1292" max="1292" width="2.33203125" style="496" customWidth="1"/>
    <col min="1293" max="1536" width="10.6640625" style="496" customWidth="1"/>
    <col min="1537" max="1537" width="1.1640625" style="496" customWidth="1"/>
    <col min="1538" max="1538" width="7" style="496" customWidth="1"/>
    <col min="1539" max="1539" width="12.83203125" style="496" customWidth="1"/>
    <col min="1540" max="1540" width="14" style="496" customWidth="1"/>
    <col min="1541" max="1541" width="2.33203125" style="496" customWidth="1"/>
    <col min="1542" max="1542" width="1.1640625" style="496" customWidth="1"/>
    <col min="1543" max="1543" width="17.5" style="496" customWidth="1"/>
    <col min="1544" max="1546" width="14" style="496" customWidth="1"/>
    <col min="1547" max="1547" width="10.5" style="496" customWidth="1"/>
    <col min="1548" max="1548" width="2.33203125" style="496" customWidth="1"/>
    <col min="1549" max="1792" width="10.6640625" style="496" customWidth="1"/>
    <col min="1793" max="1793" width="1.1640625" style="496" customWidth="1"/>
    <col min="1794" max="1794" width="7" style="496" customWidth="1"/>
    <col min="1795" max="1795" width="12.83203125" style="496" customWidth="1"/>
    <col min="1796" max="1796" width="14" style="496" customWidth="1"/>
    <col min="1797" max="1797" width="2.33203125" style="496" customWidth="1"/>
    <col min="1798" max="1798" width="1.1640625" style="496" customWidth="1"/>
    <col min="1799" max="1799" width="17.5" style="496" customWidth="1"/>
    <col min="1800" max="1802" width="14" style="496" customWidth="1"/>
    <col min="1803" max="1803" width="10.5" style="496" customWidth="1"/>
    <col min="1804" max="1804" width="2.33203125" style="496" customWidth="1"/>
    <col min="1805" max="2048" width="10.6640625" style="496" customWidth="1"/>
    <col min="2049" max="2049" width="1.1640625" style="496" customWidth="1"/>
    <col min="2050" max="2050" width="7" style="496" customWidth="1"/>
    <col min="2051" max="2051" width="12.83203125" style="496" customWidth="1"/>
    <col min="2052" max="2052" width="14" style="496" customWidth="1"/>
    <col min="2053" max="2053" width="2.33203125" style="496" customWidth="1"/>
    <col min="2054" max="2054" width="1.1640625" style="496" customWidth="1"/>
    <col min="2055" max="2055" width="17.5" style="496" customWidth="1"/>
    <col min="2056" max="2058" width="14" style="496" customWidth="1"/>
    <col min="2059" max="2059" width="10.5" style="496" customWidth="1"/>
    <col min="2060" max="2060" width="2.33203125" style="496" customWidth="1"/>
    <col min="2061" max="2304" width="10.6640625" style="496" customWidth="1"/>
    <col min="2305" max="2305" width="1.1640625" style="496" customWidth="1"/>
    <col min="2306" max="2306" width="7" style="496" customWidth="1"/>
    <col min="2307" max="2307" width="12.83203125" style="496" customWidth="1"/>
    <col min="2308" max="2308" width="14" style="496" customWidth="1"/>
    <col min="2309" max="2309" width="2.33203125" style="496" customWidth="1"/>
    <col min="2310" max="2310" width="1.1640625" style="496" customWidth="1"/>
    <col min="2311" max="2311" width="17.5" style="496" customWidth="1"/>
    <col min="2312" max="2314" width="14" style="496" customWidth="1"/>
    <col min="2315" max="2315" width="10.5" style="496" customWidth="1"/>
    <col min="2316" max="2316" width="2.33203125" style="496" customWidth="1"/>
    <col min="2317" max="2560" width="10.6640625" style="496" customWidth="1"/>
    <col min="2561" max="2561" width="1.1640625" style="496" customWidth="1"/>
    <col min="2562" max="2562" width="7" style="496" customWidth="1"/>
    <col min="2563" max="2563" width="12.83203125" style="496" customWidth="1"/>
    <col min="2564" max="2564" width="14" style="496" customWidth="1"/>
    <col min="2565" max="2565" width="2.33203125" style="496" customWidth="1"/>
    <col min="2566" max="2566" width="1.1640625" style="496" customWidth="1"/>
    <col min="2567" max="2567" width="17.5" style="496" customWidth="1"/>
    <col min="2568" max="2570" width="14" style="496" customWidth="1"/>
    <col min="2571" max="2571" width="10.5" style="496" customWidth="1"/>
    <col min="2572" max="2572" width="2.33203125" style="496" customWidth="1"/>
    <col min="2573" max="2816" width="10.6640625" style="496" customWidth="1"/>
    <col min="2817" max="2817" width="1.1640625" style="496" customWidth="1"/>
    <col min="2818" max="2818" width="7" style="496" customWidth="1"/>
    <col min="2819" max="2819" width="12.83203125" style="496" customWidth="1"/>
    <col min="2820" max="2820" width="14" style="496" customWidth="1"/>
    <col min="2821" max="2821" width="2.33203125" style="496" customWidth="1"/>
    <col min="2822" max="2822" width="1.1640625" style="496" customWidth="1"/>
    <col min="2823" max="2823" width="17.5" style="496" customWidth="1"/>
    <col min="2824" max="2826" width="14" style="496" customWidth="1"/>
    <col min="2827" max="2827" width="10.5" style="496" customWidth="1"/>
    <col min="2828" max="2828" width="2.33203125" style="496" customWidth="1"/>
    <col min="2829" max="3072" width="10.6640625" style="496" customWidth="1"/>
    <col min="3073" max="3073" width="1.1640625" style="496" customWidth="1"/>
    <col min="3074" max="3074" width="7" style="496" customWidth="1"/>
    <col min="3075" max="3075" width="12.83203125" style="496" customWidth="1"/>
    <col min="3076" max="3076" width="14" style="496" customWidth="1"/>
    <col min="3077" max="3077" width="2.33203125" style="496" customWidth="1"/>
    <col min="3078" max="3078" width="1.1640625" style="496" customWidth="1"/>
    <col min="3079" max="3079" width="17.5" style="496" customWidth="1"/>
    <col min="3080" max="3082" width="14" style="496" customWidth="1"/>
    <col min="3083" max="3083" width="10.5" style="496" customWidth="1"/>
    <col min="3084" max="3084" width="2.33203125" style="496" customWidth="1"/>
    <col min="3085" max="3328" width="10.6640625" style="496" customWidth="1"/>
    <col min="3329" max="3329" width="1.1640625" style="496" customWidth="1"/>
    <col min="3330" max="3330" width="7" style="496" customWidth="1"/>
    <col min="3331" max="3331" width="12.83203125" style="496" customWidth="1"/>
    <col min="3332" max="3332" width="14" style="496" customWidth="1"/>
    <col min="3333" max="3333" width="2.33203125" style="496" customWidth="1"/>
    <col min="3334" max="3334" width="1.1640625" style="496" customWidth="1"/>
    <col min="3335" max="3335" width="17.5" style="496" customWidth="1"/>
    <col min="3336" max="3338" width="14" style="496" customWidth="1"/>
    <col min="3339" max="3339" width="10.5" style="496" customWidth="1"/>
    <col min="3340" max="3340" width="2.33203125" style="496" customWidth="1"/>
    <col min="3341" max="3584" width="10.6640625" style="496" customWidth="1"/>
    <col min="3585" max="3585" width="1.1640625" style="496" customWidth="1"/>
    <col min="3586" max="3586" width="7" style="496" customWidth="1"/>
    <col min="3587" max="3587" width="12.83203125" style="496" customWidth="1"/>
    <col min="3588" max="3588" width="14" style="496" customWidth="1"/>
    <col min="3589" max="3589" width="2.33203125" style="496" customWidth="1"/>
    <col min="3590" max="3590" width="1.1640625" style="496" customWidth="1"/>
    <col min="3591" max="3591" width="17.5" style="496" customWidth="1"/>
    <col min="3592" max="3594" width="14" style="496" customWidth="1"/>
    <col min="3595" max="3595" width="10.5" style="496" customWidth="1"/>
    <col min="3596" max="3596" width="2.33203125" style="496" customWidth="1"/>
    <col min="3597" max="3840" width="10.6640625" style="496" customWidth="1"/>
    <col min="3841" max="3841" width="1.1640625" style="496" customWidth="1"/>
    <col min="3842" max="3842" width="7" style="496" customWidth="1"/>
    <col min="3843" max="3843" width="12.83203125" style="496" customWidth="1"/>
    <col min="3844" max="3844" width="14" style="496" customWidth="1"/>
    <col min="3845" max="3845" width="2.33203125" style="496" customWidth="1"/>
    <col min="3846" max="3846" width="1.1640625" style="496" customWidth="1"/>
    <col min="3847" max="3847" width="17.5" style="496" customWidth="1"/>
    <col min="3848" max="3850" width="14" style="496" customWidth="1"/>
    <col min="3851" max="3851" width="10.5" style="496" customWidth="1"/>
    <col min="3852" max="3852" width="2.33203125" style="496" customWidth="1"/>
    <col min="3853" max="4096" width="10.6640625" style="496" customWidth="1"/>
    <col min="4097" max="4097" width="1.1640625" style="496" customWidth="1"/>
    <col min="4098" max="4098" width="7" style="496" customWidth="1"/>
    <col min="4099" max="4099" width="12.83203125" style="496" customWidth="1"/>
    <col min="4100" max="4100" width="14" style="496" customWidth="1"/>
    <col min="4101" max="4101" width="2.33203125" style="496" customWidth="1"/>
    <col min="4102" max="4102" width="1.1640625" style="496" customWidth="1"/>
    <col min="4103" max="4103" width="17.5" style="496" customWidth="1"/>
    <col min="4104" max="4106" width="14" style="496" customWidth="1"/>
    <col min="4107" max="4107" width="10.5" style="496" customWidth="1"/>
    <col min="4108" max="4108" width="2.33203125" style="496" customWidth="1"/>
    <col min="4109" max="4352" width="10.6640625" style="496" customWidth="1"/>
    <col min="4353" max="4353" width="1.1640625" style="496" customWidth="1"/>
    <col min="4354" max="4354" width="7" style="496" customWidth="1"/>
    <col min="4355" max="4355" width="12.83203125" style="496" customWidth="1"/>
    <col min="4356" max="4356" width="14" style="496" customWidth="1"/>
    <col min="4357" max="4357" width="2.33203125" style="496" customWidth="1"/>
    <col min="4358" max="4358" width="1.1640625" style="496" customWidth="1"/>
    <col min="4359" max="4359" width="17.5" style="496" customWidth="1"/>
    <col min="4360" max="4362" width="14" style="496" customWidth="1"/>
    <col min="4363" max="4363" width="10.5" style="496" customWidth="1"/>
    <col min="4364" max="4364" width="2.33203125" style="496" customWidth="1"/>
    <col min="4365" max="4608" width="10.6640625" style="496" customWidth="1"/>
    <col min="4609" max="4609" width="1.1640625" style="496" customWidth="1"/>
    <col min="4610" max="4610" width="7" style="496" customWidth="1"/>
    <col min="4611" max="4611" width="12.83203125" style="496" customWidth="1"/>
    <col min="4612" max="4612" width="14" style="496" customWidth="1"/>
    <col min="4613" max="4613" width="2.33203125" style="496" customWidth="1"/>
    <col min="4614" max="4614" width="1.1640625" style="496" customWidth="1"/>
    <col min="4615" max="4615" width="17.5" style="496" customWidth="1"/>
    <col min="4616" max="4618" width="14" style="496" customWidth="1"/>
    <col min="4619" max="4619" width="10.5" style="496" customWidth="1"/>
    <col min="4620" max="4620" width="2.33203125" style="496" customWidth="1"/>
    <col min="4621" max="4864" width="10.6640625" style="496" customWidth="1"/>
    <col min="4865" max="4865" width="1.1640625" style="496" customWidth="1"/>
    <col min="4866" max="4866" width="7" style="496" customWidth="1"/>
    <col min="4867" max="4867" width="12.83203125" style="496" customWidth="1"/>
    <col min="4868" max="4868" width="14" style="496" customWidth="1"/>
    <col min="4869" max="4869" width="2.33203125" style="496" customWidth="1"/>
    <col min="4870" max="4870" width="1.1640625" style="496" customWidth="1"/>
    <col min="4871" max="4871" width="17.5" style="496" customWidth="1"/>
    <col min="4872" max="4874" width="14" style="496" customWidth="1"/>
    <col min="4875" max="4875" width="10.5" style="496" customWidth="1"/>
    <col min="4876" max="4876" width="2.33203125" style="496" customWidth="1"/>
    <col min="4877" max="5120" width="10.6640625" style="496" customWidth="1"/>
    <col min="5121" max="5121" width="1.1640625" style="496" customWidth="1"/>
    <col min="5122" max="5122" width="7" style="496" customWidth="1"/>
    <col min="5123" max="5123" width="12.83203125" style="496" customWidth="1"/>
    <col min="5124" max="5124" width="14" style="496" customWidth="1"/>
    <col min="5125" max="5125" width="2.33203125" style="496" customWidth="1"/>
    <col min="5126" max="5126" width="1.1640625" style="496" customWidth="1"/>
    <col min="5127" max="5127" width="17.5" style="496" customWidth="1"/>
    <col min="5128" max="5130" width="14" style="496" customWidth="1"/>
    <col min="5131" max="5131" width="10.5" style="496" customWidth="1"/>
    <col min="5132" max="5132" width="2.33203125" style="496" customWidth="1"/>
    <col min="5133" max="5376" width="10.6640625" style="496" customWidth="1"/>
    <col min="5377" max="5377" width="1.1640625" style="496" customWidth="1"/>
    <col min="5378" max="5378" width="7" style="496" customWidth="1"/>
    <col min="5379" max="5379" width="12.83203125" style="496" customWidth="1"/>
    <col min="5380" max="5380" width="14" style="496" customWidth="1"/>
    <col min="5381" max="5381" width="2.33203125" style="496" customWidth="1"/>
    <col min="5382" max="5382" width="1.1640625" style="496" customWidth="1"/>
    <col min="5383" max="5383" width="17.5" style="496" customWidth="1"/>
    <col min="5384" max="5386" width="14" style="496" customWidth="1"/>
    <col min="5387" max="5387" width="10.5" style="496" customWidth="1"/>
    <col min="5388" max="5388" width="2.33203125" style="496" customWidth="1"/>
    <col min="5389" max="5632" width="10.6640625" style="496" customWidth="1"/>
    <col min="5633" max="5633" width="1.1640625" style="496" customWidth="1"/>
    <col min="5634" max="5634" width="7" style="496" customWidth="1"/>
    <col min="5635" max="5635" width="12.83203125" style="496" customWidth="1"/>
    <col min="5636" max="5636" width="14" style="496" customWidth="1"/>
    <col min="5637" max="5637" width="2.33203125" style="496" customWidth="1"/>
    <col min="5638" max="5638" width="1.1640625" style="496" customWidth="1"/>
    <col min="5639" max="5639" width="17.5" style="496" customWidth="1"/>
    <col min="5640" max="5642" width="14" style="496" customWidth="1"/>
    <col min="5643" max="5643" width="10.5" style="496" customWidth="1"/>
    <col min="5644" max="5644" width="2.33203125" style="496" customWidth="1"/>
    <col min="5645" max="5888" width="10.6640625" style="496" customWidth="1"/>
    <col min="5889" max="5889" width="1.1640625" style="496" customWidth="1"/>
    <col min="5890" max="5890" width="7" style="496" customWidth="1"/>
    <col min="5891" max="5891" width="12.83203125" style="496" customWidth="1"/>
    <col min="5892" max="5892" width="14" style="496" customWidth="1"/>
    <col min="5893" max="5893" width="2.33203125" style="496" customWidth="1"/>
    <col min="5894" max="5894" width="1.1640625" style="496" customWidth="1"/>
    <col min="5895" max="5895" width="17.5" style="496" customWidth="1"/>
    <col min="5896" max="5898" width="14" style="496" customWidth="1"/>
    <col min="5899" max="5899" width="10.5" style="496" customWidth="1"/>
    <col min="5900" max="5900" width="2.33203125" style="496" customWidth="1"/>
    <col min="5901" max="6144" width="10.6640625" style="496" customWidth="1"/>
    <col min="6145" max="6145" width="1.1640625" style="496" customWidth="1"/>
    <col min="6146" max="6146" width="7" style="496" customWidth="1"/>
    <col min="6147" max="6147" width="12.83203125" style="496" customWidth="1"/>
    <col min="6148" max="6148" width="14" style="496" customWidth="1"/>
    <col min="6149" max="6149" width="2.33203125" style="496" customWidth="1"/>
    <col min="6150" max="6150" width="1.1640625" style="496" customWidth="1"/>
    <col min="6151" max="6151" width="17.5" style="496" customWidth="1"/>
    <col min="6152" max="6154" width="14" style="496" customWidth="1"/>
    <col min="6155" max="6155" width="10.5" style="496" customWidth="1"/>
    <col min="6156" max="6156" width="2.33203125" style="496" customWidth="1"/>
    <col min="6157" max="6400" width="10.6640625" style="496" customWidth="1"/>
    <col min="6401" max="6401" width="1.1640625" style="496" customWidth="1"/>
    <col min="6402" max="6402" width="7" style="496" customWidth="1"/>
    <col min="6403" max="6403" width="12.83203125" style="496" customWidth="1"/>
    <col min="6404" max="6404" width="14" style="496" customWidth="1"/>
    <col min="6405" max="6405" width="2.33203125" style="496" customWidth="1"/>
    <col min="6406" max="6406" width="1.1640625" style="496" customWidth="1"/>
    <col min="6407" max="6407" width="17.5" style="496" customWidth="1"/>
    <col min="6408" max="6410" width="14" style="496" customWidth="1"/>
    <col min="6411" max="6411" width="10.5" style="496" customWidth="1"/>
    <col min="6412" max="6412" width="2.33203125" style="496" customWidth="1"/>
    <col min="6413" max="6656" width="10.6640625" style="496" customWidth="1"/>
    <col min="6657" max="6657" width="1.1640625" style="496" customWidth="1"/>
    <col min="6658" max="6658" width="7" style="496" customWidth="1"/>
    <col min="6659" max="6659" width="12.83203125" style="496" customWidth="1"/>
    <col min="6660" max="6660" width="14" style="496" customWidth="1"/>
    <col min="6661" max="6661" width="2.33203125" style="496" customWidth="1"/>
    <col min="6662" max="6662" width="1.1640625" style="496" customWidth="1"/>
    <col min="6663" max="6663" width="17.5" style="496" customWidth="1"/>
    <col min="6664" max="6666" width="14" style="496" customWidth="1"/>
    <col min="6667" max="6667" width="10.5" style="496" customWidth="1"/>
    <col min="6668" max="6668" width="2.33203125" style="496" customWidth="1"/>
    <col min="6669" max="6912" width="10.6640625" style="496" customWidth="1"/>
    <col min="6913" max="6913" width="1.1640625" style="496" customWidth="1"/>
    <col min="6914" max="6914" width="7" style="496" customWidth="1"/>
    <col min="6915" max="6915" width="12.83203125" style="496" customWidth="1"/>
    <col min="6916" max="6916" width="14" style="496" customWidth="1"/>
    <col min="6917" max="6917" width="2.33203125" style="496" customWidth="1"/>
    <col min="6918" max="6918" width="1.1640625" style="496" customWidth="1"/>
    <col min="6919" max="6919" width="17.5" style="496" customWidth="1"/>
    <col min="6920" max="6922" width="14" style="496" customWidth="1"/>
    <col min="6923" max="6923" width="10.5" style="496" customWidth="1"/>
    <col min="6924" max="6924" width="2.33203125" style="496" customWidth="1"/>
    <col min="6925" max="7168" width="10.6640625" style="496" customWidth="1"/>
    <col min="7169" max="7169" width="1.1640625" style="496" customWidth="1"/>
    <col min="7170" max="7170" width="7" style="496" customWidth="1"/>
    <col min="7171" max="7171" width="12.83203125" style="496" customWidth="1"/>
    <col min="7172" max="7172" width="14" style="496" customWidth="1"/>
    <col min="7173" max="7173" width="2.33203125" style="496" customWidth="1"/>
    <col min="7174" max="7174" width="1.1640625" style="496" customWidth="1"/>
    <col min="7175" max="7175" width="17.5" style="496" customWidth="1"/>
    <col min="7176" max="7178" width="14" style="496" customWidth="1"/>
    <col min="7179" max="7179" width="10.5" style="496" customWidth="1"/>
    <col min="7180" max="7180" width="2.33203125" style="496" customWidth="1"/>
    <col min="7181" max="7424" width="10.6640625" style="496" customWidth="1"/>
    <col min="7425" max="7425" width="1.1640625" style="496" customWidth="1"/>
    <col min="7426" max="7426" width="7" style="496" customWidth="1"/>
    <col min="7427" max="7427" width="12.83203125" style="496" customWidth="1"/>
    <col min="7428" max="7428" width="14" style="496" customWidth="1"/>
    <col min="7429" max="7429" width="2.33203125" style="496" customWidth="1"/>
    <col min="7430" max="7430" width="1.1640625" style="496" customWidth="1"/>
    <col min="7431" max="7431" width="17.5" style="496" customWidth="1"/>
    <col min="7432" max="7434" width="14" style="496" customWidth="1"/>
    <col min="7435" max="7435" width="10.5" style="496" customWidth="1"/>
    <col min="7436" max="7436" width="2.33203125" style="496" customWidth="1"/>
    <col min="7437" max="7680" width="10.6640625" style="496" customWidth="1"/>
    <col min="7681" max="7681" width="1.1640625" style="496" customWidth="1"/>
    <col min="7682" max="7682" width="7" style="496" customWidth="1"/>
    <col min="7683" max="7683" width="12.83203125" style="496" customWidth="1"/>
    <col min="7684" max="7684" width="14" style="496" customWidth="1"/>
    <col min="7685" max="7685" width="2.33203125" style="496" customWidth="1"/>
    <col min="7686" max="7686" width="1.1640625" style="496" customWidth="1"/>
    <col min="7687" max="7687" width="17.5" style="496" customWidth="1"/>
    <col min="7688" max="7690" width="14" style="496" customWidth="1"/>
    <col min="7691" max="7691" width="10.5" style="496" customWidth="1"/>
    <col min="7692" max="7692" width="2.33203125" style="496" customWidth="1"/>
    <col min="7693" max="7936" width="10.6640625" style="496" customWidth="1"/>
    <col min="7937" max="7937" width="1.1640625" style="496" customWidth="1"/>
    <col min="7938" max="7938" width="7" style="496" customWidth="1"/>
    <col min="7939" max="7939" width="12.83203125" style="496" customWidth="1"/>
    <col min="7940" max="7940" width="14" style="496" customWidth="1"/>
    <col min="7941" max="7941" width="2.33203125" style="496" customWidth="1"/>
    <col min="7942" max="7942" width="1.1640625" style="496" customWidth="1"/>
    <col min="7943" max="7943" width="17.5" style="496" customWidth="1"/>
    <col min="7944" max="7946" width="14" style="496" customWidth="1"/>
    <col min="7947" max="7947" width="10.5" style="496" customWidth="1"/>
    <col min="7948" max="7948" width="2.33203125" style="496" customWidth="1"/>
    <col min="7949" max="8192" width="10.6640625" style="496" customWidth="1"/>
    <col min="8193" max="8193" width="1.1640625" style="496" customWidth="1"/>
    <col min="8194" max="8194" width="7" style="496" customWidth="1"/>
    <col min="8195" max="8195" width="12.83203125" style="496" customWidth="1"/>
    <col min="8196" max="8196" width="14" style="496" customWidth="1"/>
    <col min="8197" max="8197" width="2.33203125" style="496" customWidth="1"/>
    <col min="8198" max="8198" width="1.1640625" style="496" customWidth="1"/>
    <col min="8199" max="8199" width="17.5" style="496" customWidth="1"/>
    <col min="8200" max="8202" width="14" style="496" customWidth="1"/>
    <col min="8203" max="8203" width="10.5" style="496" customWidth="1"/>
    <col min="8204" max="8204" width="2.33203125" style="496" customWidth="1"/>
    <col min="8205" max="8448" width="10.6640625" style="496" customWidth="1"/>
    <col min="8449" max="8449" width="1.1640625" style="496" customWidth="1"/>
    <col min="8450" max="8450" width="7" style="496" customWidth="1"/>
    <col min="8451" max="8451" width="12.83203125" style="496" customWidth="1"/>
    <col min="8452" max="8452" width="14" style="496" customWidth="1"/>
    <col min="8453" max="8453" width="2.33203125" style="496" customWidth="1"/>
    <col min="8454" max="8454" width="1.1640625" style="496" customWidth="1"/>
    <col min="8455" max="8455" width="17.5" style="496" customWidth="1"/>
    <col min="8456" max="8458" width="14" style="496" customWidth="1"/>
    <col min="8459" max="8459" width="10.5" style="496" customWidth="1"/>
    <col min="8460" max="8460" width="2.33203125" style="496" customWidth="1"/>
    <col min="8461" max="8704" width="10.6640625" style="496" customWidth="1"/>
    <col min="8705" max="8705" width="1.1640625" style="496" customWidth="1"/>
    <col min="8706" max="8706" width="7" style="496" customWidth="1"/>
    <col min="8707" max="8707" width="12.83203125" style="496" customWidth="1"/>
    <col min="8708" max="8708" width="14" style="496" customWidth="1"/>
    <col min="8709" max="8709" width="2.33203125" style="496" customWidth="1"/>
    <col min="8710" max="8710" width="1.1640625" style="496" customWidth="1"/>
    <col min="8711" max="8711" width="17.5" style="496" customWidth="1"/>
    <col min="8712" max="8714" width="14" style="496" customWidth="1"/>
    <col min="8715" max="8715" width="10.5" style="496" customWidth="1"/>
    <col min="8716" max="8716" width="2.33203125" style="496" customWidth="1"/>
    <col min="8717" max="8960" width="10.6640625" style="496" customWidth="1"/>
    <col min="8961" max="8961" width="1.1640625" style="496" customWidth="1"/>
    <col min="8962" max="8962" width="7" style="496" customWidth="1"/>
    <col min="8963" max="8963" width="12.83203125" style="496" customWidth="1"/>
    <col min="8964" max="8964" width="14" style="496" customWidth="1"/>
    <col min="8965" max="8965" width="2.33203125" style="496" customWidth="1"/>
    <col min="8966" max="8966" width="1.1640625" style="496" customWidth="1"/>
    <col min="8967" max="8967" width="17.5" style="496" customWidth="1"/>
    <col min="8968" max="8970" width="14" style="496" customWidth="1"/>
    <col min="8971" max="8971" width="10.5" style="496" customWidth="1"/>
    <col min="8972" max="8972" width="2.33203125" style="496" customWidth="1"/>
    <col min="8973" max="9216" width="10.6640625" style="496" customWidth="1"/>
    <col min="9217" max="9217" width="1.1640625" style="496" customWidth="1"/>
    <col min="9218" max="9218" width="7" style="496" customWidth="1"/>
    <col min="9219" max="9219" width="12.83203125" style="496" customWidth="1"/>
    <col min="9220" max="9220" width="14" style="496" customWidth="1"/>
    <col min="9221" max="9221" width="2.33203125" style="496" customWidth="1"/>
    <col min="9222" max="9222" width="1.1640625" style="496" customWidth="1"/>
    <col min="9223" max="9223" width="17.5" style="496" customWidth="1"/>
    <col min="9224" max="9226" width="14" style="496" customWidth="1"/>
    <col min="9227" max="9227" width="10.5" style="496" customWidth="1"/>
    <col min="9228" max="9228" width="2.33203125" style="496" customWidth="1"/>
    <col min="9229" max="9472" width="10.6640625" style="496" customWidth="1"/>
    <col min="9473" max="9473" width="1.1640625" style="496" customWidth="1"/>
    <col min="9474" max="9474" width="7" style="496" customWidth="1"/>
    <col min="9475" max="9475" width="12.83203125" style="496" customWidth="1"/>
    <col min="9476" max="9476" width="14" style="496" customWidth="1"/>
    <col min="9477" max="9477" width="2.33203125" style="496" customWidth="1"/>
    <col min="9478" max="9478" width="1.1640625" style="496" customWidth="1"/>
    <col min="9479" max="9479" width="17.5" style="496" customWidth="1"/>
    <col min="9480" max="9482" width="14" style="496" customWidth="1"/>
    <col min="9483" max="9483" width="10.5" style="496" customWidth="1"/>
    <col min="9484" max="9484" width="2.33203125" style="496" customWidth="1"/>
    <col min="9485" max="9728" width="10.6640625" style="496" customWidth="1"/>
    <col min="9729" max="9729" width="1.1640625" style="496" customWidth="1"/>
    <col min="9730" max="9730" width="7" style="496" customWidth="1"/>
    <col min="9731" max="9731" width="12.83203125" style="496" customWidth="1"/>
    <col min="9732" max="9732" width="14" style="496" customWidth="1"/>
    <col min="9733" max="9733" width="2.33203125" style="496" customWidth="1"/>
    <col min="9734" max="9734" width="1.1640625" style="496" customWidth="1"/>
    <col min="9735" max="9735" width="17.5" style="496" customWidth="1"/>
    <col min="9736" max="9738" width="14" style="496" customWidth="1"/>
    <col min="9739" max="9739" width="10.5" style="496" customWidth="1"/>
    <col min="9740" max="9740" width="2.33203125" style="496" customWidth="1"/>
    <col min="9741" max="9984" width="10.6640625" style="496" customWidth="1"/>
    <col min="9985" max="9985" width="1.1640625" style="496" customWidth="1"/>
    <col min="9986" max="9986" width="7" style="496" customWidth="1"/>
    <col min="9987" max="9987" width="12.83203125" style="496" customWidth="1"/>
    <col min="9988" max="9988" width="14" style="496" customWidth="1"/>
    <col min="9989" max="9989" width="2.33203125" style="496" customWidth="1"/>
    <col min="9990" max="9990" width="1.1640625" style="496" customWidth="1"/>
    <col min="9991" max="9991" width="17.5" style="496" customWidth="1"/>
    <col min="9992" max="9994" width="14" style="496" customWidth="1"/>
    <col min="9995" max="9995" width="10.5" style="496" customWidth="1"/>
    <col min="9996" max="9996" width="2.33203125" style="496" customWidth="1"/>
    <col min="9997" max="10240" width="10.6640625" style="496" customWidth="1"/>
    <col min="10241" max="10241" width="1.1640625" style="496" customWidth="1"/>
    <col min="10242" max="10242" width="7" style="496" customWidth="1"/>
    <col min="10243" max="10243" width="12.83203125" style="496" customWidth="1"/>
    <col min="10244" max="10244" width="14" style="496" customWidth="1"/>
    <col min="10245" max="10245" width="2.33203125" style="496" customWidth="1"/>
    <col min="10246" max="10246" width="1.1640625" style="496" customWidth="1"/>
    <col min="10247" max="10247" width="17.5" style="496" customWidth="1"/>
    <col min="10248" max="10250" width="14" style="496" customWidth="1"/>
    <col min="10251" max="10251" width="10.5" style="496" customWidth="1"/>
    <col min="10252" max="10252" width="2.33203125" style="496" customWidth="1"/>
    <col min="10253" max="10496" width="10.6640625" style="496" customWidth="1"/>
    <col min="10497" max="10497" width="1.1640625" style="496" customWidth="1"/>
    <col min="10498" max="10498" width="7" style="496" customWidth="1"/>
    <col min="10499" max="10499" width="12.83203125" style="496" customWidth="1"/>
    <col min="10500" max="10500" width="14" style="496" customWidth="1"/>
    <col min="10501" max="10501" width="2.33203125" style="496" customWidth="1"/>
    <col min="10502" max="10502" width="1.1640625" style="496" customWidth="1"/>
    <col min="10503" max="10503" width="17.5" style="496" customWidth="1"/>
    <col min="10504" max="10506" width="14" style="496" customWidth="1"/>
    <col min="10507" max="10507" width="10.5" style="496" customWidth="1"/>
    <col min="10508" max="10508" width="2.33203125" style="496" customWidth="1"/>
    <col min="10509" max="10752" width="10.6640625" style="496" customWidth="1"/>
    <col min="10753" max="10753" width="1.1640625" style="496" customWidth="1"/>
    <col min="10754" max="10754" width="7" style="496" customWidth="1"/>
    <col min="10755" max="10755" width="12.83203125" style="496" customWidth="1"/>
    <col min="10756" max="10756" width="14" style="496" customWidth="1"/>
    <col min="10757" max="10757" width="2.33203125" style="496" customWidth="1"/>
    <col min="10758" max="10758" width="1.1640625" style="496" customWidth="1"/>
    <col min="10759" max="10759" width="17.5" style="496" customWidth="1"/>
    <col min="10760" max="10762" width="14" style="496" customWidth="1"/>
    <col min="10763" max="10763" width="10.5" style="496" customWidth="1"/>
    <col min="10764" max="10764" width="2.33203125" style="496" customWidth="1"/>
    <col min="10765" max="11008" width="10.6640625" style="496" customWidth="1"/>
    <col min="11009" max="11009" width="1.1640625" style="496" customWidth="1"/>
    <col min="11010" max="11010" width="7" style="496" customWidth="1"/>
    <col min="11011" max="11011" width="12.83203125" style="496" customWidth="1"/>
    <col min="11012" max="11012" width="14" style="496" customWidth="1"/>
    <col min="11013" max="11013" width="2.33203125" style="496" customWidth="1"/>
    <col min="11014" max="11014" width="1.1640625" style="496" customWidth="1"/>
    <col min="11015" max="11015" width="17.5" style="496" customWidth="1"/>
    <col min="11016" max="11018" width="14" style="496" customWidth="1"/>
    <col min="11019" max="11019" width="10.5" style="496" customWidth="1"/>
    <col min="11020" max="11020" width="2.33203125" style="496" customWidth="1"/>
    <col min="11021" max="11264" width="10.6640625" style="496" customWidth="1"/>
    <col min="11265" max="11265" width="1.1640625" style="496" customWidth="1"/>
    <col min="11266" max="11266" width="7" style="496" customWidth="1"/>
    <col min="11267" max="11267" width="12.83203125" style="496" customWidth="1"/>
    <col min="11268" max="11268" width="14" style="496" customWidth="1"/>
    <col min="11269" max="11269" width="2.33203125" style="496" customWidth="1"/>
    <col min="11270" max="11270" width="1.1640625" style="496" customWidth="1"/>
    <col min="11271" max="11271" width="17.5" style="496" customWidth="1"/>
    <col min="11272" max="11274" width="14" style="496" customWidth="1"/>
    <col min="11275" max="11275" width="10.5" style="496" customWidth="1"/>
    <col min="11276" max="11276" width="2.33203125" style="496" customWidth="1"/>
    <col min="11277" max="11520" width="10.6640625" style="496" customWidth="1"/>
    <col min="11521" max="11521" width="1.1640625" style="496" customWidth="1"/>
    <col min="11522" max="11522" width="7" style="496" customWidth="1"/>
    <col min="11523" max="11523" width="12.83203125" style="496" customWidth="1"/>
    <col min="11524" max="11524" width="14" style="496" customWidth="1"/>
    <col min="11525" max="11525" width="2.33203125" style="496" customWidth="1"/>
    <col min="11526" max="11526" width="1.1640625" style="496" customWidth="1"/>
    <col min="11527" max="11527" width="17.5" style="496" customWidth="1"/>
    <col min="11528" max="11530" width="14" style="496" customWidth="1"/>
    <col min="11531" max="11531" width="10.5" style="496" customWidth="1"/>
    <col min="11532" max="11532" width="2.33203125" style="496" customWidth="1"/>
    <col min="11533" max="11776" width="10.6640625" style="496" customWidth="1"/>
    <col min="11777" max="11777" width="1.1640625" style="496" customWidth="1"/>
    <col min="11778" max="11778" width="7" style="496" customWidth="1"/>
    <col min="11779" max="11779" width="12.83203125" style="496" customWidth="1"/>
    <col min="11780" max="11780" width="14" style="496" customWidth="1"/>
    <col min="11781" max="11781" width="2.33203125" style="496" customWidth="1"/>
    <col min="11782" max="11782" width="1.1640625" style="496" customWidth="1"/>
    <col min="11783" max="11783" width="17.5" style="496" customWidth="1"/>
    <col min="11784" max="11786" width="14" style="496" customWidth="1"/>
    <col min="11787" max="11787" width="10.5" style="496" customWidth="1"/>
    <col min="11788" max="11788" width="2.33203125" style="496" customWidth="1"/>
    <col min="11789" max="12032" width="10.6640625" style="496" customWidth="1"/>
    <col min="12033" max="12033" width="1.1640625" style="496" customWidth="1"/>
    <col min="12034" max="12034" width="7" style="496" customWidth="1"/>
    <col min="12035" max="12035" width="12.83203125" style="496" customWidth="1"/>
    <col min="12036" max="12036" width="14" style="496" customWidth="1"/>
    <col min="12037" max="12037" width="2.33203125" style="496" customWidth="1"/>
    <col min="12038" max="12038" width="1.1640625" style="496" customWidth="1"/>
    <col min="12039" max="12039" width="17.5" style="496" customWidth="1"/>
    <col min="12040" max="12042" width="14" style="496" customWidth="1"/>
    <col min="12043" max="12043" width="10.5" style="496" customWidth="1"/>
    <col min="12044" max="12044" width="2.33203125" style="496" customWidth="1"/>
    <col min="12045" max="12288" width="10.6640625" style="496" customWidth="1"/>
    <col min="12289" max="12289" width="1.1640625" style="496" customWidth="1"/>
    <col min="12290" max="12290" width="7" style="496" customWidth="1"/>
    <col min="12291" max="12291" width="12.83203125" style="496" customWidth="1"/>
    <col min="12292" max="12292" width="14" style="496" customWidth="1"/>
    <col min="12293" max="12293" width="2.33203125" style="496" customWidth="1"/>
    <col min="12294" max="12294" width="1.1640625" style="496" customWidth="1"/>
    <col min="12295" max="12295" width="17.5" style="496" customWidth="1"/>
    <col min="12296" max="12298" width="14" style="496" customWidth="1"/>
    <col min="12299" max="12299" width="10.5" style="496" customWidth="1"/>
    <col min="12300" max="12300" width="2.33203125" style="496" customWidth="1"/>
    <col min="12301" max="12544" width="10.6640625" style="496" customWidth="1"/>
    <col min="12545" max="12545" width="1.1640625" style="496" customWidth="1"/>
    <col min="12546" max="12546" width="7" style="496" customWidth="1"/>
    <col min="12547" max="12547" width="12.83203125" style="496" customWidth="1"/>
    <col min="12548" max="12548" width="14" style="496" customWidth="1"/>
    <col min="12549" max="12549" width="2.33203125" style="496" customWidth="1"/>
    <col min="12550" max="12550" width="1.1640625" style="496" customWidth="1"/>
    <col min="12551" max="12551" width="17.5" style="496" customWidth="1"/>
    <col min="12552" max="12554" width="14" style="496" customWidth="1"/>
    <col min="12555" max="12555" width="10.5" style="496" customWidth="1"/>
    <col min="12556" max="12556" width="2.33203125" style="496" customWidth="1"/>
    <col min="12557" max="12800" width="10.6640625" style="496" customWidth="1"/>
    <col min="12801" max="12801" width="1.1640625" style="496" customWidth="1"/>
    <col min="12802" max="12802" width="7" style="496" customWidth="1"/>
    <col min="12803" max="12803" width="12.83203125" style="496" customWidth="1"/>
    <col min="12804" max="12804" width="14" style="496" customWidth="1"/>
    <col min="12805" max="12805" width="2.33203125" style="496" customWidth="1"/>
    <col min="12806" max="12806" width="1.1640625" style="496" customWidth="1"/>
    <col min="12807" max="12807" width="17.5" style="496" customWidth="1"/>
    <col min="12808" max="12810" width="14" style="496" customWidth="1"/>
    <col min="12811" max="12811" width="10.5" style="496" customWidth="1"/>
    <col min="12812" max="12812" width="2.33203125" style="496" customWidth="1"/>
    <col min="12813" max="13056" width="10.6640625" style="496" customWidth="1"/>
    <col min="13057" max="13057" width="1.1640625" style="496" customWidth="1"/>
    <col min="13058" max="13058" width="7" style="496" customWidth="1"/>
    <col min="13059" max="13059" width="12.83203125" style="496" customWidth="1"/>
    <col min="13060" max="13060" width="14" style="496" customWidth="1"/>
    <col min="13061" max="13061" width="2.33203125" style="496" customWidth="1"/>
    <col min="13062" max="13062" width="1.1640625" style="496" customWidth="1"/>
    <col min="13063" max="13063" width="17.5" style="496" customWidth="1"/>
    <col min="13064" max="13066" width="14" style="496" customWidth="1"/>
    <col min="13067" max="13067" width="10.5" style="496" customWidth="1"/>
    <col min="13068" max="13068" width="2.33203125" style="496" customWidth="1"/>
    <col min="13069" max="13312" width="10.6640625" style="496" customWidth="1"/>
    <col min="13313" max="13313" width="1.1640625" style="496" customWidth="1"/>
    <col min="13314" max="13314" width="7" style="496" customWidth="1"/>
    <col min="13315" max="13315" width="12.83203125" style="496" customWidth="1"/>
    <col min="13316" max="13316" width="14" style="496" customWidth="1"/>
    <col min="13317" max="13317" width="2.33203125" style="496" customWidth="1"/>
    <col min="13318" max="13318" width="1.1640625" style="496" customWidth="1"/>
    <col min="13319" max="13319" width="17.5" style="496" customWidth="1"/>
    <col min="13320" max="13322" width="14" style="496" customWidth="1"/>
    <col min="13323" max="13323" width="10.5" style="496" customWidth="1"/>
    <col min="13324" max="13324" width="2.33203125" style="496" customWidth="1"/>
    <col min="13325" max="13568" width="10.6640625" style="496" customWidth="1"/>
    <col min="13569" max="13569" width="1.1640625" style="496" customWidth="1"/>
    <col min="13570" max="13570" width="7" style="496" customWidth="1"/>
    <col min="13571" max="13571" width="12.83203125" style="496" customWidth="1"/>
    <col min="13572" max="13572" width="14" style="496" customWidth="1"/>
    <col min="13573" max="13573" width="2.33203125" style="496" customWidth="1"/>
    <col min="13574" max="13574" width="1.1640625" style="496" customWidth="1"/>
    <col min="13575" max="13575" width="17.5" style="496" customWidth="1"/>
    <col min="13576" max="13578" width="14" style="496" customWidth="1"/>
    <col min="13579" max="13579" width="10.5" style="496" customWidth="1"/>
    <col min="13580" max="13580" width="2.33203125" style="496" customWidth="1"/>
    <col min="13581" max="13824" width="10.6640625" style="496" customWidth="1"/>
    <col min="13825" max="13825" width="1.1640625" style="496" customWidth="1"/>
    <col min="13826" max="13826" width="7" style="496" customWidth="1"/>
    <col min="13827" max="13827" width="12.83203125" style="496" customWidth="1"/>
    <col min="13828" max="13828" width="14" style="496" customWidth="1"/>
    <col min="13829" max="13829" width="2.33203125" style="496" customWidth="1"/>
    <col min="13830" max="13830" width="1.1640625" style="496" customWidth="1"/>
    <col min="13831" max="13831" width="17.5" style="496" customWidth="1"/>
    <col min="13832" max="13834" width="14" style="496" customWidth="1"/>
    <col min="13835" max="13835" width="10.5" style="496" customWidth="1"/>
    <col min="13836" max="13836" width="2.33203125" style="496" customWidth="1"/>
    <col min="13837" max="14080" width="10.6640625" style="496" customWidth="1"/>
    <col min="14081" max="14081" width="1.1640625" style="496" customWidth="1"/>
    <col min="14082" max="14082" width="7" style="496" customWidth="1"/>
    <col min="14083" max="14083" width="12.83203125" style="496" customWidth="1"/>
    <col min="14084" max="14084" width="14" style="496" customWidth="1"/>
    <col min="14085" max="14085" width="2.33203125" style="496" customWidth="1"/>
    <col min="14086" max="14086" width="1.1640625" style="496" customWidth="1"/>
    <col min="14087" max="14087" width="17.5" style="496" customWidth="1"/>
    <col min="14088" max="14090" width="14" style="496" customWidth="1"/>
    <col min="14091" max="14091" width="10.5" style="496" customWidth="1"/>
    <col min="14092" max="14092" width="2.33203125" style="496" customWidth="1"/>
    <col min="14093" max="14336" width="10.6640625" style="496" customWidth="1"/>
    <col min="14337" max="14337" width="1.1640625" style="496" customWidth="1"/>
    <col min="14338" max="14338" width="7" style="496" customWidth="1"/>
    <col min="14339" max="14339" width="12.83203125" style="496" customWidth="1"/>
    <col min="14340" max="14340" width="14" style="496" customWidth="1"/>
    <col min="14341" max="14341" width="2.33203125" style="496" customWidth="1"/>
    <col min="14342" max="14342" width="1.1640625" style="496" customWidth="1"/>
    <col min="14343" max="14343" width="17.5" style="496" customWidth="1"/>
    <col min="14344" max="14346" width="14" style="496" customWidth="1"/>
    <col min="14347" max="14347" width="10.5" style="496" customWidth="1"/>
    <col min="14348" max="14348" width="2.33203125" style="496" customWidth="1"/>
    <col min="14349" max="14592" width="10.6640625" style="496" customWidth="1"/>
    <col min="14593" max="14593" width="1.1640625" style="496" customWidth="1"/>
    <col min="14594" max="14594" width="7" style="496" customWidth="1"/>
    <col min="14595" max="14595" width="12.83203125" style="496" customWidth="1"/>
    <col min="14596" max="14596" width="14" style="496" customWidth="1"/>
    <col min="14597" max="14597" width="2.33203125" style="496" customWidth="1"/>
    <col min="14598" max="14598" width="1.1640625" style="496" customWidth="1"/>
    <col min="14599" max="14599" width="17.5" style="496" customWidth="1"/>
    <col min="14600" max="14602" width="14" style="496" customWidth="1"/>
    <col min="14603" max="14603" width="10.5" style="496" customWidth="1"/>
    <col min="14604" max="14604" width="2.33203125" style="496" customWidth="1"/>
    <col min="14605" max="14848" width="10.6640625" style="496" customWidth="1"/>
    <col min="14849" max="14849" width="1.1640625" style="496" customWidth="1"/>
    <col min="14850" max="14850" width="7" style="496" customWidth="1"/>
    <col min="14851" max="14851" width="12.83203125" style="496" customWidth="1"/>
    <col min="14852" max="14852" width="14" style="496" customWidth="1"/>
    <col min="14853" max="14853" width="2.33203125" style="496" customWidth="1"/>
    <col min="14854" max="14854" width="1.1640625" style="496" customWidth="1"/>
    <col min="14855" max="14855" width="17.5" style="496" customWidth="1"/>
    <col min="14856" max="14858" width="14" style="496" customWidth="1"/>
    <col min="14859" max="14859" width="10.5" style="496" customWidth="1"/>
    <col min="14860" max="14860" width="2.33203125" style="496" customWidth="1"/>
    <col min="14861" max="15104" width="10.6640625" style="496" customWidth="1"/>
    <col min="15105" max="15105" width="1.1640625" style="496" customWidth="1"/>
    <col min="15106" max="15106" width="7" style="496" customWidth="1"/>
    <col min="15107" max="15107" width="12.83203125" style="496" customWidth="1"/>
    <col min="15108" max="15108" width="14" style="496" customWidth="1"/>
    <col min="15109" max="15109" width="2.33203125" style="496" customWidth="1"/>
    <col min="15110" max="15110" width="1.1640625" style="496" customWidth="1"/>
    <col min="15111" max="15111" width="17.5" style="496" customWidth="1"/>
    <col min="15112" max="15114" width="14" style="496" customWidth="1"/>
    <col min="15115" max="15115" width="10.5" style="496" customWidth="1"/>
    <col min="15116" max="15116" width="2.33203125" style="496" customWidth="1"/>
    <col min="15117" max="15360" width="10.6640625" style="496" customWidth="1"/>
    <col min="15361" max="15361" width="1.1640625" style="496" customWidth="1"/>
    <col min="15362" max="15362" width="7" style="496" customWidth="1"/>
    <col min="15363" max="15363" width="12.83203125" style="496" customWidth="1"/>
    <col min="15364" max="15364" width="14" style="496" customWidth="1"/>
    <col min="15365" max="15365" width="2.33203125" style="496" customWidth="1"/>
    <col min="15366" max="15366" width="1.1640625" style="496" customWidth="1"/>
    <col min="15367" max="15367" width="17.5" style="496" customWidth="1"/>
    <col min="15368" max="15370" width="14" style="496" customWidth="1"/>
    <col min="15371" max="15371" width="10.5" style="496" customWidth="1"/>
    <col min="15372" max="15372" width="2.33203125" style="496" customWidth="1"/>
    <col min="15373" max="15616" width="10.6640625" style="496" customWidth="1"/>
    <col min="15617" max="15617" width="1.1640625" style="496" customWidth="1"/>
    <col min="15618" max="15618" width="7" style="496" customWidth="1"/>
    <col min="15619" max="15619" width="12.83203125" style="496" customWidth="1"/>
    <col min="15620" max="15620" width="14" style="496" customWidth="1"/>
    <col min="15621" max="15621" width="2.33203125" style="496" customWidth="1"/>
    <col min="15622" max="15622" width="1.1640625" style="496" customWidth="1"/>
    <col min="15623" max="15623" width="17.5" style="496" customWidth="1"/>
    <col min="15624" max="15626" width="14" style="496" customWidth="1"/>
    <col min="15627" max="15627" width="10.5" style="496" customWidth="1"/>
    <col min="15628" max="15628" width="2.33203125" style="496" customWidth="1"/>
    <col min="15629" max="15872" width="10.6640625" style="496" customWidth="1"/>
    <col min="15873" max="15873" width="1.1640625" style="496" customWidth="1"/>
    <col min="15874" max="15874" width="7" style="496" customWidth="1"/>
    <col min="15875" max="15875" width="12.83203125" style="496" customWidth="1"/>
    <col min="15876" max="15876" width="14" style="496" customWidth="1"/>
    <col min="15877" max="15877" width="2.33203125" style="496" customWidth="1"/>
    <col min="15878" max="15878" width="1.1640625" style="496" customWidth="1"/>
    <col min="15879" max="15879" width="17.5" style="496" customWidth="1"/>
    <col min="15880" max="15882" width="14" style="496" customWidth="1"/>
    <col min="15883" max="15883" width="10.5" style="496" customWidth="1"/>
    <col min="15884" max="15884" width="2.33203125" style="496" customWidth="1"/>
    <col min="15885" max="16128" width="10.6640625" style="496" customWidth="1"/>
    <col min="16129" max="16129" width="1.1640625" style="496" customWidth="1"/>
    <col min="16130" max="16130" width="7" style="496" customWidth="1"/>
    <col min="16131" max="16131" width="12.83203125" style="496" customWidth="1"/>
    <col min="16132" max="16132" width="14" style="496" customWidth="1"/>
    <col min="16133" max="16133" width="2.33203125" style="496" customWidth="1"/>
    <col min="16134" max="16134" width="1.1640625" style="496" customWidth="1"/>
    <col min="16135" max="16135" width="17.5" style="496" customWidth="1"/>
    <col min="16136" max="16138" width="14" style="496" customWidth="1"/>
    <col min="16139" max="16139" width="10.5" style="496" customWidth="1"/>
    <col min="16140" max="16140" width="2.33203125" style="496" customWidth="1"/>
    <col min="16141" max="16384" width="10.6640625" style="496" customWidth="1"/>
  </cols>
  <sheetData>
    <row r="1" spans="2:12" ht="7.5" customHeight="1"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2:12" ht="30" customHeight="1">
      <c r="B2" s="497"/>
      <c r="C2" s="497"/>
      <c r="D2" s="497"/>
      <c r="E2" s="821" t="s">
        <v>483</v>
      </c>
      <c r="F2" s="822"/>
      <c r="G2" s="822"/>
      <c r="H2" s="822"/>
      <c r="I2" s="822"/>
      <c r="J2" s="822"/>
      <c r="K2" s="823"/>
      <c r="L2" s="497"/>
    </row>
    <row r="3" spans="2:12" ht="15" customHeight="1"/>
    <row r="4" spans="2:12" ht="7.5" customHeight="1"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2:12" ht="15.4" customHeight="1">
      <c r="B5" s="813" t="s">
        <v>484</v>
      </c>
      <c r="C5" s="814"/>
      <c r="D5" s="814"/>
      <c r="E5" s="814"/>
      <c r="F5" s="815"/>
      <c r="G5" s="497"/>
      <c r="H5" s="497"/>
      <c r="I5" s="497"/>
      <c r="J5" s="497"/>
      <c r="K5" s="497"/>
      <c r="L5" s="497"/>
    </row>
    <row r="6" spans="2:12" ht="15" customHeight="1">
      <c r="B6" s="498"/>
      <c r="C6" s="498"/>
      <c r="D6" s="816"/>
      <c r="E6" s="817"/>
      <c r="F6" s="816"/>
      <c r="G6" s="817"/>
      <c r="H6" s="499">
        <v>2012</v>
      </c>
      <c r="I6" s="499">
        <v>2012</v>
      </c>
      <c r="J6" s="499">
        <v>2013</v>
      </c>
      <c r="K6" s="818">
        <v>2013</v>
      </c>
      <c r="L6" s="819"/>
    </row>
    <row r="7" spans="2:12" ht="15" customHeight="1">
      <c r="B7" s="498"/>
      <c r="C7" s="498"/>
      <c r="D7" s="816"/>
      <c r="E7" s="817"/>
      <c r="F7" s="816"/>
      <c r="G7" s="817"/>
      <c r="H7" s="500" t="s">
        <v>485</v>
      </c>
      <c r="I7" s="500" t="s">
        <v>4</v>
      </c>
      <c r="J7" s="500" t="s">
        <v>485</v>
      </c>
      <c r="K7" s="820" t="s">
        <v>4</v>
      </c>
      <c r="L7" s="819"/>
    </row>
    <row r="8" spans="2:12" ht="15" customHeight="1">
      <c r="B8" s="809" t="s">
        <v>486</v>
      </c>
      <c r="C8" s="809" t="s">
        <v>487</v>
      </c>
      <c r="D8" s="805" t="s">
        <v>488</v>
      </c>
      <c r="E8" s="806"/>
      <c r="F8" s="805"/>
      <c r="G8" s="806"/>
      <c r="H8" s="501"/>
      <c r="I8" s="501"/>
      <c r="J8" s="501">
        <v>2849</v>
      </c>
      <c r="K8" s="807">
        <v>4160</v>
      </c>
      <c r="L8" s="808"/>
    </row>
    <row r="9" spans="2:12" ht="15" customHeight="1">
      <c r="B9" s="811"/>
      <c r="C9" s="811"/>
      <c r="D9" s="805" t="s">
        <v>489</v>
      </c>
      <c r="E9" s="806"/>
      <c r="F9" s="805"/>
      <c r="G9" s="806"/>
      <c r="H9" s="501">
        <v>20736</v>
      </c>
      <c r="I9" s="501">
        <v>88481</v>
      </c>
      <c r="J9" s="501">
        <v>2663</v>
      </c>
      <c r="K9" s="807">
        <v>14354</v>
      </c>
      <c r="L9" s="808"/>
    </row>
    <row r="10" spans="2:12" ht="15" customHeight="1">
      <c r="B10" s="811"/>
      <c r="C10" s="811"/>
      <c r="D10" s="805" t="s">
        <v>490</v>
      </c>
      <c r="E10" s="806"/>
      <c r="F10" s="805"/>
      <c r="G10" s="806"/>
      <c r="H10" s="501"/>
      <c r="I10" s="501">
        <v>1</v>
      </c>
      <c r="J10" s="501">
        <v>23643</v>
      </c>
      <c r="K10" s="807">
        <v>87699</v>
      </c>
      <c r="L10" s="808"/>
    </row>
    <row r="11" spans="2:12" ht="15" customHeight="1">
      <c r="B11" s="811"/>
      <c r="C11" s="811"/>
      <c r="D11" s="805" t="s">
        <v>491</v>
      </c>
      <c r="E11" s="806"/>
      <c r="F11" s="805"/>
      <c r="G11" s="806"/>
      <c r="H11" s="501">
        <v>1159</v>
      </c>
      <c r="I11" s="501">
        <v>4600</v>
      </c>
      <c r="J11" s="501">
        <v>851</v>
      </c>
      <c r="K11" s="807">
        <v>3021</v>
      </c>
      <c r="L11" s="808"/>
    </row>
    <row r="12" spans="2:12" ht="15" customHeight="1">
      <c r="B12" s="811"/>
      <c r="C12" s="811"/>
      <c r="D12" s="805" t="s">
        <v>492</v>
      </c>
      <c r="E12" s="806"/>
      <c r="F12" s="805"/>
      <c r="G12" s="806"/>
      <c r="H12" s="501">
        <v>1036</v>
      </c>
      <c r="I12" s="501">
        <v>4370</v>
      </c>
      <c r="J12" s="501">
        <v>575</v>
      </c>
      <c r="K12" s="807">
        <v>2203</v>
      </c>
      <c r="L12" s="808"/>
    </row>
    <row r="13" spans="2:12" ht="15" customHeight="1">
      <c r="B13" s="811"/>
      <c r="C13" s="811"/>
      <c r="D13" s="805" t="s">
        <v>493</v>
      </c>
      <c r="E13" s="806"/>
      <c r="F13" s="805"/>
      <c r="G13" s="806"/>
      <c r="H13" s="501">
        <v>90</v>
      </c>
      <c r="I13" s="501">
        <v>650</v>
      </c>
      <c r="J13" s="501">
        <v>28</v>
      </c>
      <c r="K13" s="807">
        <v>104</v>
      </c>
      <c r="L13" s="808"/>
    </row>
    <row r="14" spans="2:12" ht="15" customHeight="1">
      <c r="B14" s="811"/>
      <c r="C14" s="811"/>
      <c r="D14" s="805" t="s">
        <v>494</v>
      </c>
      <c r="E14" s="806"/>
      <c r="F14" s="805"/>
      <c r="G14" s="806"/>
      <c r="H14" s="501">
        <v>2684</v>
      </c>
      <c r="I14" s="501">
        <v>11377</v>
      </c>
      <c r="J14" s="501">
        <v>2287</v>
      </c>
      <c r="K14" s="807">
        <v>7521</v>
      </c>
      <c r="L14" s="808"/>
    </row>
    <row r="15" spans="2:12" ht="15" customHeight="1">
      <c r="B15" s="811"/>
      <c r="C15" s="811"/>
      <c r="D15" s="805" t="s">
        <v>495</v>
      </c>
      <c r="E15" s="806"/>
      <c r="F15" s="805"/>
      <c r="G15" s="806"/>
      <c r="H15" s="501">
        <v>1363</v>
      </c>
      <c r="I15" s="501">
        <v>5414</v>
      </c>
      <c r="J15" s="501">
        <v>715</v>
      </c>
      <c r="K15" s="807">
        <v>3202</v>
      </c>
      <c r="L15" s="808"/>
    </row>
    <row r="16" spans="2:12" ht="15" customHeight="1">
      <c r="B16" s="811"/>
      <c r="C16" s="811"/>
      <c r="D16" s="805" t="s">
        <v>496</v>
      </c>
      <c r="E16" s="806"/>
      <c r="F16" s="805"/>
      <c r="G16" s="806"/>
      <c r="H16" s="501">
        <v>2898</v>
      </c>
      <c r="I16" s="501">
        <v>11860</v>
      </c>
      <c r="J16" s="501">
        <v>1856</v>
      </c>
      <c r="K16" s="807">
        <v>7231</v>
      </c>
      <c r="L16" s="808"/>
    </row>
    <row r="17" spans="2:12" ht="15" customHeight="1">
      <c r="B17" s="811"/>
      <c r="C17" s="811"/>
      <c r="D17" s="805" t="s">
        <v>497</v>
      </c>
      <c r="E17" s="806"/>
      <c r="F17" s="805"/>
      <c r="G17" s="806"/>
      <c r="H17" s="501">
        <v>278</v>
      </c>
      <c r="I17" s="501">
        <v>1067</v>
      </c>
      <c r="J17" s="501">
        <v>53</v>
      </c>
      <c r="K17" s="807">
        <v>248</v>
      </c>
      <c r="L17" s="808"/>
    </row>
    <row r="18" spans="2:12" ht="15" customHeight="1">
      <c r="B18" s="811"/>
      <c r="C18" s="811"/>
      <c r="D18" s="805" t="s">
        <v>498</v>
      </c>
      <c r="E18" s="806"/>
      <c r="F18" s="805"/>
      <c r="G18" s="806"/>
      <c r="H18" s="501">
        <v>123</v>
      </c>
      <c r="I18" s="501">
        <v>568</v>
      </c>
      <c r="J18" s="501">
        <v>98</v>
      </c>
      <c r="K18" s="807">
        <v>441</v>
      </c>
      <c r="L18" s="808"/>
    </row>
    <row r="19" spans="2:12" ht="15" customHeight="1">
      <c r="B19" s="811"/>
      <c r="C19" s="811"/>
      <c r="D19" s="805" t="s">
        <v>499</v>
      </c>
      <c r="E19" s="806"/>
      <c r="F19" s="805"/>
      <c r="G19" s="806"/>
      <c r="H19" s="501">
        <v>26548</v>
      </c>
      <c r="I19" s="501">
        <v>111861</v>
      </c>
      <c r="J19" s="501">
        <v>23972</v>
      </c>
      <c r="K19" s="807">
        <v>92253</v>
      </c>
      <c r="L19" s="808"/>
    </row>
    <row r="20" spans="2:12" ht="15" customHeight="1">
      <c r="B20" s="811"/>
      <c r="C20" s="811"/>
      <c r="D20" s="805" t="s">
        <v>500</v>
      </c>
      <c r="E20" s="806"/>
      <c r="F20" s="805"/>
      <c r="G20" s="806"/>
      <c r="H20" s="501">
        <v>39</v>
      </c>
      <c r="I20" s="501">
        <v>98</v>
      </c>
      <c r="J20" s="501"/>
      <c r="K20" s="807">
        <v>53</v>
      </c>
      <c r="L20" s="808"/>
    </row>
    <row r="21" spans="2:12" ht="15" customHeight="1">
      <c r="B21" s="811"/>
      <c r="C21" s="811"/>
      <c r="D21" s="805" t="s">
        <v>501</v>
      </c>
      <c r="E21" s="806"/>
      <c r="F21" s="805"/>
      <c r="G21" s="806"/>
      <c r="H21" s="501">
        <v>2838</v>
      </c>
      <c r="I21" s="501">
        <v>12288</v>
      </c>
      <c r="J21" s="501">
        <v>459</v>
      </c>
      <c r="K21" s="807">
        <v>4244</v>
      </c>
      <c r="L21" s="808"/>
    </row>
    <row r="22" spans="2:12" ht="15" customHeight="1">
      <c r="B22" s="811"/>
      <c r="C22" s="811"/>
      <c r="D22" s="805" t="s">
        <v>502</v>
      </c>
      <c r="E22" s="806"/>
      <c r="F22" s="805"/>
      <c r="G22" s="806"/>
      <c r="H22" s="501">
        <v>1066</v>
      </c>
      <c r="I22" s="501">
        <v>3989</v>
      </c>
      <c r="J22" s="501">
        <v>923</v>
      </c>
      <c r="K22" s="807">
        <v>2874</v>
      </c>
      <c r="L22" s="808"/>
    </row>
    <row r="23" spans="2:12" ht="15" customHeight="1">
      <c r="B23" s="811"/>
      <c r="C23" s="811"/>
      <c r="D23" s="805" t="s">
        <v>503</v>
      </c>
      <c r="E23" s="806"/>
      <c r="F23" s="805"/>
      <c r="G23" s="806"/>
      <c r="H23" s="501">
        <v>8783</v>
      </c>
      <c r="I23" s="501">
        <v>38174</v>
      </c>
      <c r="J23" s="501">
        <v>7202</v>
      </c>
      <c r="K23" s="807">
        <v>30270</v>
      </c>
      <c r="L23" s="808"/>
    </row>
    <row r="24" spans="2:12" ht="15" customHeight="1">
      <c r="B24" s="811"/>
      <c r="C24" s="811"/>
      <c r="D24" s="805" t="s">
        <v>504</v>
      </c>
      <c r="E24" s="806"/>
      <c r="F24" s="805"/>
      <c r="G24" s="806"/>
      <c r="H24" s="501">
        <v>211</v>
      </c>
      <c r="I24" s="501">
        <v>854</v>
      </c>
      <c r="J24" s="501">
        <v>55</v>
      </c>
      <c r="K24" s="807">
        <v>162</v>
      </c>
      <c r="L24" s="808"/>
    </row>
    <row r="25" spans="2:12" ht="15" customHeight="1">
      <c r="B25" s="811"/>
      <c r="C25" s="812"/>
      <c r="D25" s="805" t="s">
        <v>505</v>
      </c>
      <c r="E25" s="806"/>
      <c r="F25" s="805"/>
      <c r="G25" s="806"/>
      <c r="H25" s="501"/>
      <c r="I25" s="501"/>
      <c r="J25" s="501">
        <v>846</v>
      </c>
      <c r="K25" s="807">
        <v>2481</v>
      </c>
      <c r="L25" s="808"/>
    </row>
    <row r="26" spans="2:12" ht="18.399999999999999" customHeight="1">
      <c r="B26" s="811"/>
      <c r="C26" s="502" t="s">
        <v>487</v>
      </c>
      <c r="D26" s="809"/>
      <c r="E26" s="806"/>
      <c r="F26" s="805" t="s">
        <v>506</v>
      </c>
      <c r="G26" s="806"/>
      <c r="H26" s="503">
        <v>69852</v>
      </c>
      <c r="I26" s="503">
        <v>295652</v>
      </c>
      <c r="J26" s="503">
        <v>69075</v>
      </c>
      <c r="K26" s="810">
        <f>SUM(K8:L25)</f>
        <v>262521</v>
      </c>
      <c r="L26" s="806"/>
    </row>
    <row r="27" spans="2:12" ht="15" customHeight="1">
      <c r="B27" s="811"/>
      <c r="C27" s="809" t="s">
        <v>507</v>
      </c>
      <c r="D27" s="805" t="s">
        <v>508</v>
      </c>
      <c r="E27" s="806"/>
      <c r="F27" s="805"/>
      <c r="G27" s="806"/>
      <c r="H27" s="501"/>
      <c r="I27" s="501"/>
      <c r="J27" s="501">
        <v>1678</v>
      </c>
      <c r="K27" s="807">
        <v>4273</v>
      </c>
      <c r="L27" s="808"/>
    </row>
    <row r="28" spans="2:12" ht="15" customHeight="1">
      <c r="B28" s="811"/>
      <c r="C28" s="811"/>
      <c r="D28" s="805" t="s">
        <v>509</v>
      </c>
      <c r="E28" s="806"/>
      <c r="F28" s="805"/>
      <c r="G28" s="806"/>
      <c r="H28" s="501">
        <v>9176</v>
      </c>
      <c r="I28" s="501">
        <v>37309</v>
      </c>
      <c r="J28" s="501">
        <v>8193</v>
      </c>
      <c r="K28" s="807">
        <v>30466</v>
      </c>
      <c r="L28" s="808"/>
    </row>
    <row r="29" spans="2:12" ht="15" customHeight="1">
      <c r="B29" s="811"/>
      <c r="C29" s="811"/>
      <c r="D29" s="805" t="s">
        <v>510</v>
      </c>
      <c r="E29" s="806"/>
      <c r="F29" s="805"/>
      <c r="G29" s="806"/>
      <c r="H29" s="501">
        <v>667</v>
      </c>
      <c r="I29" s="501">
        <v>790</v>
      </c>
      <c r="J29" s="501">
        <v>3357</v>
      </c>
      <c r="K29" s="807">
        <v>14576</v>
      </c>
      <c r="L29" s="808"/>
    </row>
    <row r="30" spans="2:12" ht="15" customHeight="1">
      <c r="B30" s="811"/>
      <c r="C30" s="811"/>
      <c r="D30" s="805" t="s">
        <v>511</v>
      </c>
      <c r="E30" s="806"/>
      <c r="F30" s="805"/>
      <c r="G30" s="806"/>
      <c r="H30" s="501">
        <v>2083</v>
      </c>
      <c r="I30" s="501">
        <v>8702</v>
      </c>
      <c r="J30" s="501">
        <v>436</v>
      </c>
      <c r="K30" s="807">
        <v>2285</v>
      </c>
      <c r="L30" s="808"/>
    </row>
    <row r="31" spans="2:12" ht="15" customHeight="1">
      <c r="B31" s="811"/>
      <c r="C31" s="811"/>
      <c r="D31" s="805" t="s">
        <v>512</v>
      </c>
      <c r="E31" s="806"/>
      <c r="F31" s="805"/>
      <c r="G31" s="806"/>
      <c r="H31" s="501"/>
      <c r="I31" s="501"/>
      <c r="J31" s="501">
        <v>511</v>
      </c>
      <c r="K31" s="807">
        <v>1207</v>
      </c>
      <c r="L31" s="808"/>
    </row>
    <row r="32" spans="2:12" ht="15" customHeight="1">
      <c r="B32" s="811"/>
      <c r="C32" s="811"/>
      <c r="D32" s="805" t="s">
        <v>500</v>
      </c>
      <c r="E32" s="806"/>
      <c r="F32" s="805"/>
      <c r="G32" s="806"/>
      <c r="H32" s="501">
        <v>7</v>
      </c>
      <c r="I32" s="501">
        <v>38</v>
      </c>
      <c r="J32" s="501"/>
      <c r="K32" s="807">
        <v>21</v>
      </c>
      <c r="L32" s="808"/>
    </row>
    <row r="33" spans="2:12" ht="15" customHeight="1">
      <c r="B33" s="811"/>
      <c r="C33" s="811"/>
      <c r="D33" s="805" t="s">
        <v>513</v>
      </c>
      <c r="E33" s="806"/>
      <c r="F33" s="805"/>
      <c r="G33" s="806"/>
      <c r="H33" s="501">
        <v>6298</v>
      </c>
      <c r="I33" s="501">
        <v>25239</v>
      </c>
      <c r="J33" s="501">
        <v>157</v>
      </c>
      <c r="K33" s="807">
        <v>4432</v>
      </c>
      <c r="L33" s="808"/>
    </row>
    <row r="34" spans="2:12" ht="15" customHeight="1">
      <c r="B34" s="811"/>
      <c r="C34" s="812"/>
      <c r="D34" s="805" t="s">
        <v>514</v>
      </c>
      <c r="E34" s="806"/>
      <c r="F34" s="805"/>
      <c r="G34" s="806"/>
      <c r="H34" s="501"/>
      <c r="I34" s="501"/>
      <c r="J34" s="501">
        <v>9489</v>
      </c>
      <c r="K34" s="807">
        <v>28100</v>
      </c>
      <c r="L34" s="808"/>
    </row>
    <row r="35" spans="2:12" ht="18.399999999999999" customHeight="1">
      <c r="B35" s="812"/>
      <c r="C35" s="502" t="s">
        <v>507</v>
      </c>
      <c r="D35" s="809"/>
      <c r="E35" s="806"/>
      <c r="F35" s="805" t="s">
        <v>515</v>
      </c>
      <c r="G35" s="806"/>
      <c r="H35" s="503">
        <v>18231</v>
      </c>
      <c r="I35" s="503">
        <v>72078</v>
      </c>
      <c r="J35" s="503">
        <v>23821</v>
      </c>
      <c r="K35" s="810">
        <f>SUM(K27:L34)</f>
        <v>85360</v>
      </c>
      <c r="L35" s="806"/>
    </row>
    <row r="36" spans="2:12" ht="15" customHeight="1">
      <c r="B36" s="809" t="s">
        <v>516</v>
      </c>
      <c r="C36" s="809" t="s">
        <v>487</v>
      </c>
      <c r="D36" s="805" t="s">
        <v>489</v>
      </c>
      <c r="E36" s="806"/>
      <c r="F36" s="805"/>
      <c r="G36" s="806"/>
      <c r="H36" s="501">
        <v>2794</v>
      </c>
      <c r="I36" s="501">
        <v>10995</v>
      </c>
      <c r="J36" s="501">
        <v>879</v>
      </c>
      <c r="K36" s="807">
        <v>4723</v>
      </c>
      <c r="L36" s="808"/>
    </row>
    <row r="37" spans="2:12" ht="15" customHeight="1">
      <c r="B37" s="811"/>
      <c r="C37" s="811"/>
      <c r="D37" s="805" t="s">
        <v>490</v>
      </c>
      <c r="E37" s="806"/>
      <c r="F37" s="805"/>
      <c r="G37" s="806"/>
      <c r="H37" s="501"/>
      <c r="I37" s="501"/>
      <c r="J37" s="501">
        <v>1152</v>
      </c>
      <c r="K37" s="807">
        <v>4250</v>
      </c>
      <c r="L37" s="808"/>
    </row>
    <row r="38" spans="2:12" ht="15" customHeight="1">
      <c r="B38" s="811"/>
      <c r="C38" s="811"/>
      <c r="D38" s="805" t="s">
        <v>491</v>
      </c>
      <c r="E38" s="806"/>
      <c r="F38" s="805"/>
      <c r="G38" s="806"/>
      <c r="H38" s="501">
        <v>3</v>
      </c>
      <c r="I38" s="501">
        <v>40</v>
      </c>
      <c r="J38" s="501">
        <v>3</v>
      </c>
      <c r="K38" s="807">
        <v>18</v>
      </c>
      <c r="L38" s="808"/>
    </row>
    <row r="39" spans="2:12" ht="15" customHeight="1">
      <c r="B39" s="811"/>
      <c r="C39" s="811"/>
      <c r="D39" s="805" t="s">
        <v>494</v>
      </c>
      <c r="E39" s="806"/>
      <c r="F39" s="805"/>
      <c r="G39" s="806"/>
      <c r="H39" s="501">
        <v>6551</v>
      </c>
      <c r="I39" s="501">
        <v>25422</v>
      </c>
      <c r="J39" s="501">
        <v>5252</v>
      </c>
      <c r="K39" s="807">
        <v>17901</v>
      </c>
      <c r="L39" s="808"/>
    </row>
    <row r="40" spans="2:12" ht="15" customHeight="1">
      <c r="B40" s="811"/>
      <c r="C40" s="811"/>
      <c r="D40" s="805" t="s">
        <v>517</v>
      </c>
      <c r="E40" s="806"/>
      <c r="F40" s="805"/>
      <c r="G40" s="806"/>
      <c r="H40" s="501">
        <v>604</v>
      </c>
      <c r="I40" s="501">
        <v>1630</v>
      </c>
      <c r="J40" s="501">
        <v>532</v>
      </c>
      <c r="K40" s="807">
        <v>2110</v>
      </c>
      <c r="L40" s="808"/>
    </row>
    <row r="41" spans="2:12" ht="15" customHeight="1">
      <c r="B41" s="811"/>
      <c r="C41" s="811"/>
      <c r="D41" s="805" t="s">
        <v>495</v>
      </c>
      <c r="E41" s="806"/>
      <c r="F41" s="805"/>
      <c r="G41" s="806"/>
      <c r="H41" s="501">
        <v>11</v>
      </c>
      <c r="I41" s="501">
        <v>60</v>
      </c>
      <c r="J41" s="501">
        <v>6</v>
      </c>
      <c r="K41" s="807">
        <v>29</v>
      </c>
      <c r="L41" s="808"/>
    </row>
    <row r="42" spans="2:12" ht="15" customHeight="1">
      <c r="B42" s="811"/>
      <c r="C42" s="811"/>
      <c r="D42" s="805" t="s">
        <v>496</v>
      </c>
      <c r="E42" s="806"/>
      <c r="F42" s="805"/>
      <c r="G42" s="806"/>
      <c r="H42" s="501">
        <v>4</v>
      </c>
      <c r="I42" s="501">
        <v>32</v>
      </c>
      <c r="J42" s="501">
        <v>8</v>
      </c>
      <c r="K42" s="807">
        <v>37</v>
      </c>
      <c r="L42" s="808"/>
    </row>
    <row r="43" spans="2:12" ht="15" customHeight="1">
      <c r="B43" s="811"/>
      <c r="C43" s="811"/>
      <c r="D43" s="805" t="s">
        <v>518</v>
      </c>
      <c r="E43" s="806"/>
      <c r="F43" s="805"/>
      <c r="G43" s="806"/>
      <c r="H43" s="501">
        <v>2</v>
      </c>
      <c r="I43" s="501">
        <v>8</v>
      </c>
      <c r="J43" s="501">
        <v>5</v>
      </c>
      <c r="K43" s="807">
        <v>6</v>
      </c>
      <c r="L43" s="808"/>
    </row>
    <row r="44" spans="2:12" ht="15" customHeight="1">
      <c r="B44" s="811"/>
      <c r="C44" s="811"/>
      <c r="D44" s="805" t="s">
        <v>498</v>
      </c>
      <c r="E44" s="806"/>
      <c r="F44" s="805"/>
      <c r="G44" s="806"/>
      <c r="H44" s="501">
        <v>5347</v>
      </c>
      <c r="I44" s="501">
        <v>22469</v>
      </c>
      <c r="J44" s="501">
        <v>4811</v>
      </c>
      <c r="K44" s="807">
        <v>18200</v>
      </c>
      <c r="L44" s="808"/>
    </row>
    <row r="45" spans="2:12" ht="15" customHeight="1">
      <c r="B45" s="811"/>
      <c r="C45" s="811"/>
      <c r="D45" s="805" t="s">
        <v>519</v>
      </c>
      <c r="E45" s="806"/>
      <c r="F45" s="805"/>
      <c r="G45" s="806"/>
      <c r="H45" s="501">
        <v>704</v>
      </c>
      <c r="I45" s="501">
        <v>2954</v>
      </c>
      <c r="J45" s="501">
        <v>512</v>
      </c>
      <c r="K45" s="807">
        <v>2027</v>
      </c>
      <c r="L45" s="808"/>
    </row>
    <row r="46" spans="2:12" ht="15" customHeight="1">
      <c r="B46" s="811"/>
      <c r="C46" s="811"/>
      <c r="D46" s="805" t="s">
        <v>499</v>
      </c>
      <c r="E46" s="806"/>
      <c r="F46" s="805"/>
      <c r="G46" s="806"/>
      <c r="H46" s="501">
        <v>691</v>
      </c>
      <c r="I46" s="501">
        <v>2667</v>
      </c>
      <c r="J46" s="501">
        <v>490</v>
      </c>
      <c r="K46" s="807">
        <v>2485</v>
      </c>
      <c r="L46" s="808"/>
    </row>
    <row r="47" spans="2:12" ht="15" customHeight="1">
      <c r="B47" s="811"/>
      <c r="C47" s="811"/>
      <c r="D47" s="805" t="s">
        <v>500</v>
      </c>
      <c r="E47" s="806"/>
      <c r="F47" s="805"/>
      <c r="G47" s="806"/>
      <c r="H47" s="501">
        <v>10</v>
      </c>
      <c r="I47" s="501">
        <v>53</v>
      </c>
      <c r="J47" s="501">
        <v>1</v>
      </c>
      <c r="K47" s="807">
        <v>63</v>
      </c>
      <c r="L47" s="808"/>
    </row>
    <row r="48" spans="2:12" ht="15" customHeight="1">
      <c r="B48" s="811"/>
      <c r="C48" s="811"/>
      <c r="D48" s="805" t="s">
        <v>501</v>
      </c>
      <c r="E48" s="806"/>
      <c r="F48" s="805"/>
      <c r="G48" s="806"/>
      <c r="H48" s="501">
        <v>8</v>
      </c>
      <c r="I48" s="501">
        <v>38</v>
      </c>
      <c r="J48" s="501">
        <v>4</v>
      </c>
      <c r="K48" s="807">
        <v>24</v>
      </c>
      <c r="L48" s="808"/>
    </row>
    <row r="49" spans="2:12" ht="15" customHeight="1">
      <c r="B49" s="811"/>
      <c r="C49" s="811"/>
      <c r="D49" s="805" t="s">
        <v>502</v>
      </c>
      <c r="E49" s="806"/>
      <c r="F49" s="805"/>
      <c r="G49" s="806"/>
      <c r="H49" s="501">
        <v>3921</v>
      </c>
      <c r="I49" s="501">
        <v>17888</v>
      </c>
      <c r="J49" s="501">
        <v>3819</v>
      </c>
      <c r="K49" s="807">
        <v>14837</v>
      </c>
      <c r="L49" s="808"/>
    </row>
    <row r="50" spans="2:12" ht="15" customHeight="1">
      <c r="B50" s="811"/>
      <c r="C50" s="812"/>
      <c r="D50" s="805" t="s">
        <v>503</v>
      </c>
      <c r="E50" s="806"/>
      <c r="F50" s="805"/>
      <c r="G50" s="806"/>
      <c r="H50" s="501">
        <v>354</v>
      </c>
      <c r="I50" s="501">
        <v>1619</v>
      </c>
      <c r="J50" s="501">
        <v>304</v>
      </c>
      <c r="K50" s="807">
        <v>1315</v>
      </c>
      <c r="L50" s="808"/>
    </row>
    <row r="51" spans="2:12" ht="18.399999999999999" customHeight="1">
      <c r="B51" s="811"/>
      <c r="C51" s="502" t="s">
        <v>487</v>
      </c>
      <c r="D51" s="809"/>
      <c r="E51" s="806"/>
      <c r="F51" s="805" t="s">
        <v>506</v>
      </c>
      <c r="G51" s="806"/>
      <c r="H51" s="503">
        <v>21004</v>
      </c>
      <c r="I51" s="503">
        <v>85875</v>
      </c>
      <c r="J51" s="503">
        <v>17778</v>
      </c>
      <c r="K51" s="810">
        <v>68025</v>
      </c>
      <c r="L51" s="806"/>
    </row>
    <row r="52" spans="2:12" ht="15" customHeight="1">
      <c r="B52" s="811"/>
      <c r="C52" s="809" t="s">
        <v>507</v>
      </c>
      <c r="D52" s="805" t="s">
        <v>508</v>
      </c>
      <c r="E52" s="806"/>
      <c r="F52" s="805"/>
      <c r="G52" s="806"/>
      <c r="H52" s="501"/>
      <c r="I52" s="501"/>
      <c r="J52" s="501">
        <v>973</v>
      </c>
      <c r="K52" s="807">
        <v>2449</v>
      </c>
      <c r="L52" s="808"/>
    </row>
    <row r="53" spans="2:12" ht="15" customHeight="1">
      <c r="B53" s="811"/>
      <c r="C53" s="811"/>
      <c r="D53" s="805" t="s">
        <v>509</v>
      </c>
      <c r="E53" s="806"/>
      <c r="F53" s="805"/>
      <c r="G53" s="806"/>
      <c r="H53" s="501">
        <v>112</v>
      </c>
      <c r="I53" s="501">
        <v>694</v>
      </c>
      <c r="J53" s="501">
        <v>120</v>
      </c>
      <c r="K53" s="807">
        <v>630</v>
      </c>
      <c r="L53" s="808"/>
    </row>
    <row r="54" spans="2:12" ht="15" customHeight="1">
      <c r="B54" s="811"/>
      <c r="C54" s="811"/>
      <c r="D54" s="805" t="s">
        <v>510</v>
      </c>
      <c r="E54" s="806"/>
      <c r="F54" s="805"/>
      <c r="G54" s="806"/>
      <c r="H54" s="501"/>
      <c r="I54" s="501"/>
      <c r="J54" s="501">
        <v>2</v>
      </c>
      <c r="K54" s="807">
        <v>8</v>
      </c>
      <c r="L54" s="808"/>
    </row>
    <row r="55" spans="2:12" ht="15" customHeight="1">
      <c r="B55" s="811"/>
      <c r="C55" s="811"/>
      <c r="D55" s="805" t="s">
        <v>511</v>
      </c>
      <c r="E55" s="806"/>
      <c r="F55" s="805"/>
      <c r="G55" s="806"/>
      <c r="H55" s="501">
        <v>1022</v>
      </c>
      <c r="I55" s="501">
        <v>3506</v>
      </c>
      <c r="J55" s="501">
        <v>4</v>
      </c>
      <c r="K55" s="807">
        <v>136</v>
      </c>
      <c r="L55" s="808"/>
    </row>
    <row r="56" spans="2:12" ht="15" customHeight="1">
      <c r="B56" s="811"/>
      <c r="C56" s="812"/>
      <c r="D56" s="805" t="s">
        <v>513</v>
      </c>
      <c r="E56" s="806"/>
      <c r="F56" s="805"/>
      <c r="G56" s="806"/>
      <c r="H56" s="501">
        <v>18</v>
      </c>
      <c r="I56" s="501">
        <v>80</v>
      </c>
      <c r="J56" s="501">
        <v>1</v>
      </c>
      <c r="K56" s="807">
        <v>10</v>
      </c>
      <c r="L56" s="808"/>
    </row>
    <row r="57" spans="2:12" ht="18.399999999999999" customHeight="1">
      <c r="B57" s="812"/>
      <c r="C57" s="502" t="s">
        <v>507</v>
      </c>
      <c r="D57" s="809"/>
      <c r="E57" s="806"/>
      <c r="F57" s="805" t="s">
        <v>515</v>
      </c>
      <c r="G57" s="806"/>
      <c r="H57" s="503">
        <v>1152</v>
      </c>
      <c r="I57" s="503">
        <v>4280</v>
      </c>
      <c r="J57" s="503">
        <v>1100</v>
      </c>
      <c r="K57" s="810">
        <v>3233</v>
      </c>
      <c r="L57" s="806"/>
    </row>
    <row r="58" spans="2:12" ht="10.5" customHeight="1">
      <c r="B58" s="497"/>
      <c r="C58" s="497"/>
      <c r="D58" s="497"/>
      <c r="E58" s="497"/>
      <c r="F58" s="497"/>
      <c r="G58" s="497"/>
      <c r="H58" s="497"/>
      <c r="I58" s="497"/>
      <c r="J58" s="497"/>
      <c r="K58" s="497"/>
      <c r="L58" s="497"/>
    </row>
    <row r="59" spans="2:12" ht="15.4" customHeight="1">
      <c r="B59" s="813" t="s">
        <v>520</v>
      </c>
      <c r="C59" s="814"/>
      <c r="D59" s="814"/>
      <c r="E59" s="814"/>
      <c r="F59" s="815"/>
      <c r="G59" s="497"/>
      <c r="H59" s="497"/>
      <c r="I59" s="497"/>
      <c r="J59" s="497"/>
      <c r="K59" s="497"/>
      <c r="L59" s="497"/>
    </row>
    <row r="60" spans="2:12" ht="15" customHeight="1">
      <c r="B60" s="498"/>
      <c r="C60" s="498"/>
      <c r="D60" s="816"/>
      <c r="E60" s="817"/>
      <c r="F60" s="816"/>
      <c r="G60" s="817"/>
      <c r="H60" s="499">
        <v>2012</v>
      </c>
      <c r="I60" s="499">
        <v>2012</v>
      </c>
      <c r="J60" s="499">
        <v>2013</v>
      </c>
      <c r="K60" s="818">
        <v>2013</v>
      </c>
      <c r="L60" s="819"/>
    </row>
    <row r="61" spans="2:12" ht="15" customHeight="1">
      <c r="B61" s="498"/>
      <c r="C61" s="498"/>
      <c r="D61" s="816"/>
      <c r="E61" s="817"/>
      <c r="F61" s="816"/>
      <c r="G61" s="817"/>
      <c r="H61" s="500" t="s">
        <v>485</v>
      </c>
      <c r="I61" s="500" t="s">
        <v>4</v>
      </c>
      <c r="J61" s="500" t="s">
        <v>485</v>
      </c>
      <c r="K61" s="820" t="s">
        <v>4</v>
      </c>
      <c r="L61" s="819"/>
    </row>
    <row r="62" spans="2:12" ht="15" customHeight="1">
      <c r="B62" s="809" t="s">
        <v>486</v>
      </c>
      <c r="C62" s="809" t="s">
        <v>487</v>
      </c>
      <c r="D62" s="805" t="s">
        <v>488</v>
      </c>
      <c r="E62" s="806"/>
      <c r="F62" s="805"/>
      <c r="G62" s="806"/>
      <c r="H62" s="501"/>
      <c r="I62" s="501"/>
      <c r="J62" s="501">
        <v>2909</v>
      </c>
      <c r="K62" s="807">
        <v>4220</v>
      </c>
      <c r="L62" s="808"/>
    </row>
    <row r="63" spans="2:12" ht="15" customHeight="1">
      <c r="B63" s="811"/>
      <c r="C63" s="811"/>
      <c r="D63" s="805" t="s">
        <v>489</v>
      </c>
      <c r="E63" s="806"/>
      <c r="F63" s="805"/>
      <c r="G63" s="806"/>
      <c r="H63" s="501">
        <v>34226</v>
      </c>
      <c r="I63" s="501">
        <v>142997</v>
      </c>
      <c r="J63" s="501">
        <v>12807</v>
      </c>
      <c r="K63" s="807">
        <v>44844</v>
      </c>
      <c r="L63" s="808"/>
    </row>
    <row r="64" spans="2:12" ht="15" customHeight="1">
      <c r="B64" s="811"/>
      <c r="C64" s="811"/>
      <c r="D64" s="805" t="s">
        <v>521</v>
      </c>
      <c r="E64" s="806"/>
      <c r="F64" s="805"/>
      <c r="G64" s="806"/>
      <c r="H64" s="501"/>
      <c r="I64" s="501"/>
      <c r="J64" s="501">
        <v>3323</v>
      </c>
      <c r="K64" s="807">
        <v>11883</v>
      </c>
      <c r="L64" s="808"/>
    </row>
    <row r="65" spans="2:12" ht="15" customHeight="1">
      <c r="B65" s="811"/>
      <c r="C65" s="811"/>
      <c r="D65" s="805" t="s">
        <v>490</v>
      </c>
      <c r="E65" s="806"/>
      <c r="F65" s="805"/>
      <c r="G65" s="806"/>
      <c r="H65" s="501"/>
      <c r="I65" s="501">
        <v>1</v>
      </c>
      <c r="J65" s="501">
        <v>30305</v>
      </c>
      <c r="K65" s="807">
        <v>107799</v>
      </c>
      <c r="L65" s="808"/>
    </row>
    <row r="66" spans="2:12" ht="15" customHeight="1">
      <c r="B66" s="811"/>
      <c r="C66" s="811"/>
      <c r="D66" s="805" t="s">
        <v>509</v>
      </c>
      <c r="E66" s="806"/>
      <c r="F66" s="805"/>
      <c r="G66" s="806"/>
      <c r="H66" s="501">
        <v>8271</v>
      </c>
      <c r="I66" s="501">
        <v>25404</v>
      </c>
      <c r="J66" s="501">
        <v>22207</v>
      </c>
      <c r="K66" s="807">
        <v>78320</v>
      </c>
      <c r="L66" s="808"/>
    </row>
    <row r="67" spans="2:12" ht="15" customHeight="1">
      <c r="B67" s="811"/>
      <c r="C67" s="811"/>
      <c r="D67" s="805" t="s">
        <v>491</v>
      </c>
      <c r="E67" s="806"/>
      <c r="F67" s="805"/>
      <c r="G67" s="806"/>
      <c r="H67" s="501">
        <v>1160</v>
      </c>
      <c r="I67" s="501">
        <v>4603</v>
      </c>
      <c r="J67" s="501">
        <v>852</v>
      </c>
      <c r="K67" s="807">
        <v>3022</v>
      </c>
      <c r="L67" s="808"/>
    </row>
    <row r="68" spans="2:12" ht="15" customHeight="1">
      <c r="B68" s="811"/>
      <c r="C68" s="811"/>
      <c r="D68" s="805" t="s">
        <v>492</v>
      </c>
      <c r="E68" s="806"/>
      <c r="F68" s="805"/>
      <c r="G68" s="806"/>
      <c r="H68" s="501">
        <v>9396</v>
      </c>
      <c r="I68" s="501">
        <v>33802</v>
      </c>
      <c r="J68" s="501">
        <v>8869</v>
      </c>
      <c r="K68" s="807">
        <v>30728</v>
      </c>
      <c r="L68" s="808"/>
    </row>
    <row r="69" spans="2:12" ht="15" customHeight="1">
      <c r="B69" s="811"/>
      <c r="C69" s="811"/>
      <c r="D69" s="805" t="s">
        <v>493</v>
      </c>
      <c r="E69" s="806"/>
      <c r="F69" s="805"/>
      <c r="G69" s="806"/>
      <c r="H69" s="501">
        <v>176</v>
      </c>
      <c r="I69" s="501">
        <v>885</v>
      </c>
      <c r="J69" s="501">
        <v>181</v>
      </c>
      <c r="K69" s="807">
        <v>637</v>
      </c>
      <c r="L69" s="808"/>
    </row>
    <row r="70" spans="2:12" ht="15" customHeight="1">
      <c r="B70" s="811"/>
      <c r="C70" s="811"/>
      <c r="D70" s="805" t="s">
        <v>494</v>
      </c>
      <c r="E70" s="806"/>
      <c r="F70" s="805"/>
      <c r="G70" s="806"/>
      <c r="H70" s="501">
        <v>4983</v>
      </c>
      <c r="I70" s="501">
        <v>20578</v>
      </c>
      <c r="J70" s="501">
        <v>4446</v>
      </c>
      <c r="K70" s="807">
        <v>15148</v>
      </c>
      <c r="L70" s="808"/>
    </row>
    <row r="71" spans="2:12" ht="15" customHeight="1">
      <c r="B71" s="811"/>
      <c r="C71" s="811"/>
      <c r="D71" s="805" t="s">
        <v>495</v>
      </c>
      <c r="E71" s="806"/>
      <c r="F71" s="805"/>
      <c r="G71" s="806"/>
      <c r="H71" s="501">
        <v>4119</v>
      </c>
      <c r="I71" s="501">
        <v>15480</v>
      </c>
      <c r="J71" s="501">
        <v>3581</v>
      </c>
      <c r="K71" s="807">
        <v>13193</v>
      </c>
      <c r="L71" s="808"/>
    </row>
    <row r="72" spans="2:12" ht="15" customHeight="1">
      <c r="B72" s="811"/>
      <c r="C72" s="811"/>
      <c r="D72" s="805" t="s">
        <v>496</v>
      </c>
      <c r="E72" s="806"/>
      <c r="F72" s="805"/>
      <c r="G72" s="806"/>
      <c r="H72" s="501">
        <v>2927</v>
      </c>
      <c r="I72" s="501">
        <v>11993</v>
      </c>
      <c r="J72" s="501">
        <v>1900</v>
      </c>
      <c r="K72" s="807">
        <v>7540</v>
      </c>
      <c r="L72" s="808"/>
    </row>
    <row r="73" spans="2:12" ht="15" customHeight="1">
      <c r="B73" s="811"/>
      <c r="C73" s="811"/>
      <c r="D73" s="805" t="s">
        <v>497</v>
      </c>
      <c r="E73" s="806"/>
      <c r="F73" s="805"/>
      <c r="G73" s="806"/>
      <c r="H73" s="501">
        <v>909</v>
      </c>
      <c r="I73" s="501">
        <v>3455</v>
      </c>
      <c r="J73" s="501">
        <v>630</v>
      </c>
      <c r="K73" s="807">
        <v>2079</v>
      </c>
      <c r="L73" s="808"/>
    </row>
    <row r="74" spans="2:12" ht="15" customHeight="1">
      <c r="B74" s="811"/>
      <c r="C74" s="811"/>
      <c r="D74" s="805" t="s">
        <v>511</v>
      </c>
      <c r="E74" s="806"/>
      <c r="F74" s="805"/>
      <c r="G74" s="806"/>
      <c r="H74" s="501">
        <v>17062</v>
      </c>
      <c r="I74" s="501">
        <v>79283</v>
      </c>
      <c r="J74" s="501">
        <v>13459</v>
      </c>
      <c r="K74" s="807">
        <v>52246</v>
      </c>
      <c r="L74" s="808"/>
    </row>
    <row r="75" spans="2:12" ht="15" customHeight="1">
      <c r="B75" s="811"/>
      <c r="C75" s="811"/>
      <c r="D75" s="805" t="s">
        <v>512</v>
      </c>
      <c r="E75" s="806"/>
      <c r="F75" s="805"/>
      <c r="G75" s="806"/>
      <c r="H75" s="501"/>
      <c r="I75" s="501"/>
      <c r="J75" s="501">
        <v>3100</v>
      </c>
      <c r="K75" s="807">
        <v>7405</v>
      </c>
      <c r="L75" s="808"/>
    </row>
    <row r="76" spans="2:12" ht="15" customHeight="1">
      <c r="B76" s="811"/>
      <c r="C76" s="811"/>
      <c r="D76" s="805" t="s">
        <v>498</v>
      </c>
      <c r="E76" s="806"/>
      <c r="F76" s="805"/>
      <c r="G76" s="806"/>
      <c r="H76" s="501">
        <v>146</v>
      </c>
      <c r="I76" s="501">
        <v>668</v>
      </c>
      <c r="J76" s="501">
        <v>175</v>
      </c>
      <c r="K76" s="807">
        <v>693</v>
      </c>
      <c r="L76" s="808"/>
    </row>
    <row r="77" spans="2:12" ht="15" customHeight="1">
      <c r="B77" s="811"/>
      <c r="C77" s="811"/>
      <c r="D77" s="805" t="s">
        <v>499</v>
      </c>
      <c r="E77" s="806"/>
      <c r="F77" s="805"/>
      <c r="G77" s="806"/>
      <c r="H77" s="501">
        <v>31395</v>
      </c>
      <c r="I77" s="501">
        <v>133179</v>
      </c>
      <c r="J77" s="501">
        <v>27042</v>
      </c>
      <c r="K77" s="807">
        <v>105512</v>
      </c>
      <c r="L77" s="808"/>
    </row>
    <row r="78" spans="2:12" ht="15" customHeight="1">
      <c r="B78" s="811"/>
      <c r="C78" s="811"/>
      <c r="D78" s="805" t="s">
        <v>500</v>
      </c>
      <c r="E78" s="806"/>
      <c r="F78" s="805"/>
      <c r="G78" s="806"/>
      <c r="H78" s="501">
        <v>60</v>
      </c>
      <c r="I78" s="501">
        <v>176</v>
      </c>
      <c r="J78" s="501">
        <v>12</v>
      </c>
      <c r="K78" s="807">
        <v>106</v>
      </c>
      <c r="L78" s="808"/>
    </row>
    <row r="79" spans="2:12" ht="15" customHeight="1">
      <c r="B79" s="811"/>
      <c r="C79" s="811"/>
      <c r="D79" s="805" t="s">
        <v>501</v>
      </c>
      <c r="E79" s="806"/>
      <c r="F79" s="805"/>
      <c r="G79" s="806"/>
      <c r="H79" s="501">
        <v>2840</v>
      </c>
      <c r="I79" s="501">
        <v>12290</v>
      </c>
      <c r="J79" s="501">
        <v>459</v>
      </c>
      <c r="K79" s="807">
        <v>4246</v>
      </c>
      <c r="L79" s="808"/>
    </row>
    <row r="80" spans="2:12" ht="15" customHeight="1">
      <c r="B80" s="811"/>
      <c r="C80" s="811"/>
      <c r="D80" s="805" t="s">
        <v>522</v>
      </c>
      <c r="E80" s="806"/>
      <c r="F80" s="805"/>
      <c r="G80" s="806"/>
      <c r="H80" s="501">
        <v>412</v>
      </c>
      <c r="I80" s="501">
        <v>2300</v>
      </c>
      <c r="J80" s="501">
        <v>359</v>
      </c>
      <c r="K80" s="807">
        <v>1723</v>
      </c>
      <c r="L80" s="808"/>
    </row>
    <row r="81" spans="2:12" ht="15" customHeight="1">
      <c r="B81" s="811"/>
      <c r="C81" s="811"/>
      <c r="D81" s="805" t="s">
        <v>523</v>
      </c>
      <c r="E81" s="806"/>
      <c r="F81" s="805"/>
      <c r="G81" s="806"/>
      <c r="H81" s="501">
        <v>168</v>
      </c>
      <c r="I81" s="501">
        <v>629</v>
      </c>
      <c r="J81" s="501">
        <v>14</v>
      </c>
      <c r="K81" s="807">
        <v>53</v>
      </c>
      <c r="L81" s="808"/>
    </row>
    <row r="82" spans="2:12" ht="15" customHeight="1">
      <c r="B82" s="811"/>
      <c r="C82" s="811"/>
      <c r="D82" s="805" t="s">
        <v>513</v>
      </c>
      <c r="E82" s="806"/>
      <c r="F82" s="805"/>
      <c r="G82" s="806"/>
      <c r="H82" s="501">
        <v>16155</v>
      </c>
      <c r="I82" s="501">
        <v>64638</v>
      </c>
      <c r="J82" s="501">
        <v>16585</v>
      </c>
      <c r="K82" s="807">
        <v>54815</v>
      </c>
      <c r="L82" s="808"/>
    </row>
    <row r="83" spans="2:12" ht="15" customHeight="1">
      <c r="B83" s="811"/>
      <c r="C83" s="811"/>
      <c r="D83" s="805" t="s">
        <v>514</v>
      </c>
      <c r="E83" s="806"/>
      <c r="F83" s="805"/>
      <c r="G83" s="806"/>
      <c r="H83" s="501"/>
      <c r="I83" s="501"/>
      <c r="J83" s="501">
        <v>307</v>
      </c>
      <c r="K83" s="807">
        <v>390</v>
      </c>
      <c r="L83" s="808"/>
    </row>
    <row r="84" spans="2:12" ht="15" customHeight="1">
      <c r="B84" s="811"/>
      <c r="C84" s="811"/>
      <c r="D84" s="805" t="s">
        <v>524</v>
      </c>
      <c r="E84" s="806"/>
      <c r="F84" s="805"/>
      <c r="G84" s="806"/>
      <c r="H84" s="501">
        <v>312</v>
      </c>
      <c r="I84" s="501">
        <v>1470</v>
      </c>
      <c r="J84" s="501">
        <v>693</v>
      </c>
      <c r="K84" s="807">
        <v>3725</v>
      </c>
      <c r="L84" s="808"/>
    </row>
    <row r="85" spans="2:12" ht="15" customHeight="1">
      <c r="B85" s="811"/>
      <c r="C85" s="811"/>
      <c r="D85" s="805" t="s">
        <v>525</v>
      </c>
      <c r="E85" s="806"/>
      <c r="F85" s="805"/>
      <c r="G85" s="806"/>
      <c r="H85" s="501"/>
      <c r="I85" s="501"/>
      <c r="J85" s="501">
        <v>69</v>
      </c>
      <c r="K85" s="807">
        <v>147</v>
      </c>
      <c r="L85" s="808"/>
    </row>
    <row r="86" spans="2:12" ht="15" customHeight="1">
      <c r="B86" s="811"/>
      <c r="C86" s="811"/>
      <c r="D86" s="805" t="s">
        <v>502</v>
      </c>
      <c r="E86" s="806"/>
      <c r="F86" s="805"/>
      <c r="G86" s="806"/>
      <c r="H86" s="501">
        <v>1123</v>
      </c>
      <c r="I86" s="501">
        <v>4194</v>
      </c>
      <c r="J86" s="501">
        <v>965</v>
      </c>
      <c r="K86" s="807">
        <v>3046</v>
      </c>
      <c r="L86" s="808"/>
    </row>
    <row r="87" spans="2:12" ht="15" customHeight="1">
      <c r="B87" s="811"/>
      <c r="C87" s="811"/>
      <c r="D87" s="805" t="s">
        <v>503</v>
      </c>
      <c r="E87" s="806"/>
      <c r="F87" s="805"/>
      <c r="G87" s="806"/>
      <c r="H87" s="501">
        <v>9256</v>
      </c>
      <c r="I87" s="501">
        <v>40358</v>
      </c>
      <c r="J87" s="501">
        <v>7349</v>
      </c>
      <c r="K87" s="807">
        <v>30888</v>
      </c>
      <c r="L87" s="808"/>
    </row>
    <row r="88" spans="2:12" ht="15" customHeight="1">
      <c r="B88" s="811"/>
      <c r="C88" s="811"/>
      <c r="D88" s="805" t="s">
        <v>504</v>
      </c>
      <c r="E88" s="806"/>
      <c r="F88" s="805"/>
      <c r="G88" s="806"/>
      <c r="H88" s="501">
        <v>217</v>
      </c>
      <c r="I88" s="501">
        <v>900</v>
      </c>
      <c r="J88" s="501">
        <v>58</v>
      </c>
      <c r="K88" s="807">
        <v>194</v>
      </c>
      <c r="L88" s="808"/>
    </row>
    <row r="89" spans="2:12" ht="15" customHeight="1">
      <c r="B89" s="811"/>
      <c r="C89" s="812"/>
      <c r="D89" s="805" t="s">
        <v>505</v>
      </c>
      <c r="E89" s="806"/>
      <c r="F89" s="805"/>
      <c r="G89" s="806"/>
      <c r="H89" s="501"/>
      <c r="I89" s="501"/>
      <c r="J89" s="501">
        <v>846</v>
      </c>
      <c r="K89" s="807">
        <v>2481</v>
      </c>
      <c r="L89" s="808"/>
    </row>
    <row r="90" spans="2:12" ht="18.399999999999999" customHeight="1">
      <c r="B90" s="811"/>
      <c r="C90" s="502" t="s">
        <v>487</v>
      </c>
      <c r="D90" s="809"/>
      <c r="E90" s="806"/>
      <c r="F90" s="805" t="s">
        <v>506</v>
      </c>
      <c r="G90" s="806"/>
      <c r="H90" s="503">
        <v>145313</v>
      </c>
      <c r="I90" s="503">
        <v>599283</v>
      </c>
      <c r="J90" s="503">
        <v>163502</v>
      </c>
      <c r="K90" s="810">
        <v>587083</v>
      </c>
      <c r="L90" s="806"/>
    </row>
    <row r="91" spans="2:12" ht="15" customHeight="1">
      <c r="B91" s="811"/>
      <c r="C91" s="809" t="s">
        <v>507</v>
      </c>
      <c r="D91" s="805" t="s">
        <v>508</v>
      </c>
      <c r="E91" s="806"/>
      <c r="F91" s="805"/>
      <c r="G91" s="806"/>
      <c r="H91" s="501"/>
      <c r="I91" s="501"/>
      <c r="J91" s="501">
        <v>2479</v>
      </c>
      <c r="K91" s="807">
        <v>6638</v>
      </c>
      <c r="L91" s="808"/>
    </row>
    <row r="92" spans="2:12" ht="15" customHeight="1">
      <c r="B92" s="811"/>
      <c r="C92" s="811"/>
      <c r="D92" s="805" t="s">
        <v>509</v>
      </c>
      <c r="E92" s="806"/>
      <c r="F92" s="805"/>
      <c r="G92" s="806"/>
      <c r="H92" s="501">
        <v>11883</v>
      </c>
      <c r="I92" s="501">
        <v>46971</v>
      </c>
      <c r="J92" s="501">
        <v>11948</v>
      </c>
      <c r="K92" s="807">
        <v>40693</v>
      </c>
      <c r="L92" s="808"/>
    </row>
    <row r="93" spans="2:12" ht="15" customHeight="1">
      <c r="B93" s="811"/>
      <c r="C93" s="811"/>
      <c r="D93" s="805" t="s">
        <v>510</v>
      </c>
      <c r="E93" s="806"/>
      <c r="F93" s="805"/>
      <c r="G93" s="806"/>
      <c r="H93" s="501">
        <v>667</v>
      </c>
      <c r="I93" s="501">
        <v>790</v>
      </c>
      <c r="J93" s="501">
        <v>4172</v>
      </c>
      <c r="K93" s="807">
        <v>16366</v>
      </c>
      <c r="L93" s="808"/>
    </row>
    <row r="94" spans="2:12" ht="15" customHeight="1">
      <c r="B94" s="811"/>
      <c r="C94" s="811"/>
      <c r="D94" s="805" t="s">
        <v>511</v>
      </c>
      <c r="E94" s="806"/>
      <c r="F94" s="805"/>
      <c r="G94" s="806"/>
      <c r="H94" s="501">
        <v>7656</v>
      </c>
      <c r="I94" s="501">
        <v>26871</v>
      </c>
      <c r="J94" s="501">
        <v>3150</v>
      </c>
      <c r="K94" s="807">
        <v>24976</v>
      </c>
      <c r="L94" s="808"/>
    </row>
    <row r="95" spans="2:12" ht="15" customHeight="1">
      <c r="B95" s="811"/>
      <c r="C95" s="811"/>
      <c r="D95" s="805" t="s">
        <v>512</v>
      </c>
      <c r="E95" s="806"/>
      <c r="F95" s="805"/>
      <c r="G95" s="806"/>
      <c r="H95" s="501"/>
      <c r="I95" s="501"/>
      <c r="J95" s="501">
        <v>595</v>
      </c>
      <c r="K95" s="807">
        <v>1356</v>
      </c>
      <c r="L95" s="808"/>
    </row>
    <row r="96" spans="2:12" ht="15" customHeight="1">
      <c r="B96" s="811"/>
      <c r="C96" s="811"/>
      <c r="D96" s="805" t="s">
        <v>500</v>
      </c>
      <c r="E96" s="806"/>
      <c r="F96" s="805"/>
      <c r="G96" s="806"/>
      <c r="H96" s="501">
        <v>12</v>
      </c>
      <c r="I96" s="501">
        <v>75</v>
      </c>
      <c r="J96" s="501"/>
      <c r="K96" s="807">
        <v>22</v>
      </c>
      <c r="L96" s="808"/>
    </row>
    <row r="97" spans="2:12" ht="15" customHeight="1">
      <c r="B97" s="811"/>
      <c r="C97" s="811"/>
      <c r="D97" s="805" t="s">
        <v>513</v>
      </c>
      <c r="E97" s="806"/>
      <c r="F97" s="805"/>
      <c r="G97" s="806"/>
      <c r="H97" s="501">
        <v>7982</v>
      </c>
      <c r="I97" s="501">
        <v>31748</v>
      </c>
      <c r="J97" s="501">
        <v>866</v>
      </c>
      <c r="K97" s="807">
        <v>7574</v>
      </c>
      <c r="L97" s="808"/>
    </row>
    <row r="98" spans="2:12" ht="15" customHeight="1">
      <c r="B98" s="811"/>
      <c r="C98" s="812"/>
      <c r="D98" s="805" t="s">
        <v>514</v>
      </c>
      <c r="E98" s="806"/>
      <c r="F98" s="805"/>
      <c r="G98" s="806"/>
      <c r="H98" s="501"/>
      <c r="I98" s="501"/>
      <c r="J98" s="501">
        <v>10873</v>
      </c>
      <c r="K98" s="807">
        <v>31894</v>
      </c>
      <c r="L98" s="808"/>
    </row>
    <row r="99" spans="2:12" ht="18.399999999999999" customHeight="1">
      <c r="B99" s="811"/>
      <c r="C99" s="502" t="s">
        <v>507</v>
      </c>
      <c r="D99" s="809"/>
      <c r="E99" s="806"/>
      <c r="F99" s="805" t="s">
        <v>515</v>
      </c>
      <c r="G99" s="806"/>
      <c r="H99" s="503">
        <v>28200</v>
      </c>
      <c r="I99" s="503">
        <v>106455</v>
      </c>
      <c r="J99" s="503">
        <v>34083</v>
      </c>
      <c r="K99" s="810">
        <f>SUM(K91:L98)</f>
        <v>129519</v>
      </c>
      <c r="L99" s="806"/>
    </row>
    <row r="100" spans="2:12" ht="15" customHeight="1">
      <c r="B100" s="811"/>
      <c r="C100" s="809" t="s">
        <v>526</v>
      </c>
      <c r="D100" s="805" t="s">
        <v>527</v>
      </c>
      <c r="E100" s="806"/>
      <c r="F100" s="805"/>
      <c r="G100" s="806"/>
      <c r="H100" s="501">
        <v>371</v>
      </c>
      <c r="I100" s="501">
        <v>1824</v>
      </c>
      <c r="J100" s="501">
        <v>356</v>
      </c>
      <c r="K100" s="807">
        <v>1202</v>
      </c>
      <c r="L100" s="808"/>
    </row>
    <row r="101" spans="2:12" ht="15" customHeight="1">
      <c r="B101" s="811"/>
      <c r="C101" s="811"/>
      <c r="D101" s="805" t="s">
        <v>528</v>
      </c>
      <c r="E101" s="806"/>
      <c r="F101" s="805"/>
      <c r="G101" s="806"/>
      <c r="H101" s="501">
        <v>1906</v>
      </c>
      <c r="I101" s="501">
        <v>7464</v>
      </c>
      <c r="J101" s="501">
        <v>1863</v>
      </c>
      <c r="K101" s="807">
        <v>7066</v>
      </c>
      <c r="L101" s="808"/>
    </row>
    <row r="102" spans="2:12" ht="15" customHeight="1">
      <c r="B102" s="811"/>
      <c r="C102" s="811"/>
      <c r="D102" s="805" t="s">
        <v>529</v>
      </c>
      <c r="E102" s="806"/>
      <c r="F102" s="805"/>
      <c r="G102" s="806"/>
      <c r="H102" s="501">
        <v>2681</v>
      </c>
      <c r="I102" s="501">
        <v>11695</v>
      </c>
      <c r="J102" s="501">
        <v>2457</v>
      </c>
      <c r="K102" s="807">
        <v>10151</v>
      </c>
      <c r="L102" s="808"/>
    </row>
    <row r="103" spans="2:12" ht="15" customHeight="1">
      <c r="B103" s="811"/>
      <c r="C103" s="812"/>
      <c r="D103" s="805" t="s">
        <v>530</v>
      </c>
      <c r="E103" s="806"/>
      <c r="F103" s="805"/>
      <c r="G103" s="806"/>
      <c r="H103" s="501">
        <v>507</v>
      </c>
      <c r="I103" s="501">
        <v>2635</v>
      </c>
      <c r="J103" s="501">
        <v>287</v>
      </c>
      <c r="K103" s="807">
        <v>1025</v>
      </c>
      <c r="L103" s="808"/>
    </row>
    <row r="104" spans="2:12" ht="18.399999999999999" customHeight="1">
      <c r="B104" s="812"/>
      <c r="C104" s="502" t="s">
        <v>526</v>
      </c>
      <c r="D104" s="809"/>
      <c r="E104" s="806"/>
      <c r="F104" s="805" t="s">
        <v>531</v>
      </c>
      <c r="G104" s="806"/>
      <c r="H104" s="503">
        <v>5465</v>
      </c>
      <c r="I104" s="503">
        <v>23618</v>
      </c>
      <c r="J104" s="503">
        <v>4963</v>
      </c>
      <c r="K104" s="810">
        <v>19444</v>
      </c>
      <c r="L104" s="806"/>
    </row>
    <row r="105" spans="2:12" ht="15" customHeight="1">
      <c r="B105" s="809" t="s">
        <v>516</v>
      </c>
      <c r="C105" s="809" t="s">
        <v>487</v>
      </c>
      <c r="D105" s="805" t="s">
        <v>489</v>
      </c>
      <c r="E105" s="806"/>
      <c r="F105" s="805"/>
      <c r="G105" s="806"/>
      <c r="H105" s="501">
        <v>2814</v>
      </c>
      <c r="I105" s="501">
        <v>11140</v>
      </c>
      <c r="J105" s="501">
        <v>898</v>
      </c>
      <c r="K105" s="807">
        <v>4821</v>
      </c>
      <c r="L105" s="808"/>
    </row>
    <row r="106" spans="2:12" ht="15" customHeight="1">
      <c r="B106" s="811"/>
      <c r="C106" s="811"/>
      <c r="D106" s="805" t="s">
        <v>490</v>
      </c>
      <c r="E106" s="806"/>
      <c r="F106" s="805"/>
      <c r="G106" s="806"/>
      <c r="H106" s="501"/>
      <c r="I106" s="501"/>
      <c r="J106" s="501">
        <v>1182</v>
      </c>
      <c r="K106" s="807">
        <v>4298</v>
      </c>
      <c r="L106" s="808"/>
    </row>
    <row r="107" spans="2:12" ht="15" customHeight="1">
      <c r="B107" s="811"/>
      <c r="C107" s="811"/>
      <c r="D107" s="805" t="s">
        <v>509</v>
      </c>
      <c r="E107" s="806"/>
      <c r="F107" s="805"/>
      <c r="G107" s="806"/>
      <c r="H107" s="501">
        <v>994</v>
      </c>
      <c r="I107" s="501">
        <v>1126</v>
      </c>
      <c r="J107" s="501">
        <v>726</v>
      </c>
      <c r="K107" s="807">
        <v>3317</v>
      </c>
      <c r="L107" s="808"/>
    </row>
    <row r="108" spans="2:12" ht="15" customHeight="1">
      <c r="B108" s="811"/>
      <c r="C108" s="811"/>
      <c r="D108" s="805" t="s">
        <v>491</v>
      </c>
      <c r="E108" s="806"/>
      <c r="F108" s="805"/>
      <c r="G108" s="806"/>
      <c r="H108" s="501">
        <v>3</v>
      </c>
      <c r="I108" s="501">
        <v>40</v>
      </c>
      <c r="J108" s="501">
        <v>3</v>
      </c>
      <c r="K108" s="807">
        <v>18</v>
      </c>
      <c r="L108" s="808"/>
    </row>
    <row r="109" spans="2:12" ht="15" customHeight="1">
      <c r="B109" s="811"/>
      <c r="C109" s="811"/>
      <c r="D109" s="805" t="s">
        <v>494</v>
      </c>
      <c r="E109" s="806"/>
      <c r="F109" s="805"/>
      <c r="G109" s="806"/>
      <c r="H109" s="501">
        <v>10188</v>
      </c>
      <c r="I109" s="501">
        <v>38776</v>
      </c>
      <c r="J109" s="501">
        <v>9025</v>
      </c>
      <c r="K109" s="807">
        <v>30452</v>
      </c>
      <c r="L109" s="808"/>
    </row>
    <row r="110" spans="2:12" ht="15" customHeight="1">
      <c r="B110" s="811"/>
      <c r="C110" s="811"/>
      <c r="D110" s="805" t="s">
        <v>517</v>
      </c>
      <c r="E110" s="806"/>
      <c r="F110" s="805"/>
      <c r="G110" s="806"/>
      <c r="H110" s="501">
        <v>604</v>
      </c>
      <c r="I110" s="501">
        <v>1634</v>
      </c>
      <c r="J110" s="501">
        <v>532</v>
      </c>
      <c r="K110" s="807">
        <v>2110</v>
      </c>
      <c r="L110" s="808"/>
    </row>
    <row r="111" spans="2:12" ht="15" customHeight="1">
      <c r="B111" s="811"/>
      <c r="C111" s="811"/>
      <c r="D111" s="805" t="s">
        <v>495</v>
      </c>
      <c r="E111" s="806"/>
      <c r="F111" s="805"/>
      <c r="G111" s="806"/>
      <c r="H111" s="501">
        <v>160</v>
      </c>
      <c r="I111" s="501">
        <v>737</v>
      </c>
      <c r="J111" s="501">
        <v>285</v>
      </c>
      <c r="K111" s="807">
        <v>847</v>
      </c>
      <c r="L111" s="808"/>
    </row>
    <row r="112" spans="2:12" ht="15" customHeight="1">
      <c r="B112" s="811"/>
      <c r="C112" s="811"/>
      <c r="D112" s="805" t="s">
        <v>496</v>
      </c>
      <c r="E112" s="806"/>
      <c r="F112" s="805"/>
      <c r="G112" s="806"/>
      <c r="H112" s="501">
        <v>4</v>
      </c>
      <c r="I112" s="501">
        <v>32</v>
      </c>
      <c r="J112" s="501">
        <v>8</v>
      </c>
      <c r="K112" s="807">
        <v>37</v>
      </c>
      <c r="L112" s="808"/>
    </row>
    <row r="113" spans="2:12" ht="15" customHeight="1">
      <c r="B113" s="811"/>
      <c r="C113" s="811"/>
      <c r="D113" s="805" t="s">
        <v>511</v>
      </c>
      <c r="E113" s="806"/>
      <c r="F113" s="805"/>
      <c r="G113" s="806"/>
      <c r="H113" s="501">
        <v>192</v>
      </c>
      <c r="I113" s="501">
        <v>488</v>
      </c>
      <c r="J113" s="501">
        <v>99</v>
      </c>
      <c r="K113" s="807">
        <v>424</v>
      </c>
      <c r="L113" s="808"/>
    </row>
    <row r="114" spans="2:12" ht="15" customHeight="1">
      <c r="B114" s="811"/>
      <c r="C114" s="811"/>
      <c r="D114" s="805" t="s">
        <v>518</v>
      </c>
      <c r="E114" s="806"/>
      <c r="F114" s="805"/>
      <c r="G114" s="806"/>
      <c r="H114" s="501">
        <v>2</v>
      </c>
      <c r="I114" s="501">
        <v>9</v>
      </c>
      <c r="J114" s="501">
        <v>5</v>
      </c>
      <c r="K114" s="807">
        <v>6</v>
      </c>
      <c r="L114" s="808"/>
    </row>
    <row r="115" spans="2:12" ht="15" customHeight="1">
      <c r="B115" s="811"/>
      <c r="C115" s="811"/>
      <c r="D115" s="805" t="s">
        <v>498</v>
      </c>
      <c r="E115" s="806"/>
      <c r="F115" s="805"/>
      <c r="G115" s="806"/>
      <c r="H115" s="501">
        <v>8524</v>
      </c>
      <c r="I115" s="501">
        <v>32880</v>
      </c>
      <c r="J115" s="501">
        <v>7957</v>
      </c>
      <c r="K115" s="807">
        <v>28747</v>
      </c>
      <c r="L115" s="808"/>
    </row>
    <row r="116" spans="2:12" ht="15" customHeight="1">
      <c r="B116" s="811"/>
      <c r="C116" s="811"/>
      <c r="D116" s="805" t="s">
        <v>519</v>
      </c>
      <c r="E116" s="806"/>
      <c r="F116" s="805"/>
      <c r="G116" s="806"/>
      <c r="H116" s="501">
        <v>714</v>
      </c>
      <c r="I116" s="501">
        <v>2974</v>
      </c>
      <c r="J116" s="501">
        <v>516</v>
      </c>
      <c r="K116" s="807">
        <v>2047</v>
      </c>
      <c r="L116" s="808"/>
    </row>
    <row r="117" spans="2:12" ht="15" customHeight="1">
      <c r="B117" s="811"/>
      <c r="C117" s="811"/>
      <c r="D117" s="805" t="s">
        <v>499</v>
      </c>
      <c r="E117" s="806"/>
      <c r="F117" s="805"/>
      <c r="G117" s="806"/>
      <c r="H117" s="501">
        <v>697</v>
      </c>
      <c r="I117" s="501">
        <v>2690</v>
      </c>
      <c r="J117" s="501">
        <v>494</v>
      </c>
      <c r="K117" s="807">
        <v>2501</v>
      </c>
      <c r="L117" s="808"/>
    </row>
    <row r="118" spans="2:12" ht="15" customHeight="1">
      <c r="B118" s="811"/>
      <c r="C118" s="811"/>
      <c r="D118" s="805" t="s">
        <v>500</v>
      </c>
      <c r="E118" s="806"/>
      <c r="F118" s="805"/>
      <c r="G118" s="806"/>
      <c r="H118" s="501">
        <v>10</v>
      </c>
      <c r="I118" s="501">
        <v>53</v>
      </c>
      <c r="J118" s="501">
        <v>1</v>
      </c>
      <c r="K118" s="807">
        <v>63</v>
      </c>
      <c r="L118" s="808"/>
    </row>
    <row r="119" spans="2:12" ht="15" customHeight="1">
      <c r="B119" s="811"/>
      <c r="C119" s="811"/>
      <c r="D119" s="805" t="s">
        <v>501</v>
      </c>
      <c r="E119" s="806"/>
      <c r="F119" s="805"/>
      <c r="G119" s="806"/>
      <c r="H119" s="501">
        <v>8</v>
      </c>
      <c r="I119" s="501">
        <v>38</v>
      </c>
      <c r="J119" s="501">
        <v>4</v>
      </c>
      <c r="K119" s="807">
        <v>24</v>
      </c>
      <c r="L119" s="808"/>
    </row>
    <row r="120" spans="2:12" ht="15" customHeight="1">
      <c r="B120" s="811"/>
      <c r="C120" s="811"/>
      <c r="D120" s="805" t="s">
        <v>502</v>
      </c>
      <c r="E120" s="806"/>
      <c r="F120" s="805"/>
      <c r="G120" s="806"/>
      <c r="H120" s="501">
        <v>4311</v>
      </c>
      <c r="I120" s="501">
        <v>19338</v>
      </c>
      <c r="J120" s="501">
        <v>4401</v>
      </c>
      <c r="K120" s="807">
        <v>16798</v>
      </c>
      <c r="L120" s="808"/>
    </row>
    <row r="121" spans="2:12" ht="15" customHeight="1">
      <c r="B121" s="811"/>
      <c r="C121" s="812"/>
      <c r="D121" s="805" t="s">
        <v>503</v>
      </c>
      <c r="E121" s="806"/>
      <c r="F121" s="805"/>
      <c r="G121" s="806"/>
      <c r="H121" s="501">
        <v>381</v>
      </c>
      <c r="I121" s="501">
        <v>1670</v>
      </c>
      <c r="J121" s="501">
        <v>344</v>
      </c>
      <c r="K121" s="807">
        <v>1379</v>
      </c>
      <c r="L121" s="808"/>
    </row>
    <row r="122" spans="2:12" ht="18.399999999999999" customHeight="1">
      <c r="B122" s="811"/>
      <c r="C122" s="502" t="s">
        <v>487</v>
      </c>
      <c r="D122" s="809"/>
      <c r="E122" s="806"/>
      <c r="F122" s="805" t="s">
        <v>506</v>
      </c>
      <c r="G122" s="806"/>
      <c r="H122" s="503">
        <v>29606</v>
      </c>
      <c r="I122" s="503">
        <v>113625</v>
      </c>
      <c r="J122" s="503">
        <v>26480</v>
      </c>
      <c r="K122" s="810">
        <v>97889</v>
      </c>
      <c r="L122" s="806"/>
    </row>
    <row r="123" spans="2:12" ht="15" customHeight="1">
      <c r="B123" s="811"/>
      <c r="C123" s="809" t="s">
        <v>507</v>
      </c>
      <c r="D123" s="805" t="s">
        <v>508</v>
      </c>
      <c r="E123" s="806"/>
      <c r="F123" s="805"/>
      <c r="G123" s="806"/>
      <c r="H123" s="501"/>
      <c r="I123" s="501"/>
      <c r="J123" s="501">
        <v>1986</v>
      </c>
      <c r="K123" s="807">
        <v>4874</v>
      </c>
      <c r="L123" s="808"/>
    </row>
    <row r="124" spans="2:12" ht="15" customHeight="1">
      <c r="B124" s="811"/>
      <c r="C124" s="811"/>
      <c r="D124" s="805" t="s">
        <v>509</v>
      </c>
      <c r="E124" s="806"/>
      <c r="F124" s="805"/>
      <c r="G124" s="806"/>
      <c r="H124" s="501">
        <v>112</v>
      </c>
      <c r="I124" s="501">
        <v>696</v>
      </c>
      <c r="J124" s="501">
        <v>126</v>
      </c>
      <c r="K124" s="807">
        <v>723</v>
      </c>
      <c r="L124" s="808"/>
    </row>
    <row r="125" spans="2:12" ht="15" customHeight="1">
      <c r="B125" s="811"/>
      <c r="C125" s="811"/>
      <c r="D125" s="805" t="s">
        <v>510</v>
      </c>
      <c r="E125" s="806"/>
      <c r="F125" s="805"/>
      <c r="G125" s="806"/>
      <c r="H125" s="501"/>
      <c r="I125" s="501"/>
      <c r="J125" s="501">
        <v>2</v>
      </c>
      <c r="K125" s="807">
        <v>8</v>
      </c>
      <c r="L125" s="808"/>
    </row>
    <row r="126" spans="2:12" ht="15" customHeight="1">
      <c r="B126" s="811"/>
      <c r="C126" s="811"/>
      <c r="D126" s="805" t="s">
        <v>511</v>
      </c>
      <c r="E126" s="806"/>
      <c r="F126" s="805"/>
      <c r="G126" s="806"/>
      <c r="H126" s="501">
        <v>1811</v>
      </c>
      <c r="I126" s="501">
        <v>5515</v>
      </c>
      <c r="J126" s="501">
        <v>23</v>
      </c>
      <c r="K126" s="807">
        <v>296</v>
      </c>
      <c r="L126" s="808"/>
    </row>
    <row r="127" spans="2:12" ht="15" customHeight="1">
      <c r="B127" s="811"/>
      <c r="C127" s="812"/>
      <c r="D127" s="805" t="s">
        <v>513</v>
      </c>
      <c r="E127" s="806"/>
      <c r="F127" s="805"/>
      <c r="G127" s="806"/>
      <c r="H127" s="501">
        <v>18</v>
      </c>
      <c r="I127" s="501">
        <v>80</v>
      </c>
      <c r="J127" s="501">
        <v>1</v>
      </c>
      <c r="K127" s="807">
        <v>10</v>
      </c>
      <c r="L127" s="808"/>
    </row>
    <row r="128" spans="2:12" ht="18.399999999999999" customHeight="1">
      <c r="B128" s="812"/>
      <c r="C128" s="502" t="s">
        <v>507</v>
      </c>
      <c r="D128" s="809"/>
      <c r="E128" s="806"/>
      <c r="F128" s="805" t="s">
        <v>515</v>
      </c>
      <c r="G128" s="806"/>
      <c r="H128" s="503">
        <v>1941</v>
      </c>
      <c r="I128" s="503">
        <v>6291</v>
      </c>
      <c r="J128" s="503">
        <v>2138</v>
      </c>
      <c r="K128" s="810">
        <v>5911</v>
      </c>
      <c r="L128" s="806"/>
    </row>
    <row r="129" ht="55.5" customHeight="1"/>
  </sheetData>
  <mergeCells count="379">
    <mergeCell ref="E2:K2"/>
    <mergeCell ref="B5:F5"/>
    <mergeCell ref="D6:E6"/>
    <mergeCell ref="F6:G6"/>
    <mergeCell ref="K6:L6"/>
    <mergeCell ref="D7:E7"/>
    <mergeCell ref="F7:G7"/>
    <mergeCell ref="K7:L7"/>
    <mergeCell ref="B8:B35"/>
    <mergeCell ref="C8:C25"/>
    <mergeCell ref="D8:E8"/>
    <mergeCell ref="F8:G8"/>
    <mergeCell ref="K8:L8"/>
    <mergeCell ref="D9:E9"/>
    <mergeCell ref="F9:G9"/>
    <mergeCell ref="K9:L9"/>
    <mergeCell ref="D10:E10"/>
    <mergeCell ref="F10:G10"/>
    <mergeCell ref="D13:E13"/>
    <mergeCell ref="F13:G13"/>
    <mergeCell ref="K13:L13"/>
    <mergeCell ref="D14:E14"/>
    <mergeCell ref="F14:G14"/>
    <mergeCell ref="K14:L14"/>
    <mergeCell ref="K10:L10"/>
    <mergeCell ref="D11:E11"/>
    <mergeCell ref="F11:G11"/>
    <mergeCell ref="K11:L11"/>
    <mergeCell ref="D12:E12"/>
    <mergeCell ref="F12:G12"/>
    <mergeCell ref="K12:L12"/>
    <mergeCell ref="D17:E17"/>
    <mergeCell ref="F17:G17"/>
    <mergeCell ref="K17:L17"/>
    <mergeCell ref="D18:E18"/>
    <mergeCell ref="F18:G18"/>
    <mergeCell ref="K18:L18"/>
    <mergeCell ref="D15:E15"/>
    <mergeCell ref="F15:G15"/>
    <mergeCell ref="K15:L15"/>
    <mergeCell ref="D16:E16"/>
    <mergeCell ref="F16:G16"/>
    <mergeCell ref="K16:L16"/>
    <mergeCell ref="D21:E21"/>
    <mergeCell ref="F21:G21"/>
    <mergeCell ref="K21:L21"/>
    <mergeCell ref="D22:E22"/>
    <mergeCell ref="F22:G22"/>
    <mergeCell ref="K22:L22"/>
    <mergeCell ref="D19:E19"/>
    <mergeCell ref="F19:G19"/>
    <mergeCell ref="K19:L19"/>
    <mergeCell ref="D20:E20"/>
    <mergeCell ref="F20:G20"/>
    <mergeCell ref="K20:L20"/>
    <mergeCell ref="D25:E25"/>
    <mergeCell ref="F25:G25"/>
    <mergeCell ref="K25:L25"/>
    <mergeCell ref="D26:E26"/>
    <mergeCell ref="F26:G26"/>
    <mergeCell ref="K26:L26"/>
    <mergeCell ref="D23:E23"/>
    <mergeCell ref="F23:G23"/>
    <mergeCell ref="K23:L23"/>
    <mergeCell ref="D24:E24"/>
    <mergeCell ref="F24:G24"/>
    <mergeCell ref="K24:L24"/>
    <mergeCell ref="D30:E30"/>
    <mergeCell ref="F30:G30"/>
    <mergeCell ref="K30:L30"/>
    <mergeCell ref="D31:E31"/>
    <mergeCell ref="F31:G31"/>
    <mergeCell ref="K31:L31"/>
    <mergeCell ref="C27:C34"/>
    <mergeCell ref="D27:E27"/>
    <mergeCell ref="F27:G27"/>
    <mergeCell ref="K27:L27"/>
    <mergeCell ref="D28:E28"/>
    <mergeCell ref="F28:G28"/>
    <mergeCell ref="K28:L28"/>
    <mergeCell ref="D29:E29"/>
    <mergeCell ref="F29:G29"/>
    <mergeCell ref="K29:L29"/>
    <mergeCell ref="D34:E34"/>
    <mergeCell ref="F34:G34"/>
    <mergeCell ref="K34:L34"/>
    <mergeCell ref="D35:E35"/>
    <mergeCell ref="F35:G35"/>
    <mergeCell ref="K35:L35"/>
    <mergeCell ref="D32:E32"/>
    <mergeCell ref="F32:G32"/>
    <mergeCell ref="K32:L32"/>
    <mergeCell ref="D33:E33"/>
    <mergeCell ref="F33:G33"/>
    <mergeCell ref="K33:L33"/>
    <mergeCell ref="D41:E41"/>
    <mergeCell ref="F41:G41"/>
    <mergeCell ref="K41:L41"/>
    <mergeCell ref="D42:E42"/>
    <mergeCell ref="F42:G42"/>
    <mergeCell ref="K42:L42"/>
    <mergeCell ref="K38:L38"/>
    <mergeCell ref="D39:E39"/>
    <mergeCell ref="F39:G39"/>
    <mergeCell ref="K39:L39"/>
    <mergeCell ref="D40:E40"/>
    <mergeCell ref="F40:G40"/>
    <mergeCell ref="K40:L40"/>
    <mergeCell ref="D38:E38"/>
    <mergeCell ref="F38:G38"/>
    <mergeCell ref="D45:E45"/>
    <mergeCell ref="F45:G45"/>
    <mergeCell ref="K45:L45"/>
    <mergeCell ref="D46:E46"/>
    <mergeCell ref="F46:G46"/>
    <mergeCell ref="K46:L46"/>
    <mergeCell ref="D43:E43"/>
    <mergeCell ref="F43:G43"/>
    <mergeCell ref="K43:L43"/>
    <mergeCell ref="D44:E44"/>
    <mergeCell ref="F44:G44"/>
    <mergeCell ref="K44:L44"/>
    <mergeCell ref="D49:E49"/>
    <mergeCell ref="F49:G49"/>
    <mergeCell ref="K49:L49"/>
    <mergeCell ref="D50:E50"/>
    <mergeCell ref="F50:G50"/>
    <mergeCell ref="K50:L50"/>
    <mergeCell ref="D47:E47"/>
    <mergeCell ref="F47:G47"/>
    <mergeCell ref="K47:L47"/>
    <mergeCell ref="D48:E48"/>
    <mergeCell ref="F48:G48"/>
    <mergeCell ref="K48:L48"/>
    <mergeCell ref="D54:E54"/>
    <mergeCell ref="F54:G54"/>
    <mergeCell ref="K54:L54"/>
    <mergeCell ref="D55:E55"/>
    <mergeCell ref="F55:G55"/>
    <mergeCell ref="K55:L55"/>
    <mergeCell ref="D51:E51"/>
    <mergeCell ref="F51:G51"/>
    <mergeCell ref="K51:L51"/>
    <mergeCell ref="D52:E52"/>
    <mergeCell ref="F52:G52"/>
    <mergeCell ref="K52:L52"/>
    <mergeCell ref="D53:E53"/>
    <mergeCell ref="F53:G53"/>
    <mergeCell ref="K53:L53"/>
    <mergeCell ref="B59:F59"/>
    <mergeCell ref="D60:E60"/>
    <mergeCell ref="F60:G60"/>
    <mergeCell ref="K60:L60"/>
    <mergeCell ref="D61:E61"/>
    <mergeCell ref="F61:G61"/>
    <mergeCell ref="K61:L61"/>
    <mergeCell ref="D56:E56"/>
    <mergeCell ref="F56:G56"/>
    <mergeCell ref="K56:L56"/>
    <mergeCell ref="D57:E57"/>
    <mergeCell ref="F57:G57"/>
    <mergeCell ref="K57:L57"/>
    <mergeCell ref="C52:C56"/>
    <mergeCell ref="B36:B57"/>
    <mergeCell ref="C36:C50"/>
    <mergeCell ref="D36:E36"/>
    <mergeCell ref="F36:G36"/>
    <mergeCell ref="K36:L36"/>
    <mergeCell ref="D37:E37"/>
    <mergeCell ref="F37:G37"/>
    <mergeCell ref="K37:L37"/>
    <mergeCell ref="K64:L64"/>
    <mergeCell ref="D65:E65"/>
    <mergeCell ref="F65:G65"/>
    <mergeCell ref="K65:L65"/>
    <mergeCell ref="D66:E66"/>
    <mergeCell ref="F66:G66"/>
    <mergeCell ref="K66:L66"/>
    <mergeCell ref="B62:B104"/>
    <mergeCell ref="C62:C89"/>
    <mergeCell ref="D62:E62"/>
    <mergeCell ref="F62:G62"/>
    <mergeCell ref="K62:L62"/>
    <mergeCell ref="D63:E63"/>
    <mergeCell ref="F63:G63"/>
    <mergeCell ref="K63:L63"/>
    <mergeCell ref="D64:E64"/>
    <mergeCell ref="F64:G64"/>
    <mergeCell ref="D69:E69"/>
    <mergeCell ref="F69:G69"/>
    <mergeCell ref="K69:L69"/>
    <mergeCell ref="D70:E70"/>
    <mergeCell ref="F70:G70"/>
    <mergeCell ref="K70:L70"/>
    <mergeCell ref="D67:E67"/>
    <mergeCell ref="F67:G67"/>
    <mergeCell ref="K67:L67"/>
    <mergeCell ref="D68:E68"/>
    <mergeCell ref="F68:G68"/>
    <mergeCell ref="K68:L68"/>
    <mergeCell ref="D73:E73"/>
    <mergeCell ref="F73:G73"/>
    <mergeCell ref="K73:L73"/>
    <mergeCell ref="D74:E74"/>
    <mergeCell ref="F74:G74"/>
    <mergeCell ref="K74:L74"/>
    <mergeCell ref="D71:E71"/>
    <mergeCell ref="F71:G71"/>
    <mergeCell ref="K71:L71"/>
    <mergeCell ref="D72:E72"/>
    <mergeCell ref="F72:G72"/>
    <mergeCell ref="K72:L72"/>
    <mergeCell ref="D77:E77"/>
    <mergeCell ref="F77:G77"/>
    <mergeCell ref="K77:L77"/>
    <mergeCell ref="D78:E78"/>
    <mergeCell ref="F78:G78"/>
    <mergeCell ref="K78:L78"/>
    <mergeCell ref="D75:E75"/>
    <mergeCell ref="F75:G75"/>
    <mergeCell ref="K75:L75"/>
    <mergeCell ref="D76:E76"/>
    <mergeCell ref="F76:G76"/>
    <mergeCell ref="K76:L76"/>
    <mergeCell ref="D81:E81"/>
    <mergeCell ref="F81:G81"/>
    <mergeCell ref="K81:L81"/>
    <mergeCell ref="D82:E82"/>
    <mergeCell ref="F82:G82"/>
    <mergeCell ref="K82:L82"/>
    <mergeCell ref="D79:E79"/>
    <mergeCell ref="F79:G79"/>
    <mergeCell ref="K79:L79"/>
    <mergeCell ref="D80:E80"/>
    <mergeCell ref="F80:G80"/>
    <mergeCell ref="K80:L80"/>
    <mergeCell ref="D85:E85"/>
    <mergeCell ref="F85:G85"/>
    <mergeCell ref="K85:L85"/>
    <mergeCell ref="D86:E86"/>
    <mergeCell ref="F86:G86"/>
    <mergeCell ref="K86:L86"/>
    <mergeCell ref="D83:E83"/>
    <mergeCell ref="F83:G83"/>
    <mergeCell ref="K83:L83"/>
    <mergeCell ref="D84:E84"/>
    <mergeCell ref="F84:G84"/>
    <mergeCell ref="K84:L84"/>
    <mergeCell ref="D89:E89"/>
    <mergeCell ref="F89:G89"/>
    <mergeCell ref="K89:L89"/>
    <mergeCell ref="D90:E90"/>
    <mergeCell ref="F90:G90"/>
    <mergeCell ref="K90:L90"/>
    <mergeCell ref="D87:E87"/>
    <mergeCell ref="F87:G87"/>
    <mergeCell ref="K87:L87"/>
    <mergeCell ref="D88:E88"/>
    <mergeCell ref="F88:G88"/>
    <mergeCell ref="K88:L88"/>
    <mergeCell ref="D94:E94"/>
    <mergeCell ref="F94:G94"/>
    <mergeCell ref="K94:L94"/>
    <mergeCell ref="D95:E95"/>
    <mergeCell ref="F95:G95"/>
    <mergeCell ref="K95:L95"/>
    <mergeCell ref="C91:C98"/>
    <mergeCell ref="D91:E91"/>
    <mergeCell ref="F91:G91"/>
    <mergeCell ref="K91:L91"/>
    <mergeCell ref="D92:E92"/>
    <mergeCell ref="F92:G92"/>
    <mergeCell ref="K92:L92"/>
    <mergeCell ref="D93:E93"/>
    <mergeCell ref="F93:G93"/>
    <mergeCell ref="K93:L93"/>
    <mergeCell ref="D98:E98"/>
    <mergeCell ref="F98:G98"/>
    <mergeCell ref="K98:L98"/>
    <mergeCell ref="D99:E99"/>
    <mergeCell ref="F99:G99"/>
    <mergeCell ref="K99:L99"/>
    <mergeCell ref="D96:E96"/>
    <mergeCell ref="F96:G96"/>
    <mergeCell ref="K96:L96"/>
    <mergeCell ref="D97:E97"/>
    <mergeCell ref="F97:G97"/>
    <mergeCell ref="K97:L97"/>
    <mergeCell ref="D103:E103"/>
    <mergeCell ref="F103:G103"/>
    <mergeCell ref="K103:L103"/>
    <mergeCell ref="D104:E104"/>
    <mergeCell ref="F104:G104"/>
    <mergeCell ref="K104:L104"/>
    <mergeCell ref="C100:C103"/>
    <mergeCell ref="D100:E100"/>
    <mergeCell ref="F100:G100"/>
    <mergeCell ref="K100:L100"/>
    <mergeCell ref="D101:E101"/>
    <mergeCell ref="F101:G101"/>
    <mergeCell ref="K101:L101"/>
    <mergeCell ref="D102:E102"/>
    <mergeCell ref="F102:G102"/>
    <mergeCell ref="K102:L102"/>
    <mergeCell ref="K107:L107"/>
    <mergeCell ref="D108:E108"/>
    <mergeCell ref="F108:G108"/>
    <mergeCell ref="K108:L108"/>
    <mergeCell ref="D109:E109"/>
    <mergeCell ref="F109:G109"/>
    <mergeCell ref="K109:L109"/>
    <mergeCell ref="B105:B128"/>
    <mergeCell ref="C105:C121"/>
    <mergeCell ref="D105:E105"/>
    <mergeCell ref="F105:G105"/>
    <mergeCell ref="K105:L105"/>
    <mergeCell ref="D106:E106"/>
    <mergeCell ref="F106:G106"/>
    <mergeCell ref="K106:L106"/>
    <mergeCell ref="D107:E107"/>
    <mergeCell ref="F107:G107"/>
    <mergeCell ref="D112:E112"/>
    <mergeCell ref="F112:G112"/>
    <mergeCell ref="K112:L112"/>
    <mergeCell ref="D113:E113"/>
    <mergeCell ref="F113:G113"/>
    <mergeCell ref="K113:L113"/>
    <mergeCell ref="D110:E110"/>
    <mergeCell ref="F110:G110"/>
    <mergeCell ref="K110:L110"/>
    <mergeCell ref="D111:E111"/>
    <mergeCell ref="F111:G111"/>
    <mergeCell ref="K111:L111"/>
    <mergeCell ref="D116:E116"/>
    <mergeCell ref="F116:G116"/>
    <mergeCell ref="K116:L116"/>
    <mergeCell ref="D117:E117"/>
    <mergeCell ref="F117:G117"/>
    <mergeCell ref="K117:L117"/>
    <mergeCell ref="D114:E114"/>
    <mergeCell ref="F114:G114"/>
    <mergeCell ref="K114:L114"/>
    <mergeCell ref="D115:E115"/>
    <mergeCell ref="F115:G115"/>
    <mergeCell ref="K115:L115"/>
    <mergeCell ref="D120:E120"/>
    <mergeCell ref="F120:G120"/>
    <mergeCell ref="K120:L120"/>
    <mergeCell ref="D121:E121"/>
    <mergeCell ref="F121:G121"/>
    <mergeCell ref="K121:L121"/>
    <mergeCell ref="D118:E118"/>
    <mergeCell ref="F118:G118"/>
    <mergeCell ref="K118:L118"/>
    <mergeCell ref="D119:E119"/>
    <mergeCell ref="F119:G119"/>
    <mergeCell ref="K119:L119"/>
    <mergeCell ref="D122:E122"/>
    <mergeCell ref="F122:G122"/>
    <mergeCell ref="K122:L122"/>
    <mergeCell ref="C123:C127"/>
    <mergeCell ref="D123:E123"/>
    <mergeCell ref="F123:G123"/>
    <mergeCell ref="K123:L123"/>
    <mergeCell ref="D124:E124"/>
    <mergeCell ref="F124:G124"/>
    <mergeCell ref="K124:L124"/>
    <mergeCell ref="D127:E127"/>
    <mergeCell ref="F127:G127"/>
    <mergeCell ref="K127:L127"/>
    <mergeCell ref="D128:E128"/>
    <mergeCell ref="F128:G128"/>
    <mergeCell ref="K128:L128"/>
    <mergeCell ref="D125:E125"/>
    <mergeCell ref="F125:G125"/>
    <mergeCell ref="K125:L125"/>
    <mergeCell ref="D126:E126"/>
    <mergeCell ref="F126:G126"/>
    <mergeCell ref="K126:L126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indexed="42"/>
  </sheetPr>
  <dimension ref="A1:BW321"/>
  <sheetViews>
    <sheetView showGridLines="0" showZeros="0" zoomScale="75" zoomScaleNormal="75" workbookViewId="0">
      <pane xSplit="5" ySplit="6" topLeftCell="J7" activePane="bottomRight" state="frozen"/>
      <selection sqref="A1:XFD1048576"/>
      <selection pane="topRight" sqref="A1:XFD1048576"/>
      <selection pane="bottomLeft" sqref="A1:XFD1048576"/>
      <selection pane="bottomRight" activeCell="Q55" sqref="Q55"/>
    </sheetView>
  </sheetViews>
  <sheetFormatPr baseColWidth="10" defaultColWidth="12" defaultRowHeight="14.25" outlineLevelRow="3"/>
  <cols>
    <col min="1" max="1" width="5" style="1" customWidth="1"/>
    <col min="2" max="2" width="3.83203125" style="484" customWidth="1"/>
    <col min="3" max="3" width="36.33203125" style="1" customWidth="1"/>
    <col min="4" max="4" width="46.1640625" style="4" hidden="1" customWidth="1"/>
    <col min="5" max="5" width="47.6640625" style="12" hidden="1" customWidth="1"/>
    <col min="6" max="6" width="14.83203125" style="485" customWidth="1"/>
    <col min="7" max="7" width="13.83203125" style="485" customWidth="1"/>
    <col min="8" max="8" width="13.1640625" style="485" customWidth="1"/>
    <col min="9" max="10" width="15.5" style="485" customWidth="1"/>
    <col min="11" max="11" width="11.83203125" style="485" customWidth="1"/>
    <col min="12" max="12" width="1.1640625" style="4" customWidth="1"/>
    <col min="13" max="13" width="16.33203125" style="1" bestFit="1" customWidth="1"/>
    <col min="14" max="14" width="11" style="1" customWidth="1"/>
    <col min="15" max="15" width="15.1640625" style="1" customWidth="1"/>
    <col min="16" max="16" width="13.33203125" style="1" customWidth="1"/>
    <col min="17" max="20" width="13.6640625" style="1" customWidth="1"/>
    <col min="21" max="21" width="1.1640625" style="4" customWidth="1"/>
    <col min="22" max="22" width="12.1640625" style="414" customWidth="1"/>
    <col min="23" max="23" width="11" style="414" customWidth="1"/>
    <col min="24" max="24" width="12.1640625" style="414" customWidth="1"/>
    <col min="25" max="26" width="9.33203125" style="414" customWidth="1"/>
    <col min="27" max="27" width="13.6640625" style="414" customWidth="1"/>
    <col min="28" max="28" width="2" style="4" customWidth="1"/>
    <col min="29" max="16384" width="12" style="4"/>
  </cols>
  <sheetData>
    <row r="1" spans="1:30" ht="26.25">
      <c r="A1" s="495"/>
      <c r="B1" s="495"/>
      <c r="C1" s="495"/>
      <c r="D1" s="2"/>
      <c r="E1" s="3"/>
      <c r="F1" s="776" t="s">
        <v>479</v>
      </c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6"/>
      <c r="V1" s="776"/>
      <c r="W1" s="776"/>
      <c r="X1" s="776"/>
      <c r="Y1" s="776"/>
      <c r="Z1" s="776"/>
      <c r="AA1" s="776"/>
      <c r="AD1" s="4">
        <v>0</v>
      </c>
    </row>
    <row r="2" spans="1:30" ht="23.25" customHeight="1">
      <c r="B2" s="5"/>
      <c r="C2" s="5"/>
      <c r="D2" s="6"/>
      <c r="E2" s="7"/>
      <c r="F2" s="777" t="s">
        <v>480</v>
      </c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777"/>
      <c r="Z2" s="777"/>
      <c r="AA2" s="777"/>
    </row>
    <row r="3" spans="1:30" s="9" customFormat="1">
      <c r="A3" s="8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10</v>
      </c>
      <c r="J3" s="9">
        <v>11</v>
      </c>
      <c r="K3" s="9">
        <v>12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26</v>
      </c>
      <c r="R3" s="9">
        <v>27</v>
      </c>
      <c r="S3" s="9">
        <v>28</v>
      </c>
      <c r="T3" s="9">
        <v>29</v>
      </c>
      <c r="U3" s="9">
        <v>33</v>
      </c>
      <c r="V3" s="9">
        <v>34</v>
      </c>
      <c r="W3" s="9">
        <v>35</v>
      </c>
      <c r="X3" s="9">
        <v>36</v>
      </c>
      <c r="Y3" s="9">
        <v>41</v>
      </c>
      <c r="Z3" s="9">
        <v>42</v>
      </c>
      <c r="AA3" s="9">
        <v>43</v>
      </c>
      <c r="AB3" s="8"/>
    </row>
    <row r="4" spans="1:30" s="9" customFormat="1" ht="15" customHeight="1">
      <c r="A4" s="778" t="s">
        <v>478</v>
      </c>
      <c r="B4" s="779"/>
      <c r="C4" s="780"/>
      <c r="D4" s="10"/>
      <c r="E4" s="11"/>
      <c r="F4" s="787" t="s">
        <v>0</v>
      </c>
      <c r="G4" s="788"/>
      <c r="H4" s="788"/>
      <c r="I4" s="788"/>
      <c r="J4" s="788"/>
      <c r="K4" s="788"/>
      <c r="M4" s="787" t="s">
        <v>1</v>
      </c>
      <c r="N4" s="788"/>
      <c r="O4" s="788"/>
      <c r="P4" s="788"/>
      <c r="Q4" s="788"/>
      <c r="R4" s="788"/>
      <c r="S4" s="788"/>
      <c r="T4" s="788"/>
      <c r="V4" s="787" t="s">
        <v>2</v>
      </c>
      <c r="W4" s="788"/>
      <c r="X4" s="788"/>
      <c r="Y4" s="788"/>
      <c r="Z4" s="788"/>
      <c r="AA4" s="788"/>
    </row>
    <row r="5" spans="1:30" ht="26.25">
      <c r="A5" s="781"/>
      <c r="B5" s="782"/>
      <c r="C5" s="783"/>
      <c r="D5" s="10"/>
      <c r="F5" s="789" t="s">
        <v>3</v>
      </c>
      <c r="G5" s="790"/>
      <c r="H5" s="790"/>
      <c r="I5" s="789" t="s">
        <v>4</v>
      </c>
      <c r="J5" s="790"/>
      <c r="K5" s="790"/>
      <c r="M5" s="789" t="s">
        <v>3</v>
      </c>
      <c r="N5" s="790"/>
      <c r="O5" s="790"/>
      <c r="P5" s="790"/>
      <c r="Q5" s="789" t="s">
        <v>4</v>
      </c>
      <c r="R5" s="790"/>
      <c r="S5" s="790"/>
      <c r="T5" s="790"/>
      <c r="V5" s="789" t="s">
        <v>3</v>
      </c>
      <c r="W5" s="790"/>
      <c r="X5" s="790"/>
      <c r="Y5" s="789" t="s">
        <v>4</v>
      </c>
      <c r="Z5" s="790"/>
      <c r="AA5" s="790"/>
    </row>
    <row r="6" spans="1:30" ht="30">
      <c r="A6" s="784"/>
      <c r="B6" s="785"/>
      <c r="C6" s="786"/>
      <c r="D6" s="10"/>
      <c r="F6" s="13" t="s">
        <v>481</v>
      </c>
      <c r="G6" s="14" t="s">
        <v>5</v>
      </c>
      <c r="H6" s="15" t="s">
        <v>6</v>
      </c>
      <c r="I6" s="16">
        <v>2013</v>
      </c>
      <c r="J6" s="14" t="s">
        <v>5</v>
      </c>
      <c r="K6" s="15" t="s">
        <v>6</v>
      </c>
      <c r="L6" s="17"/>
      <c r="M6" s="18" t="s">
        <v>481</v>
      </c>
      <c r="N6" s="14" t="s">
        <v>5</v>
      </c>
      <c r="O6" s="19" t="s">
        <v>7</v>
      </c>
      <c r="P6" s="15" t="s">
        <v>6</v>
      </c>
      <c r="Q6" s="20">
        <v>2013</v>
      </c>
      <c r="R6" s="14" t="s">
        <v>5</v>
      </c>
      <c r="S6" s="19" t="s">
        <v>7</v>
      </c>
      <c r="T6" s="15" t="s">
        <v>6</v>
      </c>
      <c r="U6" s="17"/>
      <c r="V6" s="21" t="s">
        <v>481</v>
      </c>
      <c r="W6" s="14" t="s">
        <v>5</v>
      </c>
      <c r="X6" s="15" t="s">
        <v>8</v>
      </c>
      <c r="Y6" s="16">
        <v>2013</v>
      </c>
      <c r="Z6" s="14" t="s">
        <v>5</v>
      </c>
      <c r="AA6" s="15" t="s">
        <v>8</v>
      </c>
    </row>
    <row r="7" spans="1:30" s="24" customFormat="1" ht="24" customHeight="1">
      <c r="A7" s="22"/>
      <c r="B7" s="23"/>
      <c r="C7" s="22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11</v>
      </c>
      <c r="J7" s="24">
        <v>12</v>
      </c>
      <c r="K7" s="24">
        <v>13</v>
      </c>
      <c r="L7" s="24">
        <v>16</v>
      </c>
      <c r="M7" s="24">
        <v>17</v>
      </c>
      <c r="N7" s="24">
        <v>18</v>
      </c>
      <c r="O7" s="24">
        <v>19</v>
      </c>
      <c r="P7" s="24">
        <v>20</v>
      </c>
      <c r="Q7" s="24">
        <v>27</v>
      </c>
      <c r="R7" s="24">
        <v>28</v>
      </c>
      <c r="S7" s="24">
        <v>29</v>
      </c>
      <c r="T7" s="24">
        <v>30</v>
      </c>
      <c r="U7" s="24">
        <v>34</v>
      </c>
      <c r="V7" s="24">
        <v>35</v>
      </c>
      <c r="W7" s="24">
        <v>36</v>
      </c>
      <c r="X7" s="24">
        <v>37</v>
      </c>
      <c r="Y7" s="24">
        <v>42</v>
      </c>
      <c r="Z7" s="24">
        <v>43</v>
      </c>
      <c r="AA7" s="24">
        <v>44</v>
      </c>
      <c r="AB7" s="24">
        <v>47</v>
      </c>
    </row>
    <row r="8" spans="1:30" s="38" customFormat="1" ht="15.75">
      <c r="A8" s="25"/>
      <c r="B8" s="26"/>
      <c r="C8" s="27" t="s">
        <v>9</v>
      </c>
      <c r="D8" s="28" t="s">
        <v>9</v>
      </c>
      <c r="E8" s="29" t="s">
        <v>9</v>
      </c>
      <c r="F8" s="30">
        <v>190473</v>
      </c>
      <c r="G8" s="31">
        <v>200709</v>
      </c>
      <c r="H8" s="32">
        <v>-5.0999207808319458E-2</v>
      </c>
      <c r="I8" s="30">
        <v>716821</v>
      </c>
      <c r="J8" s="31">
        <v>811708</v>
      </c>
      <c r="K8" s="33">
        <v>-0.11689794852336066</v>
      </c>
      <c r="L8" s="34"/>
      <c r="M8" s="30">
        <v>46140</v>
      </c>
      <c r="N8" s="31">
        <v>49275</v>
      </c>
      <c r="O8" s="31">
        <v>-3135</v>
      </c>
      <c r="P8" s="32">
        <v>-6.3622526636225252E-2</v>
      </c>
      <c r="Q8" s="30">
        <v>180682</v>
      </c>
      <c r="R8" s="31">
        <v>200639</v>
      </c>
      <c r="S8" s="31">
        <v>-19957</v>
      </c>
      <c r="T8" s="32">
        <v>-9.9467202288687662E-2</v>
      </c>
      <c r="U8" s="34"/>
      <c r="V8" s="35">
        <v>24.223905750421324</v>
      </c>
      <c r="W8" s="36">
        <v>24.550468588852517</v>
      </c>
      <c r="X8" s="37">
        <v>-0.32656283843119382</v>
      </c>
      <c r="Y8" s="35">
        <v>25.206013774708051</v>
      </c>
      <c r="Z8" s="36">
        <v>24.718125237154247</v>
      </c>
      <c r="AA8" s="37">
        <v>0.48788853755380401</v>
      </c>
    </row>
    <row r="9" spans="1:30" s="54" customFormat="1" outlineLevel="1">
      <c r="A9" s="39"/>
      <c r="B9" s="40"/>
      <c r="C9" s="41" t="s">
        <v>10</v>
      </c>
      <c r="D9" s="42"/>
      <c r="E9" s="43" t="s">
        <v>11</v>
      </c>
      <c r="F9" s="44"/>
      <c r="G9" s="45"/>
      <c r="H9" s="46"/>
      <c r="I9" s="48"/>
      <c r="J9" s="47"/>
      <c r="K9" s="49"/>
      <c r="L9" s="50"/>
      <c r="M9" s="48">
        <v>0</v>
      </c>
      <c r="N9" s="47">
        <v>0</v>
      </c>
      <c r="O9" s="47">
        <v>0</v>
      </c>
      <c r="P9" s="49" t="s">
        <v>482</v>
      </c>
      <c r="Q9" s="48">
        <v>0</v>
      </c>
      <c r="R9" s="47">
        <v>0</v>
      </c>
      <c r="S9" s="47">
        <v>0</v>
      </c>
      <c r="T9" s="49" t="e">
        <v>#DIV/0!</v>
      </c>
      <c r="U9" s="50"/>
      <c r="V9" s="51"/>
      <c r="W9" s="52"/>
      <c r="X9" s="53"/>
      <c r="Y9" s="51"/>
      <c r="Z9" s="52"/>
      <c r="AA9" s="53"/>
    </row>
    <row r="10" spans="1:30" ht="14.25" customHeight="1" outlineLevel="1">
      <c r="A10" s="794" t="s">
        <v>12</v>
      </c>
      <c r="B10" s="55"/>
      <c r="C10" s="56" t="s">
        <v>13</v>
      </c>
      <c r="D10" s="4" t="s">
        <v>13</v>
      </c>
      <c r="E10" s="50" t="s">
        <v>13</v>
      </c>
      <c r="F10" s="57">
        <v>303474</v>
      </c>
      <c r="G10" s="58">
        <v>291978</v>
      </c>
      <c r="H10" s="59">
        <v>3.9372829459753733E-2</v>
      </c>
      <c r="I10" s="57">
        <v>1022813.0000000001</v>
      </c>
      <c r="J10" s="58">
        <v>1119339</v>
      </c>
      <c r="K10" s="60">
        <v>-8.6234822515788179E-2</v>
      </c>
      <c r="M10" s="57">
        <v>16032</v>
      </c>
      <c r="N10" s="58">
        <v>14640</v>
      </c>
      <c r="O10" s="58">
        <v>1392</v>
      </c>
      <c r="P10" s="59">
        <v>9.5081967213114682E-2</v>
      </c>
      <c r="Q10" s="57">
        <v>55396</v>
      </c>
      <c r="R10" s="58">
        <v>58409</v>
      </c>
      <c r="S10" s="58">
        <v>-3013</v>
      </c>
      <c r="T10" s="59">
        <v>-5.158451608484993E-2</v>
      </c>
      <c r="V10" s="61">
        <v>5.2828248877992836</v>
      </c>
      <c r="W10" s="62">
        <v>5.0140764030166665</v>
      </c>
      <c r="X10" s="63">
        <v>0.26874848478261715</v>
      </c>
      <c r="Y10" s="61">
        <v>5.4160437929513989</v>
      </c>
      <c r="Z10" s="62">
        <v>5.2181689372031173</v>
      </c>
      <c r="AA10" s="63">
        <v>0.19787485574828168</v>
      </c>
    </row>
    <row r="11" spans="1:30" outlineLevel="1">
      <c r="A11" s="795"/>
      <c r="B11" s="64"/>
      <c r="C11" s="65" t="s">
        <v>14</v>
      </c>
      <c r="D11" s="4" t="s">
        <v>14</v>
      </c>
      <c r="E11" s="66" t="s">
        <v>14</v>
      </c>
      <c r="F11" s="67">
        <v>123920</v>
      </c>
      <c r="G11" s="68">
        <v>140697</v>
      </c>
      <c r="H11" s="69">
        <v>-0.11924205917681263</v>
      </c>
      <c r="I11" s="67">
        <v>503226</v>
      </c>
      <c r="J11" s="68">
        <v>581666</v>
      </c>
      <c r="K11" s="69">
        <v>-0.13485402275532699</v>
      </c>
      <c r="M11" s="67">
        <v>8915</v>
      </c>
      <c r="N11" s="68">
        <v>9386</v>
      </c>
      <c r="O11" s="68">
        <v>-471</v>
      </c>
      <c r="P11" s="69">
        <v>-5.0181120818239888E-2</v>
      </c>
      <c r="Q11" s="67">
        <v>32261</v>
      </c>
      <c r="R11" s="68">
        <v>36945</v>
      </c>
      <c r="S11" s="68">
        <v>-4684</v>
      </c>
      <c r="T11" s="69">
        <v>-0.12678305589389638</v>
      </c>
      <c r="V11" s="70">
        <v>7.1941575209812783</v>
      </c>
      <c r="W11" s="71">
        <v>6.6710732993596169</v>
      </c>
      <c r="X11" s="72">
        <v>0.52308422162166135</v>
      </c>
      <c r="Y11" s="70">
        <v>6.4108372778830987</v>
      </c>
      <c r="Z11" s="71">
        <v>6.3515832109836232</v>
      </c>
      <c r="AA11" s="72">
        <v>5.9254066899475433E-2</v>
      </c>
    </row>
    <row r="12" spans="1:30" outlineLevel="1">
      <c r="A12" s="795"/>
      <c r="B12" s="64"/>
      <c r="C12" s="65" t="s">
        <v>15</v>
      </c>
      <c r="D12" s="4" t="s">
        <v>15</v>
      </c>
      <c r="E12" s="66" t="s">
        <v>15</v>
      </c>
      <c r="F12" s="67">
        <v>184716</v>
      </c>
      <c r="G12" s="68">
        <v>157531</v>
      </c>
      <c r="H12" s="69">
        <v>0.17256920860021197</v>
      </c>
      <c r="I12" s="67">
        <v>860652</v>
      </c>
      <c r="J12" s="68">
        <v>785440</v>
      </c>
      <c r="K12" s="69">
        <v>9.5757791810959558E-2</v>
      </c>
      <c r="M12" s="67">
        <v>5760</v>
      </c>
      <c r="N12" s="68">
        <v>3232</v>
      </c>
      <c r="O12" s="68">
        <v>2528</v>
      </c>
      <c r="P12" s="69">
        <v>0.78217821782178221</v>
      </c>
      <c r="Q12" s="67">
        <v>19995</v>
      </c>
      <c r="R12" s="68">
        <v>19096</v>
      </c>
      <c r="S12" s="68">
        <v>899</v>
      </c>
      <c r="T12" s="69">
        <v>4.7077922077922052E-2</v>
      </c>
      <c r="V12" s="70">
        <v>3.118300526213214</v>
      </c>
      <c r="W12" s="71">
        <v>2.0516596733341377</v>
      </c>
      <c r="X12" s="72">
        <v>1.0666408528790763</v>
      </c>
      <c r="Y12" s="70">
        <v>2.3232386609221849</v>
      </c>
      <c r="Z12" s="71">
        <v>2.4312487268282745</v>
      </c>
      <c r="AA12" s="72">
        <v>-0.10801006590608964</v>
      </c>
    </row>
    <row r="13" spans="1:30" s="54" customFormat="1" outlineLevel="1">
      <c r="A13" s="795"/>
      <c r="B13" s="64"/>
      <c r="C13" s="65" t="s">
        <v>16</v>
      </c>
      <c r="D13" s="4" t="s">
        <v>16</v>
      </c>
      <c r="E13" s="66" t="s">
        <v>17</v>
      </c>
      <c r="F13" s="67">
        <v>69247</v>
      </c>
      <c r="G13" s="68">
        <v>62524</v>
      </c>
      <c r="H13" s="69">
        <v>0.10752670974345846</v>
      </c>
      <c r="I13" s="67">
        <v>267783</v>
      </c>
      <c r="J13" s="68">
        <v>288513</v>
      </c>
      <c r="K13" s="69">
        <v>-7.185118174917593E-2</v>
      </c>
      <c r="L13" s="4"/>
      <c r="M13" s="67">
        <v>6679</v>
      </c>
      <c r="N13" s="68">
        <v>6342</v>
      </c>
      <c r="O13" s="68">
        <v>337</v>
      </c>
      <c r="P13" s="69">
        <v>5.3137811415957081E-2</v>
      </c>
      <c r="Q13" s="67">
        <v>27148</v>
      </c>
      <c r="R13" s="68">
        <v>26950</v>
      </c>
      <c r="S13" s="68">
        <v>198</v>
      </c>
      <c r="T13" s="69">
        <v>7.3469387755102922E-3</v>
      </c>
      <c r="U13" s="4"/>
      <c r="V13" s="70">
        <v>9.6451831848311116</v>
      </c>
      <c r="W13" s="71">
        <v>10.143304970891178</v>
      </c>
      <c r="X13" s="72">
        <v>-0.49812178606006619</v>
      </c>
      <c r="Y13" s="70">
        <v>10.13805954821628</v>
      </c>
      <c r="Z13" s="71">
        <v>9.3410002322252375</v>
      </c>
      <c r="AA13" s="72">
        <v>0.79705931599104218</v>
      </c>
    </row>
    <row r="14" spans="1:30" s="83" customFormat="1" ht="15.75" hidden="1">
      <c r="A14" s="795"/>
      <c r="B14" s="73"/>
      <c r="C14" s="74" t="s">
        <v>18</v>
      </c>
      <c r="D14" s="75" t="s">
        <v>19</v>
      </c>
      <c r="E14" s="76" t="s">
        <v>20</v>
      </c>
      <c r="F14" s="77">
        <v>681357</v>
      </c>
      <c r="G14" s="78">
        <v>652730</v>
      </c>
      <c r="H14" s="79">
        <v>4.3857337643436134E-2</v>
      </c>
      <c r="I14" s="77">
        <v>2654474</v>
      </c>
      <c r="J14" s="78">
        <v>2774958</v>
      </c>
      <c r="K14" s="79">
        <v>-4.3418314799719471E-2</v>
      </c>
      <c r="L14" s="38"/>
      <c r="M14" s="77">
        <v>37386</v>
      </c>
      <c r="N14" s="78">
        <v>33600</v>
      </c>
      <c r="O14" s="78">
        <v>3786</v>
      </c>
      <c r="P14" s="79">
        <v>0.11267857142857141</v>
      </c>
      <c r="Q14" s="77">
        <v>134800</v>
      </c>
      <c r="R14" s="78">
        <v>141400</v>
      </c>
      <c r="S14" s="78">
        <v>-6600</v>
      </c>
      <c r="T14" s="79">
        <v>-4.6676096181046622E-2</v>
      </c>
      <c r="U14" s="38"/>
      <c r="V14" s="80">
        <v>5.4869914009836238</v>
      </c>
      <c r="W14" s="81">
        <v>5.1476108038545814</v>
      </c>
      <c r="X14" s="82">
        <v>0.33938059712904245</v>
      </c>
      <c r="Y14" s="80">
        <v>5.0782188863028992</v>
      </c>
      <c r="Z14" s="81">
        <v>5.0955726176756544</v>
      </c>
      <c r="AA14" s="82">
        <v>-1.7353731372755199E-2</v>
      </c>
    </row>
    <row r="15" spans="1:30" outlineLevel="1">
      <c r="A15" s="795"/>
      <c r="B15" s="84"/>
      <c r="C15" s="56" t="s">
        <v>21</v>
      </c>
      <c r="D15" s="85" t="s">
        <v>21</v>
      </c>
      <c r="E15" s="86" t="s">
        <v>21</v>
      </c>
      <c r="F15" s="57">
        <v>7159</v>
      </c>
      <c r="G15" s="58">
        <v>7708</v>
      </c>
      <c r="H15" s="59">
        <v>-7.1224701608718188E-2</v>
      </c>
      <c r="I15" s="57">
        <v>51095</v>
      </c>
      <c r="J15" s="58">
        <v>58585</v>
      </c>
      <c r="K15" s="59">
        <v>-0.12784842536485452</v>
      </c>
      <c r="M15" s="57">
        <v>611</v>
      </c>
      <c r="N15" s="58">
        <v>681</v>
      </c>
      <c r="O15" s="58">
        <v>-70</v>
      </c>
      <c r="P15" s="59">
        <v>-0.10279001468428783</v>
      </c>
      <c r="Q15" s="57">
        <v>3216</v>
      </c>
      <c r="R15" s="58">
        <v>4712</v>
      </c>
      <c r="S15" s="58">
        <v>-1496</v>
      </c>
      <c r="T15" s="59">
        <v>-0.31748726655348047</v>
      </c>
      <c r="V15" s="61">
        <v>8.5347115518927215</v>
      </c>
      <c r="W15" s="62">
        <v>8.8349766476388165</v>
      </c>
      <c r="X15" s="63">
        <v>-0.30026509574609506</v>
      </c>
      <c r="Y15" s="61">
        <v>6.2941579410901269</v>
      </c>
      <c r="Z15" s="62">
        <v>8.0430144234872412</v>
      </c>
      <c r="AA15" s="63">
        <v>-1.7488564823971142</v>
      </c>
    </row>
    <row r="16" spans="1:30" outlineLevel="1">
      <c r="A16" s="795"/>
      <c r="B16" s="64"/>
      <c r="C16" s="65" t="s">
        <v>22</v>
      </c>
      <c r="D16" s="85" t="s">
        <v>22</v>
      </c>
      <c r="E16" s="86" t="s">
        <v>22</v>
      </c>
      <c r="F16" s="67">
        <v>34832</v>
      </c>
      <c r="G16" s="68">
        <v>45248</v>
      </c>
      <c r="H16" s="69">
        <v>-0.23019801980198018</v>
      </c>
      <c r="I16" s="67">
        <v>166431.00000000003</v>
      </c>
      <c r="J16" s="68">
        <v>231536</v>
      </c>
      <c r="K16" s="69">
        <v>-0.28118737474949884</v>
      </c>
      <c r="M16" s="67">
        <v>3322</v>
      </c>
      <c r="N16" s="68">
        <v>3631</v>
      </c>
      <c r="O16" s="68">
        <v>-309</v>
      </c>
      <c r="P16" s="69">
        <v>-8.5100523271825934E-2</v>
      </c>
      <c r="Q16" s="67">
        <v>14241</v>
      </c>
      <c r="R16" s="68">
        <v>18999</v>
      </c>
      <c r="S16" s="68">
        <v>-4758</v>
      </c>
      <c r="T16" s="69">
        <v>-0.25043423338070425</v>
      </c>
      <c r="V16" s="70">
        <v>9.5372071658245297</v>
      </c>
      <c r="W16" s="71">
        <v>8.0246640735502126</v>
      </c>
      <c r="X16" s="72">
        <v>1.512543092274317</v>
      </c>
      <c r="Y16" s="70">
        <v>8.5566991726300987</v>
      </c>
      <c r="Z16" s="71">
        <v>8.205635408748531</v>
      </c>
      <c r="AA16" s="72">
        <v>0.35106376388156768</v>
      </c>
    </row>
    <row r="17" spans="1:27" outlineLevel="1">
      <c r="A17" s="795"/>
      <c r="B17" s="64"/>
      <c r="C17" s="87" t="s">
        <v>23</v>
      </c>
      <c r="D17" s="85" t="s">
        <v>23</v>
      </c>
      <c r="E17" s="86"/>
      <c r="F17" s="67"/>
      <c r="G17" s="68"/>
      <c r="H17" s="69"/>
      <c r="I17" s="67"/>
      <c r="J17" s="68"/>
      <c r="K17" s="69"/>
      <c r="M17" s="88">
        <v>0</v>
      </c>
      <c r="N17" s="68">
        <v>0</v>
      </c>
      <c r="O17" s="68">
        <v>0</v>
      </c>
      <c r="P17" s="69" t="s">
        <v>482</v>
      </c>
      <c r="Q17" s="67">
        <v>0</v>
      </c>
      <c r="R17" s="68">
        <v>0</v>
      </c>
      <c r="S17" s="68">
        <v>0</v>
      </c>
      <c r="T17" s="69" t="e">
        <v>#DIV/0!</v>
      </c>
      <c r="V17" s="70"/>
      <c r="W17" s="71"/>
      <c r="X17" s="72"/>
      <c r="Y17" s="70"/>
      <c r="Z17" s="71"/>
      <c r="AA17" s="72"/>
    </row>
    <row r="18" spans="1:27" outlineLevel="1">
      <c r="A18" s="795"/>
      <c r="B18" s="64"/>
      <c r="C18" s="65" t="s">
        <v>24</v>
      </c>
      <c r="D18" s="85" t="s">
        <v>24</v>
      </c>
      <c r="E18" s="12" t="s">
        <v>24</v>
      </c>
      <c r="F18" s="67">
        <v>64464</v>
      </c>
      <c r="G18" s="68">
        <v>59571</v>
      </c>
      <c r="H18" s="69">
        <v>8.2137281563176678E-2</v>
      </c>
      <c r="I18" s="67">
        <v>242764</v>
      </c>
      <c r="J18" s="68">
        <v>239769</v>
      </c>
      <c r="K18" s="69">
        <v>1.2491189436499406E-2</v>
      </c>
      <c r="M18" s="67">
        <v>9189</v>
      </c>
      <c r="N18" s="68">
        <v>7578</v>
      </c>
      <c r="O18" s="68">
        <v>1611</v>
      </c>
      <c r="P18" s="69">
        <v>0.21258907363420421</v>
      </c>
      <c r="Q18" s="67">
        <v>30868</v>
      </c>
      <c r="R18" s="68">
        <v>29750</v>
      </c>
      <c r="S18" s="68">
        <v>1118</v>
      </c>
      <c r="T18" s="69">
        <v>3.7579831932773144E-2</v>
      </c>
      <c r="V18" s="70">
        <v>14.254467609828742</v>
      </c>
      <c r="W18" s="71">
        <v>12.720954827013145</v>
      </c>
      <c r="X18" s="72">
        <v>1.5335127828155972</v>
      </c>
      <c r="Y18" s="70">
        <v>12.715229605707604</v>
      </c>
      <c r="Z18" s="71">
        <v>12.407775817557733</v>
      </c>
      <c r="AA18" s="72">
        <v>0.30745378814987134</v>
      </c>
    </row>
    <row r="19" spans="1:27" outlineLevel="1">
      <c r="A19" s="795"/>
      <c r="B19" s="64"/>
      <c r="C19" s="87" t="s">
        <v>25</v>
      </c>
      <c r="D19" s="85" t="s">
        <v>25</v>
      </c>
      <c r="E19" s="12" t="s">
        <v>11</v>
      </c>
      <c r="F19" s="67"/>
      <c r="G19" s="68"/>
      <c r="H19" s="69"/>
      <c r="I19" s="67"/>
      <c r="J19" s="68"/>
      <c r="K19" s="69"/>
      <c r="M19" s="88">
        <v>8</v>
      </c>
      <c r="N19" s="68">
        <v>16</v>
      </c>
      <c r="O19" s="68">
        <v>-8</v>
      </c>
      <c r="P19" s="69">
        <v>-0.5</v>
      </c>
      <c r="Q19" s="67">
        <v>42</v>
      </c>
      <c r="R19" s="68">
        <v>25</v>
      </c>
      <c r="S19" s="68">
        <v>17</v>
      </c>
      <c r="T19" s="69">
        <v>0.67999999999999994</v>
      </c>
      <c r="V19" s="70"/>
      <c r="W19" s="71"/>
      <c r="X19" s="72">
        <v>0</v>
      </c>
      <c r="Y19" s="70"/>
      <c r="Z19" s="71"/>
      <c r="AA19" s="72">
        <v>0</v>
      </c>
    </row>
    <row r="20" spans="1:27" outlineLevel="1">
      <c r="A20" s="795"/>
      <c r="B20" s="64"/>
      <c r="C20" s="65" t="s">
        <v>26</v>
      </c>
      <c r="D20" s="85" t="s">
        <v>26</v>
      </c>
      <c r="E20" s="86" t="s">
        <v>26</v>
      </c>
      <c r="F20" s="67">
        <v>9275</v>
      </c>
      <c r="G20" s="68">
        <v>9433</v>
      </c>
      <c r="H20" s="69">
        <v>-1.6749708470263913E-2</v>
      </c>
      <c r="I20" s="67">
        <v>36899</v>
      </c>
      <c r="J20" s="68">
        <v>37120</v>
      </c>
      <c r="K20" s="69">
        <v>-5.9536637931034697E-3</v>
      </c>
      <c r="M20" s="67">
        <v>1164</v>
      </c>
      <c r="N20" s="68">
        <v>1328</v>
      </c>
      <c r="O20" s="68">
        <v>-164</v>
      </c>
      <c r="P20" s="69">
        <v>-0.12349397590361444</v>
      </c>
      <c r="Q20" s="67">
        <v>4560</v>
      </c>
      <c r="R20" s="68">
        <v>4367</v>
      </c>
      <c r="S20" s="68">
        <v>193</v>
      </c>
      <c r="T20" s="69">
        <v>4.419509961071677E-2</v>
      </c>
      <c r="V20" s="70">
        <v>12.549865229110512</v>
      </c>
      <c r="W20" s="71">
        <v>14.078235980069968</v>
      </c>
      <c r="X20" s="72">
        <v>-1.5283707509594553</v>
      </c>
      <c r="Y20" s="70">
        <v>12.358058483969755</v>
      </c>
      <c r="Z20" s="71">
        <v>11.764547413793103</v>
      </c>
      <c r="AA20" s="72">
        <v>0.5935110701766515</v>
      </c>
    </row>
    <row r="21" spans="1:27" outlineLevel="1">
      <c r="A21" s="795"/>
      <c r="B21" s="64"/>
      <c r="C21" s="65" t="s">
        <v>27</v>
      </c>
      <c r="D21" s="85" t="s">
        <v>27</v>
      </c>
      <c r="E21" s="12" t="s">
        <v>27</v>
      </c>
      <c r="F21" s="67">
        <v>31188</v>
      </c>
      <c r="G21" s="68">
        <v>31496</v>
      </c>
      <c r="H21" s="69">
        <v>-9.7790195580391703E-3</v>
      </c>
      <c r="I21" s="67">
        <v>110459</v>
      </c>
      <c r="J21" s="68">
        <v>119504</v>
      </c>
      <c r="K21" s="69">
        <v>-7.5687843084750295E-2</v>
      </c>
      <c r="M21" s="67">
        <v>2021</v>
      </c>
      <c r="N21" s="68">
        <v>2357</v>
      </c>
      <c r="O21" s="68">
        <v>-336</v>
      </c>
      <c r="P21" s="69">
        <v>-0.14255409418752651</v>
      </c>
      <c r="Q21" s="67">
        <v>7631</v>
      </c>
      <c r="R21" s="68">
        <v>9382</v>
      </c>
      <c r="S21" s="68">
        <v>-1751</v>
      </c>
      <c r="T21" s="69">
        <v>-0.18663397996162867</v>
      </c>
      <c r="V21" s="70">
        <v>6.4800564319610103</v>
      </c>
      <c r="W21" s="71">
        <v>7.483489966979934</v>
      </c>
      <c r="X21" s="72">
        <v>-1.0034335350189236</v>
      </c>
      <c r="Y21" s="70">
        <v>6.9084456676232806</v>
      </c>
      <c r="Z21" s="71">
        <v>7.8507832373811759</v>
      </c>
      <c r="AA21" s="72">
        <v>-0.94233756975789529</v>
      </c>
    </row>
    <row r="22" spans="1:27" s="90" customFormat="1" ht="15.75" customHeight="1" outlineLevel="1">
      <c r="A22" s="795"/>
      <c r="B22" s="64"/>
      <c r="C22" s="65" t="s">
        <v>28</v>
      </c>
      <c r="D22" s="89" t="s">
        <v>28</v>
      </c>
      <c r="E22" s="43" t="s">
        <v>28</v>
      </c>
      <c r="F22" s="67">
        <v>33874</v>
      </c>
      <c r="G22" s="68">
        <v>35806</v>
      </c>
      <c r="H22" s="69">
        <v>-5.3957437301010991E-2</v>
      </c>
      <c r="I22" s="67">
        <v>120900</v>
      </c>
      <c r="J22" s="68">
        <v>132270</v>
      </c>
      <c r="K22" s="69">
        <v>-8.5960535268768457E-2</v>
      </c>
      <c r="L22" s="4"/>
      <c r="M22" s="67">
        <v>2498</v>
      </c>
      <c r="N22" s="68">
        <v>2531</v>
      </c>
      <c r="O22" s="68">
        <v>-33</v>
      </c>
      <c r="P22" s="69">
        <v>-1.3038324772817078E-2</v>
      </c>
      <c r="Q22" s="67">
        <v>8866</v>
      </c>
      <c r="R22" s="68">
        <v>9300</v>
      </c>
      <c r="S22" s="68">
        <v>-434</v>
      </c>
      <c r="T22" s="69">
        <v>-4.6666666666666634E-2</v>
      </c>
      <c r="U22" s="4"/>
      <c r="V22" s="70">
        <v>7.3743874357914629</v>
      </c>
      <c r="W22" s="71">
        <v>7.0686477126738518</v>
      </c>
      <c r="X22" s="72">
        <v>0.30573972311761111</v>
      </c>
      <c r="Y22" s="70">
        <v>7.333333333333333</v>
      </c>
      <c r="Z22" s="71">
        <v>7.0310728056248575</v>
      </c>
      <c r="AA22" s="72">
        <v>0.30226052770847556</v>
      </c>
    </row>
    <row r="23" spans="1:27" s="54" customFormat="1" outlineLevel="1">
      <c r="A23" s="795"/>
      <c r="B23" s="55"/>
      <c r="C23" s="56" t="s">
        <v>29</v>
      </c>
      <c r="D23" s="54" t="s">
        <v>29</v>
      </c>
      <c r="E23" s="86" t="s">
        <v>29</v>
      </c>
      <c r="F23" s="91">
        <v>18050</v>
      </c>
      <c r="G23" s="92">
        <v>13810</v>
      </c>
      <c r="H23" s="93">
        <v>0.30702389572773359</v>
      </c>
      <c r="I23" s="91">
        <v>65360</v>
      </c>
      <c r="J23" s="92">
        <v>60264</v>
      </c>
      <c r="K23" s="93">
        <v>8.4561263772733319E-2</v>
      </c>
      <c r="M23" s="91">
        <v>1102</v>
      </c>
      <c r="N23" s="92">
        <v>645</v>
      </c>
      <c r="O23" s="92">
        <v>457</v>
      </c>
      <c r="P23" s="93">
        <v>0.7085271317829458</v>
      </c>
      <c r="Q23" s="91">
        <v>3743</v>
      </c>
      <c r="R23" s="92">
        <v>2704</v>
      </c>
      <c r="S23" s="92">
        <v>1039</v>
      </c>
      <c r="T23" s="93">
        <v>0.38424556213017746</v>
      </c>
      <c r="V23" s="94">
        <v>6.1052631578947363</v>
      </c>
      <c r="W23" s="95">
        <v>4.6705286024619843</v>
      </c>
      <c r="X23" s="96">
        <v>1.434734555432752</v>
      </c>
      <c r="Y23" s="94">
        <v>5.7267441860465116</v>
      </c>
      <c r="Z23" s="95">
        <v>4.4869242001858485</v>
      </c>
      <c r="AA23" s="96">
        <v>1.2398199858606631</v>
      </c>
    </row>
    <row r="24" spans="1:27" s="54" customFormat="1" outlineLevel="1">
      <c r="A24" s="795"/>
      <c r="B24" s="97"/>
      <c r="C24" s="65" t="s">
        <v>30</v>
      </c>
      <c r="D24" s="54" t="s">
        <v>30</v>
      </c>
      <c r="E24" s="86" t="s">
        <v>30</v>
      </c>
      <c r="F24" s="98">
        <v>10781</v>
      </c>
      <c r="G24" s="99">
        <v>4324</v>
      </c>
      <c r="H24" s="100">
        <v>1.4932932469935247</v>
      </c>
      <c r="I24" s="98">
        <v>41141</v>
      </c>
      <c r="J24" s="99">
        <v>57514</v>
      </c>
      <c r="K24" s="100">
        <v>-0.28467851305769032</v>
      </c>
      <c r="M24" s="98">
        <v>213</v>
      </c>
      <c r="N24" s="99">
        <v>89</v>
      </c>
      <c r="O24" s="99">
        <v>124</v>
      </c>
      <c r="P24" s="100">
        <v>1.393258426966292</v>
      </c>
      <c r="Q24" s="98">
        <v>802</v>
      </c>
      <c r="R24" s="99">
        <v>1183</v>
      </c>
      <c r="S24" s="99">
        <v>-381</v>
      </c>
      <c r="T24" s="100">
        <v>-0.32206255283178364</v>
      </c>
      <c r="V24" s="101">
        <v>1.9756979871997034</v>
      </c>
      <c r="W24" s="102">
        <v>2.0582793709528215</v>
      </c>
      <c r="X24" s="103">
        <v>-8.2581383753118187E-2</v>
      </c>
      <c r="Y24" s="101">
        <v>1.9493935490143648</v>
      </c>
      <c r="Z24" s="102">
        <v>2.0568904962270054</v>
      </c>
      <c r="AA24" s="103">
        <v>-0.10749694721264058</v>
      </c>
    </row>
    <row r="25" spans="1:27" s="54" customFormat="1" outlineLevel="1">
      <c r="A25" s="795"/>
      <c r="B25" s="97"/>
      <c r="C25" s="65" t="s">
        <v>31</v>
      </c>
      <c r="D25" s="54" t="s">
        <v>31</v>
      </c>
      <c r="E25" s="86" t="s">
        <v>31</v>
      </c>
      <c r="F25" s="98">
        <v>17482</v>
      </c>
      <c r="G25" s="99">
        <v>13552</v>
      </c>
      <c r="H25" s="100">
        <v>0.28999409681227872</v>
      </c>
      <c r="I25" s="98">
        <v>59134</v>
      </c>
      <c r="J25" s="99">
        <v>56858</v>
      </c>
      <c r="K25" s="100">
        <v>4.0029547293256806E-2</v>
      </c>
      <c r="M25" s="98">
        <v>156</v>
      </c>
      <c r="N25" s="99">
        <v>78</v>
      </c>
      <c r="O25" s="99">
        <v>78</v>
      </c>
      <c r="P25" s="100">
        <v>1</v>
      </c>
      <c r="Q25" s="98">
        <v>484</v>
      </c>
      <c r="R25" s="99">
        <v>358</v>
      </c>
      <c r="S25" s="99">
        <v>126</v>
      </c>
      <c r="T25" s="100">
        <v>0.35195530726256985</v>
      </c>
      <c r="V25" s="101">
        <v>0.89234641345383825</v>
      </c>
      <c r="W25" s="102">
        <v>0.57556080283353006</v>
      </c>
      <c r="X25" s="103">
        <v>0.31678561062030819</v>
      </c>
      <c r="Y25" s="101">
        <v>0.8184800622315419</v>
      </c>
      <c r="Z25" s="102">
        <v>0.62963874916458551</v>
      </c>
      <c r="AA25" s="103">
        <v>0.1888413130669564</v>
      </c>
    </row>
    <row r="26" spans="1:27" s="54" customFormat="1" outlineLevel="1">
      <c r="A26" s="795"/>
      <c r="B26" s="104"/>
      <c r="C26" s="43" t="s">
        <v>32</v>
      </c>
      <c r="D26" s="54" t="s">
        <v>32</v>
      </c>
      <c r="E26" s="86" t="s">
        <v>32</v>
      </c>
      <c r="F26" s="105">
        <v>27441</v>
      </c>
      <c r="G26" s="106">
        <v>27085</v>
      </c>
      <c r="H26" s="107">
        <v>1.3143806534982483E-2</v>
      </c>
      <c r="I26" s="105">
        <v>92360</v>
      </c>
      <c r="J26" s="106">
        <v>104611</v>
      </c>
      <c r="K26" s="107">
        <v>-0.11711005534790797</v>
      </c>
      <c r="M26" s="105">
        <v>1169</v>
      </c>
      <c r="N26" s="106">
        <v>1319</v>
      </c>
      <c r="O26" s="106">
        <v>-150</v>
      </c>
      <c r="P26" s="107">
        <v>-0.11372251705837755</v>
      </c>
      <c r="Q26" s="105">
        <v>4246</v>
      </c>
      <c r="R26" s="106">
        <v>5317</v>
      </c>
      <c r="S26" s="106">
        <v>-1071</v>
      </c>
      <c r="T26" s="107">
        <v>-0.20142937746849732</v>
      </c>
      <c r="V26" s="109">
        <v>4.2600488320396481</v>
      </c>
      <c r="W26" s="110">
        <v>4.8698541628207508</v>
      </c>
      <c r="X26" s="111">
        <v>-0.60980533078110266</v>
      </c>
      <c r="Y26" s="109">
        <v>4.5972282373321782</v>
      </c>
      <c r="Z26" s="110">
        <v>5.0826394929787506</v>
      </c>
      <c r="AA26" s="111">
        <v>-0.48541125564657239</v>
      </c>
    </row>
    <row r="27" spans="1:27" s="90" customFormat="1" ht="15">
      <c r="A27" s="795"/>
      <c r="B27" s="112"/>
      <c r="C27" s="113" t="s">
        <v>33</v>
      </c>
      <c r="D27" s="114" t="s">
        <v>33</v>
      </c>
      <c r="E27" s="113" t="s">
        <v>33</v>
      </c>
      <c r="F27" s="115">
        <v>73754</v>
      </c>
      <c r="G27" s="116">
        <v>58771</v>
      </c>
      <c r="H27" s="117">
        <v>0.25493866022357969</v>
      </c>
      <c r="I27" s="115">
        <v>257994.99999999997</v>
      </c>
      <c r="J27" s="116">
        <v>279247</v>
      </c>
      <c r="K27" s="117">
        <v>-7.610466719427611E-2</v>
      </c>
      <c r="M27" s="115">
        <v>2640</v>
      </c>
      <c r="N27" s="116">
        <v>2131</v>
      </c>
      <c r="O27" s="116">
        <v>509</v>
      </c>
      <c r="P27" s="117">
        <v>0.23885499765368379</v>
      </c>
      <c r="Q27" s="115">
        <v>9275</v>
      </c>
      <c r="R27" s="116">
        <v>9562</v>
      </c>
      <c r="S27" s="116">
        <v>-287</v>
      </c>
      <c r="T27" s="117">
        <v>-3.0014641288433341E-2</v>
      </c>
      <c r="V27" s="118">
        <v>3.5794668763728068</v>
      </c>
      <c r="W27" s="119">
        <v>3.6259379626006027</v>
      </c>
      <c r="X27" s="120">
        <v>-4.6471086227795944E-2</v>
      </c>
      <c r="Y27" s="118">
        <v>3.5950309114517722</v>
      </c>
      <c r="Z27" s="119">
        <v>3.4242086754736847</v>
      </c>
      <c r="AA27" s="120">
        <v>0.17082223597808754</v>
      </c>
    </row>
    <row r="28" spans="1:27" outlineLevel="1">
      <c r="A28" s="795"/>
      <c r="B28" s="84"/>
      <c r="C28" s="56" t="s">
        <v>34</v>
      </c>
      <c r="D28" s="4" t="s">
        <v>34</v>
      </c>
      <c r="E28" s="12" t="s">
        <v>34</v>
      </c>
      <c r="F28" s="57">
        <v>27477</v>
      </c>
      <c r="G28" s="58">
        <v>27279</v>
      </c>
      <c r="H28" s="59">
        <v>7.2583305839657442E-3</v>
      </c>
      <c r="I28" s="57">
        <v>112828</v>
      </c>
      <c r="J28" s="58">
        <v>115203</v>
      </c>
      <c r="K28" s="59">
        <v>-2.0615782575106545E-2</v>
      </c>
      <c r="M28" s="57">
        <v>2647</v>
      </c>
      <c r="N28" s="58">
        <v>2632</v>
      </c>
      <c r="O28" s="58">
        <v>15</v>
      </c>
      <c r="P28" s="59">
        <v>5.6990881458967024E-3</v>
      </c>
      <c r="Q28" s="57">
        <v>9947</v>
      </c>
      <c r="R28" s="58">
        <v>10020</v>
      </c>
      <c r="S28" s="58">
        <v>-73</v>
      </c>
      <c r="T28" s="59">
        <v>-7.2854291417165928E-3</v>
      </c>
      <c r="V28" s="61">
        <v>9.6335116643010519</v>
      </c>
      <c r="W28" s="62">
        <v>9.6484475237362073</v>
      </c>
      <c r="X28" s="63">
        <v>-1.4935859435155407E-2</v>
      </c>
      <c r="Y28" s="61">
        <v>8.8160740241783948</v>
      </c>
      <c r="Z28" s="62">
        <v>8.6976901643186384</v>
      </c>
      <c r="AA28" s="63">
        <v>0.11838385985975641</v>
      </c>
    </row>
    <row r="29" spans="1:27" outlineLevel="1">
      <c r="A29" s="795"/>
      <c r="B29" s="64"/>
      <c r="C29" s="65" t="s">
        <v>35</v>
      </c>
      <c r="D29" s="4" t="s">
        <v>35</v>
      </c>
      <c r="E29" s="4" t="s">
        <v>35</v>
      </c>
      <c r="F29" s="67">
        <v>4750</v>
      </c>
      <c r="G29" s="68">
        <v>4299</v>
      </c>
      <c r="H29" s="69">
        <v>0.10490811816701551</v>
      </c>
      <c r="I29" s="67">
        <v>16155</v>
      </c>
      <c r="J29" s="68">
        <v>15779</v>
      </c>
      <c r="K29" s="69">
        <v>2.3829139996197402E-2</v>
      </c>
      <c r="M29" s="67">
        <v>380</v>
      </c>
      <c r="N29" s="68">
        <v>281</v>
      </c>
      <c r="O29" s="68">
        <v>99</v>
      </c>
      <c r="P29" s="69">
        <v>0.35231316725978656</v>
      </c>
      <c r="Q29" s="67">
        <v>1307</v>
      </c>
      <c r="R29" s="68">
        <v>1254</v>
      </c>
      <c r="S29" s="68">
        <v>53</v>
      </c>
      <c r="T29" s="69">
        <v>4.2264752791068672E-2</v>
      </c>
      <c r="V29" s="70">
        <v>8</v>
      </c>
      <c r="W29" s="71">
        <v>6.5364038148406616</v>
      </c>
      <c r="X29" s="72">
        <v>1.4635961851593384</v>
      </c>
      <c r="Y29" s="70">
        <v>8.0903744970597327</v>
      </c>
      <c r="Z29" s="71">
        <v>7.9472716902211804</v>
      </c>
      <c r="AA29" s="72">
        <v>0.14310280683855225</v>
      </c>
    </row>
    <row r="30" spans="1:27" ht="15">
      <c r="A30" s="795"/>
      <c r="B30" s="112"/>
      <c r="C30" s="113" t="s">
        <v>36</v>
      </c>
      <c r="D30" s="112" t="s">
        <v>36</v>
      </c>
      <c r="E30" s="121" t="s">
        <v>36</v>
      </c>
      <c r="F30" s="115">
        <v>32227</v>
      </c>
      <c r="G30" s="116">
        <v>31578</v>
      </c>
      <c r="H30" s="117">
        <v>2.0552283235163671E-2</v>
      </c>
      <c r="I30" s="115">
        <v>128983.00000000001</v>
      </c>
      <c r="J30" s="116">
        <v>130981.99999999999</v>
      </c>
      <c r="K30" s="117">
        <v>-1.5261639003832372E-2</v>
      </c>
      <c r="L30" s="90"/>
      <c r="M30" s="115">
        <v>3027</v>
      </c>
      <c r="N30" s="116">
        <v>2913</v>
      </c>
      <c r="O30" s="116">
        <v>114</v>
      </c>
      <c r="P30" s="117">
        <v>3.9134912461380011E-2</v>
      </c>
      <c r="Q30" s="115">
        <v>11254</v>
      </c>
      <c r="R30" s="116">
        <v>11274</v>
      </c>
      <c r="S30" s="116">
        <v>-20</v>
      </c>
      <c r="T30" s="117">
        <v>-1.7739932588256568E-3</v>
      </c>
      <c r="U30" s="90"/>
      <c r="V30" s="118">
        <v>9.392745213640735</v>
      </c>
      <c r="W30" s="119">
        <v>9.2247767433022982</v>
      </c>
      <c r="X30" s="120">
        <v>0.16796847033843676</v>
      </c>
      <c r="Y30" s="118">
        <v>8.7251808377848246</v>
      </c>
      <c r="Z30" s="119">
        <v>8.6072895512360486</v>
      </c>
      <c r="AA30" s="120">
        <v>0.11789128654877601</v>
      </c>
    </row>
    <row r="31" spans="1:27" outlineLevel="1">
      <c r="A31" s="795"/>
      <c r="B31" s="64"/>
      <c r="C31" s="65" t="s">
        <v>37</v>
      </c>
      <c r="D31" s="4" t="s">
        <v>37</v>
      </c>
      <c r="E31" s="12" t="s">
        <v>37</v>
      </c>
      <c r="F31" s="67">
        <v>15887</v>
      </c>
      <c r="G31" s="68">
        <v>17448</v>
      </c>
      <c r="H31" s="69">
        <v>-8.9465841357175613E-2</v>
      </c>
      <c r="I31" s="67">
        <v>54470</v>
      </c>
      <c r="J31" s="68">
        <v>63845</v>
      </c>
      <c r="K31" s="69">
        <v>-0.14684000313258672</v>
      </c>
      <c r="M31" s="67">
        <v>1009</v>
      </c>
      <c r="N31" s="68">
        <v>1358</v>
      </c>
      <c r="O31" s="68">
        <v>-349</v>
      </c>
      <c r="P31" s="69">
        <v>-0.25699558173784975</v>
      </c>
      <c r="Q31" s="67">
        <v>3720</v>
      </c>
      <c r="R31" s="68">
        <v>5685</v>
      </c>
      <c r="S31" s="68">
        <v>-1965</v>
      </c>
      <c r="T31" s="69">
        <v>-0.34564643799472294</v>
      </c>
      <c r="V31" s="70">
        <v>6.3511046767797579</v>
      </c>
      <c r="W31" s="71">
        <v>7.7831270059605702</v>
      </c>
      <c r="X31" s="72">
        <v>-1.4320223291808123</v>
      </c>
      <c r="Y31" s="70">
        <v>6.8294474022397651</v>
      </c>
      <c r="Z31" s="71">
        <v>8.9043777899600585</v>
      </c>
      <c r="AA31" s="72">
        <v>-2.0749303877202934</v>
      </c>
    </row>
    <row r="32" spans="1:27" outlineLevel="1">
      <c r="A32" s="795"/>
      <c r="B32" s="64"/>
      <c r="C32" s="65" t="s">
        <v>38</v>
      </c>
      <c r="D32" s="4" t="s">
        <v>38</v>
      </c>
      <c r="E32" s="12" t="s">
        <v>38</v>
      </c>
      <c r="F32" s="67">
        <v>6164</v>
      </c>
      <c r="G32" s="68">
        <v>6204</v>
      </c>
      <c r="H32" s="69">
        <v>-6.4474532559638531E-3</v>
      </c>
      <c r="I32" s="67">
        <v>21715</v>
      </c>
      <c r="J32" s="68">
        <v>24043</v>
      </c>
      <c r="K32" s="69">
        <v>-9.6826519153183854E-2</v>
      </c>
      <c r="M32" s="67">
        <v>484</v>
      </c>
      <c r="N32" s="68">
        <v>478</v>
      </c>
      <c r="O32" s="68">
        <v>6</v>
      </c>
      <c r="P32" s="69">
        <v>1.2552301255230214E-2</v>
      </c>
      <c r="Q32" s="67">
        <v>1680</v>
      </c>
      <c r="R32" s="68">
        <v>2027</v>
      </c>
      <c r="S32" s="68">
        <v>-347</v>
      </c>
      <c r="T32" s="69">
        <v>-0.17118894918598915</v>
      </c>
      <c r="V32" s="70">
        <v>7.852044127190136</v>
      </c>
      <c r="W32" s="71">
        <v>7.7047066408768528</v>
      </c>
      <c r="X32" s="72">
        <v>0.14733748631328325</v>
      </c>
      <c r="Y32" s="70">
        <v>7.7365876122495969</v>
      </c>
      <c r="Z32" s="71">
        <v>8.4307282785010198</v>
      </c>
      <c r="AA32" s="72">
        <v>-0.6941406662514229</v>
      </c>
    </row>
    <row r="33" spans="1:27" outlineLevel="1">
      <c r="A33" s="795"/>
      <c r="B33" s="64"/>
      <c r="C33" s="65" t="s">
        <v>39</v>
      </c>
      <c r="D33" s="4" t="s">
        <v>39</v>
      </c>
      <c r="E33" s="12" t="s">
        <v>39</v>
      </c>
      <c r="F33" s="67">
        <v>5347</v>
      </c>
      <c r="G33" s="68">
        <v>5025</v>
      </c>
      <c r="H33" s="69">
        <v>6.4079601990049806E-2</v>
      </c>
      <c r="I33" s="67">
        <v>20233</v>
      </c>
      <c r="J33" s="68">
        <v>21805</v>
      </c>
      <c r="K33" s="69">
        <v>-7.209355652373306E-2</v>
      </c>
      <c r="M33" s="67">
        <v>489</v>
      </c>
      <c r="N33" s="68">
        <v>487</v>
      </c>
      <c r="O33" s="68">
        <v>2</v>
      </c>
      <c r="P33" s="69">
        <v>4.1067761806981018E-3</v>
      </c>
      <c r="Q33" s="67">
        <v>1868</v>
      </c>
      <c r="R33" s="68">
        <v>2699</v>
      </c>
      <c r="S33" s="68">
        <v>-831</v>
      </c>
      <c r="T33" s="69">
        <v>-0.30789181178214153</v>
      </c>
      <c r="V33" s="70">
        <v>9.1453151299794282</v>
      </c>
      <c r="W33" s="71">
        <v>9.6915422885572138</v>
      </c>
      <c r="X33" s="72">
        <v>-0.54622715857778559</v>
      </c>
      <c r="Y33" s="70">
        <v>9.2324420501161484</v>
      </c>
      <c r="Z33" s="71">
        <v>12.377894978216005</v>
      </c>
      <c r="AA33" s="72">
        <v>-3.1454529280998571</v>
      </c>
    </row>
    <row r="34" spans="1:27" ht="15">
      <c r="A34" s="795"/>
      <c r="B34" s="112"/>
      <c r="C34" s="113" t="s">
        <v>40</v>
      </c>
      <c r="D34" s="112" t="s">
        <v>41</v>
      </c>
      <c r="E34" s="113" t="s">
        <v>42</v>
      </c>
      <c r="F34" s="115">
        <v>27398</v>
      </c>
      <c r="G34" s="116">
        <v>28676.999999999996</v>
      </c>
      <c r="H34" s="117">
        <v>-4.4600202252676246E-2</v>
      </c>
      <c r="I34" s="115">
        <v>96418</v>
      </c>
      <c r="J34" s="116">
        <v>109693</v>
      </c>
      <c r="K34" s="117">
        <v>-0.12101957280774522</v>
      </c>
      <c r="L34" s="90"/>
      <c r="M34" s="115">
        <v>1982</v>
      </c>
      <c r="N34" s="116">
        <v>2323</v>
      </c>
      <c r="O34" s="116">
        <v>-341</v>
      </c>
      <c r="P34" s="117">
        <v>-0.14679294016358158</v>
      </c>
      <c r="Q34" s="115">
        <v>7268</v>
      </c>
      <c r="R34" s="116">
        <v>10411</v>
      </c>
      <c r="S34" s="116">
        <v>-3143</v>
      </c>
      <c r="T34" s="117">
        <v>-0.30189222937277882</v>
      </c>
      <c r="U34" s="90"/>
      <c r="V34" s="118">
        <v>7.2341046791736616</v>
      </c>
      <c r="W34" s="119">
        <v>8.1005683997628761</v>
      </c>
      <c r="X34" s="120">
        <v>-0.8664637205892145</v>
      </c>
      <c r="Y34" s="118">
        <v>7.5380115746022529</v>
      </c>
      <c r="Z34" s="119">
        <v>9.4910340678074245</v>
      </c>
      <c r="AA34" s="120">
        <v>-1.9530224932051716</v>
      </c>
    </row>
    <row r="35" spans="1:27" outlineLevel="1">
      <c r="A35" s="795"/>
      <c r="B35" s="64"/>
      <c r="C35" s="65" t="s">
        <v>43</v>
      </c>
      <c r="D35" s="4" t="s">
        <v>43</v>
      </c>
      <c r="E35" s="12" t="s">
        <v>43</v>
      </c>
      <c r="F35" s="67">
        <v>5373</v>
      </c>
      <c r="G35" s="68">
        <v>4955</v>
      </c>
      <c r="H35" s="69">
        <v>8.4359233097880848E-2</v>
      </c>
      <c r="I35" s="67">
        <v>19753</v>
      </c>
      <c r="J35" s="68">
        <v>20961</v>
      </c>
      <c r="K35" s="69">
        <v>-5.7630838223367231E-2</v>
      </c>
      <c r="M35" s="67">
        <v>895</v>
      </c>
      <c r="N35" s="68">
        <v>891</v>
      </c>
      <c r="O35" s="68">
        <v>4</v>
      </c>
      <c r="P35" s="69">
        <v>4.4893378226711356E-3</v>
      </c>
      <c r="Q35" s="67">
        <v>3308</v>
      </c>
      <c r="R35" s="68">
        <v>3535</v>
      </c>
      <c r="S35" s="68">
        <v>-227</v>
      </c>
      <c r="T35" s="69">
        <v>-6.4214992927864256E-2</v>
      </c>
      <c r="V35" s="70">
        <v>16.657360878466406</v>
      </c>
      <c r="W35" s="71">
        <v>17.98183652875883</v>
      </c>
      <c r="X35" s="72">
        <v>-1.324475650292424</v>
      </c>
      <c r="Y35" s="70">
        <v>16.746823267351797</v>
      </c>
      <c r="Z35" s="71">
        <v>16.86465340394065</v>
      </c>
      <c r="AA35" s="72">
        <v>-0.11783013658885366</v>
      </c>
    </row>
    <row r="36" spans="1:27" outlineLevel="1">
      <c r="A36" s="795"/>
      <c r="B36" s="64"/>
      <c r="C36" s="65" t="s">
        <v>44</v>
      </c>
      <c r="D36" s="4" t="s">
        <v>44</v>
      </c>
      <c r="E36" s="12" t="s">
        <v>44</v>
      </c>
      <c r="F36" s="67">
        <v>3209</v>
      </c>
      <c r="G36" s="68">
        <v>2911</v>
      </c>
      <c r="H36" s="69">
        <v>0.1023703194778427</v>
      </c>
      <c r="I36" s="67">
        <v>10237</v>
      </c>
      <c r="J36" s="68">
        <v>14641</v>
      </c>
      <c r="K36" s="69">
        <v>-0.30079912574277712</v>
      </c>
      <c r="M36" s="67">
        <v>270</v>
      </c>
      <c r="N36" s="68">
        <v>313</v>
      </c>
      <c r="O36" s="68">
        <v>-43</v>
      </c>
      <c r="P36" s="69">
        <v>-0.13738019169329074</v>
      </c>
      <c r="Q36" s="67">
        <v>1124</v>
      </c>
      <c r="R36" s="68">
        <v>1642</v>
      </c>
      <c r="S36" s="68">
        <v>-518</v>
      </c>
      <c r="T36" s="69">
        <v>-0.31546894031668693</v>
      </c>
      <c r="V36" s="70">
        <v>8.4138360860081018</v>
      </c>
      <c r="W36" s="71">
        <v>10.752318790793543</v>
      </c>
      <c r="X36" s="72">
        <v>-2.3384827047854415</v>
      </c>
      <c r="Y36" s="70">
        <v>10.979779232196933</v>
      </c>
      <c r="Z36" s="71">
        <v>11.215080937094461</v>
      </c>
      <c r="AA36" s="72">
        <v>-0.23530170489752855</v>
      </c>
    </row>
    <row r="37" spans="1:27" ht="14.25" customHeight="1" outlineLevel="1">
      <c r="A37" s="795"/>
      <c r="B37" s="64"/>
      <c r="C37" s="122" t="s">
        <v>45</v>
      </c>
      <c r="D37" s="4" t="s">
        <v>45</v>
      </c>
      <c r="E37" s="65" t="s">
        <v>45</v>
      </c>
      <c r="F37" s="67">
        <v>3600.9999999999995</v>
      </c>
      <c r="G37" s="68">
        <v>4075.0000000000005</v>
      </c>
      <c r="H37" s="69">
        <v>-0.11631901840490821</v>
      </c>
      <c r="I37" s="67">
        <v>11857</v>
      </c>
      <c r="J37" s="68">
        <v>14552.000000000002</v>
      </c>
      <c r="K37" s="69">
        <v>-0.18519791094007709</v>
      </c>
      <c r="M37" s="67">
        <v>448</v>
      </c>
      <c r="N37" s="68">
        <v>459</v>
      </c>
      <c r="O37" s="68">
        <v>-11</v>
      </c>
      <c r="P37" s="69">
        <v>-2.3965141612200425E-2</v>
      </c>
      <c r="Q37" s="67">
        <v>1329</v>
      </c>
      <c r="R37" s="68">
        <v>1994</v>
      </c>
      <c r="S37" s="68">
        <v>-665</v>
      </c>
      <c r="T37" s="69">
        <v>-0.33350050150451349</v>
      </c>
      <c r="V37" s="70">
        <v>12.440988614273813</v>
      </c>
      <c r="W37" s="71">
        <v>11.263803680981594</v>
      </c>
      <c r="X37" s="72">
        <v>1.1771849332922191</v>
      </c>
      <c r="Y37" s="70">
        <v>11.208568777937083</v>
      </c>
      <c r="Z37" s="71">
        <v>13.702583837273224</v>
      </c>
      <c r="AA37" s="72">
        <v>-2.4940150593361405</v>
      </c>
    </row>
    <row r="38" spans="1:27" outlineLevel="3">
      <c r="A38" s="795"/>
      <c r="B38" s="64"/>
      <c r="C38" s="123" t="s">
        <v>46</v>
      </c>
      <c r="D38" s="54" t="s">
        <v>46</v>
      </c>
      <c r="E38" s="12" t="s">
        <v>46</v>
      </c>
      <c r="F38" s="67">
        <v>50</v>
      </c>
      <c r="G38" s="68">
        <v>83</v>
      </c>
      <c r="H38" s="69">
        <v>-0.39759036144578308</v>
      </c>
      <c r="I38" s="67">
        <v>200</v>
      </c>
      <c r="J38" s="68">
        <v>336</v>
      </c>
      <c r="K38" s="69">
        <v>-0.40476190476190477</v>
      </c>
      <c r="M38" s="67">
        <v>0</v>
      </c>
      <c r="N38" s="68">
        <v>0</v>
      </c>
      <c r="O38" s="68">
        <v>0</v>
      </c>
      <c r="P38" s="69" t="s">
        <v>482</v>
      </c>
      <c r="Q38" s="67">
        <v>0</v>
      </c>
      <c r="R38" s="68">
        <v>0</v>
      </c>
      <c r="S38" s="68">
        <v>0</v>
      </c>
      <c r="T38" s="69" t="s">
        <v>482</v>
      </c>
      <c r="V38" s="70">
        <v>0</v>
      </c>
      <c r="W38" s="71">
        <v>0</v>
      </c>
      <c r="X38" s="72">
        <v>0</v>
      </c>
      <c r="Y38" s="70">
        <v>0</v>
      </c>
      <c r="Z38" s="71">
        <v>0</v>
      </c>
      <c r="AA38" s="72">
        <v>0</v>
      </c>
    </row>
    <row r="39" spans="1:27" outlineLevel="3">
      <c r="A39" s="795"/>
      <c r="B39" s="64"/>
      <c r="C39" s="123" t="s">
        <v>47</v>
      </c>
      <c r="D39" s="125" t="s">
        <v>47</v>
      </c>
      <c r="E39" s="4" t="s">
        <v>47</v>
      </c>
      <c r="F39" s="67">
        <v>821</v>
      </c>
      <c r="G39" s="68">
        <v>821</v>
      </c>
      <c r="H39" s="69">
        <v>0</v>
      </c>
      <c r="I39" s="67">
        <v>3044</v>
      </c>
      <c r="J39" s="68">
        <v>3044</v>
      </c>
      <c r="K39" s="69">
        <v>0</v>
      </c>
      <c r="M39" s="67">
        <v>89</v>
      </c>
      <c r="N39" s="68">
        <v>62</v>
      </c>
      <c r="O39" s="68">
        <v>27</v>
      </c>
      <c r="P39" s="69">
        <v>0.43548387096774199</v>
      </c>
      <c r="Q39" s="67">
        <v>303</v>
      </c>
      <c r="R39" s="68">
        <v>445</v>
      </c>
      <c r="S39" s="68">
        <v>-142</v>
      </c>
      <c r="T39" s="69">
        <v>-0.31910112359550558</v>
      </c>
      <c r="V39" s="70">
        <v>10.840438489646772</v>
      </c>
      <c r="W39" s="71">
        <v>7.5517661388550552</v>
      </c>
      <c r="X39" s="72">
        <v>3.2886723507917166</v>
      </c>
      <c r="Y39" s="70">
        <v>9.9540078843626816</v>
      </c>
      <c r="Z39" s="71">
        <v>14.61892247043364</v>
      </c>
      <c r="AA39" s="72">
        <v>-4.6649145860709584</v>
      </c>
    </row>
    <row r="40" spans="1:27" outlineLevel="3">
      <c r="A40" s="795"/>
      <c r="B40" s="64"/>
      <c r="C40" s="126" t="s">
        <v>48</v>
      </c>
      <c r="D40" s="54" t="s">
        <v>48</v>
      </c>
      <c r="E40" s="4" t="s">
        <v>48</v>
      </c>
      <c r="F40" s="67">
        <v>450</v>
      </c>
      <c r="G40" s="68">
        <v>450</v>
      </c>
      <c r="H40" s="69">
        <v>0</v>
      </c>
      <c r="I40" s="67">
        <v>1819</v>
      </c>
      <c r="J40" s="68">
        <v>1819</v>
      </c>
      <c r="K40" s="69">
        <v>0</v>
      </c>
      <c r="M40" s="67">
        <v>26</v>
      </c>
      <c r="N40" s="68">
        <v>26</v>
      </c>
      <c r="O40" s="68">
        <v>0</v>
      </c>
      <c r="P40" s="69">
        <v>0</v>
      </c>
      <c r="Q40" s="67">
        <v>124</v>
      </c>
      <c r="R40" s="68">
        <v>164</v>
      </c>
      <c r="S40" s="68">
        <v>-40</v>
      </c>
      <c r="T40" s="69">
        <v>-0.24390243902439024</v>
      </c>
      <c r="V40" s="70">
        <v>5.7777777777777777</v>
      </c>
      <c r="W40" s="71">
        <v>5.7777777777777777</v>
      </c>
      <c r="X40" s="72">
        <v>0</v>
      </c>
      <c r="Y40" s="70">
        <v>6.8169323804288053</v>
      </c>
      <c r="Z40" s="71">
        <v>9.0159428257284215</v>
      </c>
      <c r="AA40" s="72">
        <v>-2.1990104452996162</v>
      </c>
    </row>
    <row r="41" spans="1:27" outlineLevel="3">
      <c r="A41" s="795"/>
      <c r="B41" s="64"/>
      <c r="C41" s="126" t="s">
        <v>49</v>
      </c>
      <c r="D41" s="54" t="s">
        <v>49</v>
      </c>
      <c r="E41" s="4" t="s">
        <v>50</v>
      </c>
      <c r="F41" s="67">
        <v>360</v>
      </c>
      <c r="G41" s="68">
        <v>327</v>
      </c>
      <c r="H41" s="69">
        <v>0.10091743119266061</v>
      </c>
      <c r="I41" s="67">
        <v>1334</v>
      </c>
      <c r="J41" s="68">
        <v>1198</v>
      </c>
      <c r="K41" s="69">
        <v>0.11352253756260433</v>
      </c>
      <c r="M41" s="67">
        <v>65</v>
      </c>
      <c r="N41" s="68">
        <v>76</v>
      </c>
      <c r="O41" s="68">
        <v>-11</v>
      </c>
      <c r="P41" s="69">
        <v>-0.14473684210526316</v>
      </c>
      <c r="Q41" s="67">
        <v>200</v>
      </c>
      <c r="R41" s="68">
        <v>239</v>
      </c>
      <c r="S41" s="68">
        <v>-39</v>
      </c>
      <c r="T41" s="69">
        <v>-0.16317991631799167</v>
      </c>
      <c r="V41" s="70">
        <v>18.055555555555554</v>
      </c>
      <c r="W41" s="71">
        <v>23.24159021406728</v>
      </c>
      <c r="X41" s="72">
        <v>-5.1860346585117263</v>
      </c>
      <c r="Y41" s="70">
        <v>14.992503748125937</v>
      </c>
      <c r="Z41" s="71">
        <v>19.949916527545909</v>
      </c>
      <c r="AA41" s="72">
        <v>-4.9574127794199718</v>
      </c>
    </row>
    <row r="42" spans="1:27" outlineLevel="3">
      <c r="A42" s="795"/>
      <c r="B42" s="64"/>
      <c r="C42" s="126" t="s">
        <v>51</v>
      </c>
      <c r="D42" s="104" t="s">
        <v>51</v>
      </c>
      <c r="E42" s="127" t="s">
        <v>52</v>
      </c>
      <c r="F42" s="67">
        <v>1920</v>
      </c>
      <c r="G42" s="68">
        <v>2394</v>
      </c>
      <c r="H42" s="69">
        <v>-0.19799498746867172</v>
      </c>
      <c r="I42" s="67">
        <v>5459.9999999999991</v>
      </c>
      <c r="J42" s="68">
        <v>8155</v>
      </c>
      <c r="K42" s="69">
        <v>-0.33047210300429197</v>
      </c>
      <c r="M42" s="67">
        <v>268</v>
      </c>
      <c r="N42" s="68">
        <v>295</v>
      </c>
      <c r="O42" s="68">
        <v>-27</v>
      </c>
      <c r="P42" s="69">
        <v>-9.152542372881356E-2</v>
      </c>
      <c r="Q42" s="67">
        <v>702</v>
      </c>
      <c r="R42" s="68">
        <v>1146</v>
      </c>
      <c r="S42" s="68">
        <v>-444</v>
      </c>
      <c r="T42" s="69">
        <v>-0.38743455497382195</v>
      </c>
      <c r="V42" s="70">
        <v>13.958333333333334</v>
      </c>
      <c r="W42" s="71">
        <v>12.322472848788637</v>
      </c>
      <c r="X42" s="72">
        <v>1.6358604845446969</v>
      </c>
      <c r="Y42" s="70">
        <v>12.857142857142859</v>
      </c>
      <c r="Z42" s="71">
        <v>14.052728387492333</v>
      </c>
      <c r="AA42" s="72">
        <v>-1.195585530349474</v>
      </c>
    </row>
    <row r="43" spans="1:27" ht="15">
      <c r="A43" s="795"/>
      <c r="B43" s="112"/>
      <c r="C43" s="128" t="s">
        <v>53</v>
      </c>
      <c r="D43" s="129" t="s">
        <v>53</v>
      </c>
      <c r="E43" s="130" t="s">
        <v>53</v>
      </c>
      <c r="F43" s="115">
        <v>6809.9999999999991</v>
      </c>
      <c r="G43" s="116">
        <v>6986</v>
      </c>
      <c r="H43" s="117">
        <v>-2.5193243630117546E-2</v>
      </c>
      <c r="I43" s="115">
        <v>22094</v>
      </c>
      <c r="J43" s="116">
        <v>29193</v>
      </c>
      <c r="K43" s="117">
        <v>-0.2431747336690302</v>
      </c>
      <c r="L43" s="90"/>
      <c r="M43" s="115">
        <v>718</v>
      </c>
      <c r="N43" s="116">
        <v>772</v>
      </c>
      <c r="O43" s="116">
        <v>-54</v>
      </c>
      <c r="P43" s="117">
        <v>-6.9948186528497436E-2</v>
      </c>
      <c r="Q43" s="115">
        <v>2453</v>
      </c>
      <c r="R43" s="116">
        <v>3636</v>
      </c>
      <c r="S43" s="116">
        <v>-1183</v>
      </c>
      <c r="T43" s="117">
        <v>-0.3253575357535754</v>
      </c>
      <c r="U43" s="90"/>
      <c r="V43" s="118">
        <v>10.543318649045521</v>
      </c>
      <c r="W43" s="119">
        <v>11.050672774119667</v>
      </c>
      <c r="X43" s="120">
        <v>-0.50735412507414601</v>
      </c>
      <c r="Y43" s="118">
        <v>11.102561781479135</v>
      </c>
      <c r="Z43" s="119">
        <v>12.455040591922721</v>
      </c>
      <c r="AA43" s="120">
        <v>-1.3524788104435856</v>
      </c>
    </row>
    <row r="44" spans="1:27" ht="15">
      <c r="A44" s="795"/>
      <c r="B44" s="112"/>
      <c r="C44" s="128" t="s">
        <v>54</v>
      </c>
      <c r="D44" s="114" t="s">
        <v>54</v>
      </c>
      <c r="E44" s="121" t="s">
        <v>54</v>
      </c>
      <c r="F44" s="115">
        <v>12183</v>
      </c>
      <c r="G44" s="116">
        <v>11941.000000000002</v>
      </c>
      <c r="H44" s="117">
        <v>2.0266309354325385E-2</v>
      </c>
      <c r="I44" s="115">
        <v>41847</v>
      </c>
      <c r="J44" s="116">
        <v>50153.999999999993</v>
      </c>
      <c r="K44" s="117">
        <v>-0.16562986003110403</v>
      </c>
      <c r="L44" s="90"/>
      <c r="M44" s="115">
        <v>1613</v>
      </c>
      <c r="N44" s="116">
        <v>1663</v>
      </c>
      <c r="O44" s="116">
        <v>-50</v>
      </c>
      <c r="P44" s="117">
        <v>-3.0066145520144305E-2</v>
      </c>
      <c r="Q44" s="115">
        <v>5761</v>
      </c>
      <c r="R44" s="116">
        <v>7171</v>
      </c>
      <c r="S44" s="116">
        <v>-1410</v>
      </c>
      <c r="T44" s="117">
        <v>-0.19662529633245018</v>
      </c>
      <c r="U44" s="90"/>
      <c r="V44" s="118">
        <v>13.23976032175983</v>
      </c>
      <c r="W44" s="119">
        <v>13.926806800100497</v>
      </c>
      <c r="X44" s="120">
        <v>-0.68704647834066712</v>
      </c>
      <c r="Y44" s="118">
        <v>13.766817215093077</v>
      </c>
      <c r="Z44" s="119">
        <v>14.297962276189335</v>
      </c>
      <c r="AA44" s="120">
        <v>-0.53114506109625736</v>
      </c>
    </row>
    <row r="45" spans="1:27" s="90" customFormat="1" ht="15">
      <c r="A45" s="795"/>
      <c r="B45" s="131"/>
      <c r="C45" s="132" t="s">
        <v>55</v>
      </c>
      <c r="D45" s="133" t="s">
        <v>55</v>
      </c>
      <c r="E45" s="132" t="s">
        <v>55</v>
      </c>
      <c r="F45" s="134">
        <v>71808</v>
      </c>
      <c r="G45" s="135">
        <v>72196</v>
      </c>
      <c r="H45" s="136">
        <v>-5.3742589617152836E-3</v>
      </c>
      <c r="I45" s="134">
        <v>267248</v>
      </c>
      <c r="J45" s="135">
        <v>290829</v>
      </c>
      <c r="K45" s="136">
        <v>-8.1082010390985726E-2</v>
      </c>
      <c r="M45" s="134">
        <v>6622</v>
      </c>
      <c r="N45" s="135">
        <v>6899</v>
      </c>
      <c r="O45" s="135">
        <v>-277</v>
      </c>
      <c r="P45" s="136">
        <v>-4.0150746484997835E-2</v>
      </c>
      <c r="Q45" s="134">
        <v>24283</v>
      </c>
      <c r="R45" s="135">
        <v>28856</v>
      </c>
      <c r="S45" s="135">
        <v>-4573</v>
      </c>
      <c r="T45" s="136">
        <v>-0.15847657332963683</v>
      </c>
      <c r="V45" s="137">
        <v>9.2218137254901968</v>
      </c>
      <c r="W45" s="138">
        <v>9.5559310765139358</v>
      </c>
      <c r="X45" s="139">
        <v>-0.33411735102373896</v>
      </c>
      <c r="Y45" s="137">
        <v>9.0863168293120999</v>
      </c>
      <c r="Z45" s="138">
        <v>9.9219816455717957</v>
      </c>
      <c r="AA45" s="139">
        <v>-0.8356648162596958</v>
      </c>
    </row>
    <row r="46" spans="1:27" outlineLevel="1">
      <c r="A46" s="795"/>
      <c r="B46" s="84"/>
      <c r="C46" s="56" t="s">
        <v>56</v>
      </c>
      <c r="D46" s="4" t="s">
        <v>56</v>
      </c>
      <c r="E46" s="86" t="s">
        <v>56</v>
      </c>
      <c r="F46" s="57">
        <v>5715</v>
      </c>
      <c r="G46" s="58">
        <v>4697</v>
      </c>
      <c r="H46" s="59">
        <v>0.2167340855865445</v>
      </c>
      <c r="I46" s="57">
        <v>20621</v>
      </c>
      <c r="J46" s="58">
        <v>22895</v>
      </c>
      <c r="K46" s="59">
        <v>-9.9322996287399046E-2</v>
      </c>
      <c r="M46" s="57">
        <v>111</v>
      </c>
      <c r="N46" s="58">
        <v>100</v>
      </c>
      <c r="O46" s="58">
        <v>11</v>
      </c>
      <c r="P46" s="59">
        <v>0.1100000000000001</v>
      </c>
      <c r="Q46" s="57">
        <v>432</v>
      </c>
      <c r="R46" s="58">
        <v>619</v>
      </c>
      <c r="S46" s="58">
        <v>-187</v>
      </c>
      <c r="T46" s="59">
        <v>-0.30210016155088848</v>
      </c>
      <c r="V46" s="61">
        <v>1.9422572178477686</v>
      </c>
      <c r="W46" s="62">
        <v>2.1290185224611453</v>
      </c>
      <c r="X46" s="63">
        <v>-0.1867613046133767</v>
      </c>
      <c r="Y46" s="61">
        <v>2.0949517482178361</v>
      </c>
      <c r="Z46" s="62">
        <v>2.7036470845162701</v>
      </c>
      <c r="AA46" s="63">
        <v>-0.60869533629843398</v>
      </c>
    </row>
    <row r="47" spans="1:27" outlineLevel="1">
      <c r="A47" s="795"/>
      <c r="B47" s="64"/>
      <c r="C47" s="65" t="s">
        <v>57</v>
      </c>
      <c r="D47" s="4" t="s">
        <v>57</v>
      </c>
      <c r="E47" s="12" t="s">
        <v>57</v>
      </c>
      <c r="F47" s="67">
        <v>624</v>
      </c>
      <c r="G47" s="68">
        <v>760</v>
      </c>
      <c r="H47" s="69">
        <v>-0.17894736842105263</v>
      </c>
      <c r="I47" s="67">
        <v>2076</v>
      </c>
      <c r="J47" s="68">
        <v>1901</v>
      </c>
      <c r="K47" s="69">
        <v>9.2056812204103E-2</v>
      </c>
      <c r="M47" s="67">
        <v>20</v>
      </c>
      <c r="N47" s="68">
        <v>17</v>
      </c>
      <c r="O47" s="68">
        <v>3</v>
      </c>
      <c r="P47" s="69">
        <v>0.17647058823529416</v>
      </c>
      <c r="Q47" s="67">
        <v>96</v>
      </c>
      <c r="R47" s="68">
        <v>63</v>
      </c>
      <c r="S47" s="68">
        <v>33</v>
      </c>
      <c r="T47" s="69">
        <v>0.52380952380952372</v>
      </c>
      <c r="V47" s="70">
        <v>3.2051282051282048</v>
      </c>
      <c r="W47" s="71">
        <v>2.236842105263158</v>
      </c>
      <c r="X47" s="72">
        <v>0.96828609986504688</v>
      </c>
      <c r="Y47" s="70">
        <v>4.6242774566473983</v>
      </c>
      <c r="Z47" s="71">
        <v>3.314045239347712</v>
      </c>
      <c r="AA47" s="72">
        <v>1.3102322172996863</v>
      </c>
    </row>
    <row r="48" spans="1:27" outlineLevel="1">
      <c r="A48" s="795"/>
      <c r="B48" s="64"/>
      <c r="C48" s="65" t="s">
        <v>58</v>
      </c>
      <c r="D48" s="4" t="s">
        <v>58</v>
      </c>
      <c r="E48" s="12" t="s">
        <v>58</v>
      </c>
      <c r="F48" s="67">
        <v>640</v>
      </c>
      <c r="G48" s="68">
        <v>1276</v>
      </c>
      <c r="H48" s="69">
        <v>-0.49843260188087779</v>
      </c>
      <c r="I48" s="67">
        <v>2759</v>
      </c>
      <c r="J48" s="68">
        <v>4879</v>
      </c>
      <c r="K48" s="69">
        <v>-0.43451526952244313</v>
      </c>
      <c r="M48" s="67">
        <v>26</v>
      </c>
      <c r="N48" s="68">
        <v>82</v>
      </c>
      <c r="O48" s="68">
        <v>-56</v>
      </c>
      <c r="P48" s="69">
        <v>-0.68292682926829262</v>
      </c>
      <c r="Q48" s="67">
        <v>82</v>
      </c>
      <c r="R48" s="68">
        <v>164</v>
      </c>
      <c r="S48" s="68">
        <v>-82</v>
      </c>
      <c r="T48" s="69">
        <v>-0.5</v>
      </c>
      <c r="V48" s="70">
        <v>4.0625</v>
      </c>
      <c r="W48" s="71">
        <v>6.4263322884012544</v>
      </c>
      <c r="X48" s="72">
        <v>-2.3638322884012544</v>
      </c>
      <c r="Y48" s="70">
        <v>2.9720913374411015</v>
      </c>
      <c r="Z48" s="71">
        <v>3.3613445378151261</v>
      </c>
      <c r="AA48" s="72">
        <v>-0.38925320037402455</v>
      </c>
    </row>
    <row r="49" spans="1:27" outlineLevel="1">
      <c r="A49" s="795"/>
      <c r="B49" s="64"/>
      <c r="C49" s="65" t="s">
        <v>59</v>
      </c>
      <c r="D49" s="4" t="s">
        <v>59</v>
      </c>
      <c r="E49" s="12" t="s">
        <v>59</v>
      </c>
      <c r="F49" s="67">
        <v>570</v>
      </c>
      <c r="G49" s="68">
        <v>545</v>
      </c>
      <c r="H49" s="69">
        <v>4.587155963302747E-2</v>
      </c>
      <c r="I49" s="67">
        <v>1977</v>
      </c>
      <c r="J49" s="68">
        <v>2106</v>
      </c>
      <c r="K49" s="69">
        <v>-6.1253561253561295E-2</v>
      </c>
      <c r="M49" s="67">
        <v>16</v>
      </c>
      <c r="N49" s="68">
        <v>13</v>
      </c>
      <c r="O49" s="68">
        <v>3</v>
      </c>
      <c r="P49" s="69">
        <v>0.23076923076923084</v>
      </c>
      <c r="Q49" s="67">
        <v>67</v>
      </c>
      <c r="R49" s="68">
        <v>53</v>
      </c>
      <c r="S49" s="68">
        <v>14</v>
      </c>
      <c r="T49" s="69">
        <v>0.26415094339622636</v>
      </c>
      <c r="V49" s="70">
        <v>2.8070175438596485</v>
      </c>
      <c r="W49" s="71">
        <v>2.3853211009174311</v>
      </c>
      <c r="X49" s="72">
        <v>0.42169644294221742</v>
      </c>
      <c r="Y49" s="70">
        <v>3.3889731917046029</v>
      </c>
      <c r="Z49" s="71">
        <v>2.51661918328585</v>
      </c>
      <c r="AA49" s="72">
        <v>0.87235400841875288</v>
      </c>
    </row>
    <row r="50" spans="1:27" s="90" customFormat="1" ht="15">
      <c r="A50" s="795"/>
      <c r="B50" s="112"/>
      <c r="C50" s="121" t="s">
        <v>60</v>
      </c>
      <c r="D50" s="112" t="s">
        <v>60</v>
      </c>
      <c r="E50" s="113" t="s">
        <v>60</v>
      </c>
      <c r="F50" s="115">
        <v>7549</v>
      </c>
      <c r="G50" s="116">
        <v>7278</v>
      </c>
      <c r="H50" s="117">
        <v>3.7235504259411911E-2</v>
      </c>
      <c r="I50" s="115">
        <v>27433</v>
      </c>
      <c r="J50" s="116">
        <v>31781.000000000004</v>
      </c>
      <c r="K50" s="117">
        <v>-0.13681130235046102</v>
      </c>
      <c r="M50" s="115">
        <v>173</v>
      </c>
      <c r="N50" s="116">
        <v>212</v>
      </c>
      <c r="O50" s="116">
        <v>-39</v>
      </c>
      <c r="P50" s="117">
        <v>-0.18396226415094341</v>
      </c>
      <c r="Q50" s="115">
        <v>677</v>
      </c>
      <c r="R50" s="116">
        <v>899</v>
      </c>
      <c r="S50" s="116">
        <v>-222</v>
      </c>
      <c r="T50" s="117">
        <v>-0.24694104560622909</v>
      </c>
      <c r="V50" s="118">
        <v>2.2916942641409461</v>
      </c>
      <c r="W50" s="119">
        <v>2.9128881560868369</v>
      </c>
      <c r="X50" s="120">
        <v>-0.62119389194589081</v>
      </c>
      <c r="Y50" s="118">
        <v>2.4678307148325009</v>
      </c>
      <c r="Z50" s="119">
        <v>2.8287341493345082</v>
      </c>
      <c r="AA50" s="120">
        <v>-0.36090343450200724</v>
      </c>
    </row>
    <row r="51" spans="1:27" s="38" customFormat="1" ht="15.75" hidden="1">
      <c r="A51" s="795"/>
      <c r="B51" s="140"/>
      <c r="C51" s="141" t="s">
        <v>61</v>
      </c>
      <c r="D51" s="142" t="s">
        <v>62</v>
      </c>
      <c r="E51" s="143" t="s">
        <v>63</v>
      </c>
      <c r="F51" s="77">
        <v>333903</v>
      </c>
      <c r="G51" s="78">
        <v>327507.00000000006</v>
      </c>
      <c r="H51" s="79">
        <v>1.9529353571068553E-2</v>
      </c>
      <c r="I51" s="77">
        <v>1281224</v>
      </c>
      <c r="J51" s="78">
        <v>1420640.9999999998</v>
      </c>
      <c r="K51" s="79">
        <v>-9.8136686186024336E-2</v>
      </c>
      <c r="M51" s="77">
        <v>28240</v>
      </c>
      <c r="N51" s="78">
        <v>27348</v>
      </c>
      <c r="O51" s="78">
        <v>892</v>
      </c>
      <c r="P51" s="79">
        <v>3.261664472721959E-2</v>
      </c>
      <c r="Q51" s="77">
        <v>103617</v>
      </c>
      <c r="R51" s="78">
        <v>115827</v>
      </c>
      <c r="S51" s="78">
        <v>-12210</v>
      </c>
      <c r="T51" s="79">
        <v>-0.10541583568598001</v>
      </c>
      <c r="V51" s="80">
        <v>8.4575460537940668</v>
      </c>
      <c r="W51" s="81">
        <v>8.3503558702562088</v>
      </c>
      <c r="X51" s="82">
        <v>0.10719018353785792</v>
      </c>
      <c r="Y51" s="80">
        <v>8.0873446017246007</v>
      </c>
      <c r="Z51" s="81">
        <v>8.153150584841633</v>
      </c>
      <c r="AA51" s="82">
        <v>-6.5805983117032341E-2</v>
      </c>
    </row>
    <row r="52" spans="1:27" s="90" customFormat="1" ht="15.75">
      <c r="A52" s="795"/>
      <c r="B52" s="144"/>
      <c r="C52" s="145" t="s">
        <v>64</v>
      </c>
      <c r="D52" s="90" t="s">
        <v>64</v>
      </c>
      <c r="E52" s="90" t="s">
        <v>64</v>
      </c>
      <c r="F52" s="146">
        <v>1015260</v>
      </c>
      <c r="G52" s="147">
        <v>980236.99999999988</v>
      </c>
      <c r="H52" s="148">
        <v>3.5729114489659208E-2</v>
      </c>
      <c r="I52" s="146">
        <v>3935698</v>
      </c>
      <c r="J52" s="147">
        <v>4195599</v>
      </c>
      <c r="K52" s="148">
        <v>-6.1946101140742948E-2</v>
      </c>
      <c r="M52" s="146">
        <v>65626</v>
      </c>
      <c r="N52" s="147">
        <v>60948</v>
      </c>
      <c r="O52" s="147">
        <v>4678</v>
      </c>
      <c r="P52" s="148">
        <v>7.6753954190457385E-2</v>
      </c>
      <c r="Q52" s="146">
        <v>238417</v>
      </c>
      <c r="R52" s="147">
        <v>257227</v>
      </c>
      <c r="S52" s="147">
        <v>-18810</v>
      </c>
      <c r="T52" s="148">
        <v>-7.3126071524373448E-2</v>
      </c>
      <c r="V52" s="149">
        <v>6.4639599708449067</v>
      </c>
      <c r="W52" s="150">
        <v>6.2176800100383893</v>
      </c>
      <c r="X52" s="151">
        <v>0.24627996080651737</v>
      </c>
      <c r="Y52" s="149">
        <v>6.0578072809448278</v>
      </c>
      <c r="Z52" s="150">
        <v>6.1308766638565793</v>
      </c>
      <c r="AA52" s="151">
        <v>-7.3069382911751468E-2</v>
      </c>
    </row>
    <row r="53" spans="1:27" s="90" customFormat="1" ht="15.75">
      <c r="A53" s="796"/>
      <c r="B53" s="152"/>
      <c r="C53" s="153" t="s">
        <v>65</v>
      </c>
      <c r="D53" s="154"/>
      <c r="E53" s="127" t="s">
        <v>65</v>
      </c>
      <c r="F53" s="155"/>
      <c r="G53" s="156"/>
      <c r="H53" s="157"/>
      <c r="I53" s="155"/>
      <c r="J53" s="156"/>
      <c r="K53" s="157"/>
      <c r="M53" s="158">
        <v>65634</v>
      </c>
      <c r="N53" s="159">
        <v>60964</v>
      </c>
      <c r="O53" s="159">
        <v>4670</v>
      </c>
      <c r="P53" s="157">
        <v>7.6602585132209189E-2</v>
      </c>
      <c r="Q53" s="158">
        <v>238459</v>
      </c>
      <c r="R53" s="159">
        <v>257252</v>
      </c>
      <c r="S53" s="159">
        <v>-18793</v>
      </c>
      <c r="T53" s="157">
        <v>-7.3052881998973751E-2</v>
      </c>
      <c r="V53" s="160"/>
      <c r="W53" s="161"/>
      <c r="X53" s="162">
        <v>0</v>
      </c>
      <c r="Y53" s="160"/>
      <c r="Z53" s="161"/>
      <c r="AA53" s="162">
        <v>0</v>
      </c>
    </row>
    <row r="54" spans="1:27" s="38" customFormat="1" ht="15.75">
      <c r="A54" s="163"/>
      <c r="B54" s="164" t="s">
        <v>66</v>
      </c>
      <c r="C54" s="29"/>
      <c r="D54" s="165" t="s">
        <v>12</v>
      </c>
      <c r="E54" s="490" t="s">
        <v>67</v>
      </c>
      <c r="F54" s="166">
        <v>1205733</v>
      </c>
      <c r="G54" s="167">
        <v>1180946</v>
      </c>
      <c r="H54" s="168">
        <v>2.0989105344359604E-2</v>
      </c>
      <c r="I54" s="166">
        <v>4652519</v>
      </c>
      <c r="J54" s="167">
        <v>5007307</v>
      </c>
      <c r="K54" s="168">
        <v>-7.0854053885651469E-2</v>
      </c>
      <c r="M54" s="166">
        <v>111766</v>
      </c>
      <c r="N54" s="167">
        <v>110223</v>
      </c>
      <c r="O54" s="167">
        <v>1543</v>
      </c>
      <c r="P54" s="168">
        <v>1.3998893152971759E-2</v>
      </c>
      <c r="Q54" s="166">
        <v>419099</v>
      </c>
      <c r="R54" s="167">
        <v>457866</v>
      </c>
      <c r="S54" s="167">
        <v>-38767</v>
      </c>
      <c r="T54" s="168">
        <v>-8.4668876920321656E-2</v>
      </c>
      <c r="V54" s="169">
        <v>9.2695480674411321</v>
      </c>
      <c r="W54" s="170">
        <v>9.3334496242842597</v>
      </c>
      <c r="X54" s="171">
        <v>-6.3901556843127594E-2</v>
      </c>
      <c r="Y54" s="169">
        <v>9.0080019017654731</v>
      </c>
      <c r="Z54" s="170">
        <v>9.1439570212092054</v>
      </c>
      <c r="AA54" s="171">
        <v>-0.13595511944373229</v>
      </c>
    </row>
    <row r="55" spans="1:27">
      <c r="A55" s="172"/>
      <c r="B55" s="173"/>
      <c r="C55" s="174" t="s">
        <v>68</v>
      </c>
      <c r="D55" s="175"/>
      <c r="E55" s="176" t="s">
        <v>68</v>
      </c>
      <c r="F55" s="177"/>
      <c r="G55" s="178"/>
      <c r="H55" s="179"/>
      <c r="I55" s="177"/>
      <c r="J55" s="178"/>
      <c r="K55" s="179"/>
      <c r="M55" s="177">
        <v>111774</v>
      </c>
      <c r="N55" s="178">
        <v>110239</v>
      </c>
      <c r="O55" s="178">
        <v>1535</v>
      </c>
      <c r="P55" s="179">
        <v>1.3924291766071795E-2</v>
      </c>
      <c r="Q55" s="177">
        <v>419141</v>
      </c>
      <c r="R55" s="178">
        <v>457891</v>
      </c>
      <c r="S55" s="178">
        <v>-38750</v>
      </c>
      <c r="T55" s="179">
        <v>-8.4627127416787018E-2</v>
      </c>
      <c r="V55" s="180"/>
      <c r="W55" s="181"/>
      <c r="X55" s="182">
        <v>0</v>
      </c>
      <c r="Y55" s="180"/>
      <c r="Z55" s="181"/>
      <c r="AA55" s="182">
        <v>0</v>
      </c>
    </row>
    <row r="56" spans="1:27" s="90" customFormat="1" ht="13.5" customHeight="1">
      <c r="B56" s="183"/>
      <c r="C56" s="184"/>
      <c r="D56" s="54"/>
      <c r="E56" s="4"/>
      <c r="F56" s="185"/>
      <c r="G56" s="185"/>
      <c r="H56" s="185"/>
      <c r="I56" s="185"/>
      <c r="J56" s="185"/>
      <c r="K56" s="186"/>
      <c r="M56" s="187"/>
      <c r="N56" s="187"/>
      <c r="O56" s="187"/>
      <c r="P56" s="185"/>
      <c r="Q56" s="187"/>
      <c r="R56" s="187"/>
      <c r="S56" s="187"/>
      <c r="T56" s="186" t="s">
        <v>482</v>
      </c>
      <c r="V56" s="188"/>
      <c r="W56" s="188"/>
      <c r="X56" s="189">
        <v>0</v>
      </c>
      <c r="Y56" s="188"/>
      <c r="Z56" s="188"/>
      <c r="AA56" s="189">
        <v>0</v>
      </c>
    </row>
    <row r="57" spans="1:27" ht="14.25" customHeight="1" outlineLevel="1">
      <c r="A57" s="797" t="s">
        <v>69</v>
      </c>
      <c r="B57" s="84"/>
      <c r="C57" s="56" t="s">
        <v>70</v>
      </c>
      <c r="D57" s="84" t="s">
        <v>70</v>
      </c>
      <c r="E57" s="56" t="s">
        <v>71</v>
      </c>
      <c r="F57" s="57">
        <v>1860</v>
      </c>
      <c r="G57" s="58">
        <v>1932</v>
      </c>
      <c r="H57" s="59">
        <v>-3.7267080745341574E-2</v>
      </c>
      <c r="I57" s="57">
        <v>6631</v>
      </c>
      <c r="J57" s="58">
        <v>6534</v>
      </c>
      <c r="K57" s="59">
        <v>1.4845423936332924E-2</v>
      </c>
      <c r="M57" s="57">
        <v>252</v>
      </c>
      <c r="N57" s="58">
        <v>145</v>
      </c>
      <c r="O57" s="58">
        <v>107</v>
      </c>
      <c r="P57" s="59">
        <v>0.73793103448275854</v>
      </c>
      <c r="Q57" s="57">
        <v>854</v>
      </c>
      <c r="R57" s="58">
        <v>913</v>
      </c>
      <c r="S57" s="58">
        <v>-59</v>
      </c>
      <c r="T57" s="59">
        <v>-6.4622124863088715E-2</v>
      </c>
      <c r="V57" s="61">
        <v>13.548387096774196</v>
      </c>
      <c r="W57" s="62">
        <v>7.5051759834368514</v>
      </c>
      <c r="X57" s="63">
        <v>6.0432111133373443</v>
      </c>
      <c r="Y57" s="61">
        <v>12.878902126376113</v>
      </c>
      <c r="Z57" s="62">
        <v>13.973063973063974</v>
      </c>
      <c r="AA57" s="63">
        <v>-1.0941618466878609</v>
      </c>
    </row>
    <row r="58" spans="1:27" outlineLevel="1">
      <c r="A58" s="798"/>
      <c r="B58" s="190"/>
      <c r="C58" s="122" t="s">
        <v>72</v>
      </c>
      <c r="D58" s="4" t="s">
        <v>72</v>
      </c>
      <c r="E58" s="12" t="s">
        <v>73</v>
      </c>
      <c r="F58" s="67">
        <v>520</v>
      </c>
      <c r="G58" s="68">
        <v>409</v>
      </c>
      <c r="H58" s="69">
        <v>0.27139364303178493</v>
      </c>
      <c r="I58" s="67">
        <v>1584</v>
      </c>
      <c r="J58" s="68">
        <v>1530</v>
      </c>
      <c r="K58" s="69">
        <v>3.529411764705892E-2</v>
      </c>
      <c r="M58" s="67">
        <v>82</v>
      </c>
      <c r="N58" s="68">
        <v>65</v>
      </c>
      <c r="O58" s="68">
        <v>17</v>
      </c>
      <c r="P58" s="69">
        <v>0.2615384615384615</v>
      </c>
      <c r="Q58" s="67">
        <v>308</v>
      </c>
      <c r="R58" s="68">
        <v>220</v>
      </c>
      <c r="S58" s="68">
        <v>88</v>
      </c>
      <c r="T58" s="69">
        <v>0.39999999999999991</v>
      </c>
      <c r="V58" s="70">
        <v>15.769230769230768</v>
      </c>
      <c r="W58" s="71">
        <v>15.892420537897308</v>
      </c>
      <c r="X58" s="72">
        <v>-0.12318976866654019</v>
      </c>
      <c r="Y58" s="70">
        <v>19.444444444444446</v>
      </c>
      <c r="Z58" s="71">
        <v>14.37908496732026</v>
      </c>
      <c r="AA58" s="72">
        <v>5.0653594771241863</v>
      </c>
    </row>
    <row r="59" spans="1:27" outlineLevel="1">
      <c r="A59" s="798"/>
      <c r="B59" s="64"/>
      <c r="C59" s="122" t="s">
        <v>74</v>
      </c>
      <c r="D59" s="4" t="s">
        <v>74</v>
      </c>
      <c r="E59" s="4" t="s">
        <v>75</v>
      </c>
      <c r="F59" s="67">
        <v>6100</v>
      </c>
      <c r="G59" s="68">
        <v>7595</v>
      </c>
      <c r="H59" s="69">
        <v>-0.19684002633311393</v>
      </c>
      <c r="I59" s="67">
        <v>21193</v>
      </c>
      <c r="J59" s="68">
        <v>23629</v>
      </c>
      <c r="K59" s="69">
        <v>-0.10309365610055443</v>
      </c>
      <c r="M59" s="67">
        <v>2108</v>
      </c>
      <c r="N59" s="68">
        <v>2653</v>
      </c>
      <c r="O59" s="68">
        <v>-545</v>
      </c>
      <c r="P59" s="69">
        <v>-0.20542781756502071</v>
      </c>
      <c r="Q59" s="67">
        <v>7206</v>
      </c>
      <c r="R59" s="68">
        <v>7535</v>
      </c>
      <c r="S59" s="68">
        <v>-329</v>
      </c>
      <c r="T59" s="69">
        <v>-4.3662906436629068E-2</v>
      </c>
      <c r="V59" s="70">
        <v>34.557377049180324</v>
      </c>
      <c r="W59" s="71">
        <v>34.930875576036861</v>
      </c>
      <c r="X59" s="72">
        <v>-0.37349852685653673</v>
      </c>
      <c r="Y59" s="70">
        <v>34.00179304487331</v>
      </c>
      <c r="Z59" s="71">
        <v>31.888780735536841</v>
      </c>
      <c r="AA59" s="72">
        <v>2.1130123093364688</v>
      </c>
    </row>
    <row r="60" spans="1:27" ht="15" outlineLevel="1">
      <c r="A60" s="798"/>
      <c r="B60" s="191"/>
      <c r="C60" s="192" t="s">
        <v>76</v>
      </c>
      <c r="D60" s="193" t="s">
        <v>76</v>
      </c>
      <c r="E60" s="192" t="s">
        <v>77</v>
      </c>
      <c r="F60" s="194">
        <v>73575</v>
      </c>
      <c r="G60" s="195">
        <v>62949</v>
      </c>
      <c r="H60" s="196">
        <v>0.16880331697088113</v>
      </c>
      <c r="I60" s="195">
        <v>226179</v>
      </c>
      <c r="J60" s="195">
        <v>198702</v>
      </c>
      <c r="K60" s="196">
        <v>0.1382824531207536</v>
      </c>
      <c r="M60" s="194">
        <v>12828</v>
      </c>
      <c r="N60" s="195">
        <v>10785</v>
      </c>
      <c r="O60" s="195">
        <v>2043</v>
      </c>
      <c r="P60" s="196">
        <v>0.18942976356050067</v>
      </c>
      <c r="Q60" s="195">
        <v>39175</v>
      </c>
      <c r="R60" s="195">
        <v>35829</v>
      </c>
      <c r="S60" s="195">
        <v>3346</v>
      </c>
      <c r="T60" s="196">
        <v>9.3388037623154396E-2</v>
      </c>
      <c r="V60" s="197">
        <v>17.435270132517839</v>
      </c>
      <c r="W60" s="198">
        <v>17.132917123385599</v>
      </c>
      <c r="X60" s="199">
        <v>0.30235300913223995</v>
      </c>
      <c r="Y60" s="198">
        <v>17.320352464198709</v>
      </c>
      <c r="Z60" s="198">
        <v>18.031524594619079</v>
      </c>
      <c r="AA60" s="199">
        <v>-0.71117213042036909</v>
      </c>
    </row>
    <row r="61" spans="1:27" outlineLevel="1">
      <c r="A61" s="798"/>
      <c r="B61" s="200" t="s">
        <v>78</v>
      </c>
      <c r="C61" s="56" t="s">
        <v>79</v>
      </c>
      <c r="D61" s="4" t="s">
        <v>79</v>
      </c>
      <c r="E61" s="12" t="s">
        <v>80</v>
      </c>
      <c r="F61" s="57">
        <v>45502</v>
      </c>
      <c r="G61" s="58">
        <v>40872</v>
      </c>
      <c r="H61" s="59">
        <v>0.11328048541788993</v>
      </c>
      <c r="I61" s="57">
        <v>178678</v>
      </c>
      <c r="J61" s="58">
        <v>140634</v>
      </c>
      <c r="K61" s="59">
        <v>0.27051779797204101</v>
      </c>
      <c r="M61" s="57">
        <v>13258</v>
      </c>
      <c r="N61" s="58">
        <v>12052</v>
      </c>
      <c r="O61" s="58">
        <v>1206</v>
      </c>
      <c r="P61" s="59">
        <v>0.10006637902422844</v>
      </c>
      <c r="Q61" s="57">
        <v>46456</v>
      </c>
      <c r="R61" s="58">
        <v>38601</v>
      </c>
      <c r="S61" s="58">
        <v>7855</v>
      </c>
      <c r="T61" s="59">
        <v>0.20349213750939099</v>
      </c>
      <c r="V61" s="61">
        <v>29.137180783262277</v>
      </c>
      <c r="W61" s="62">
        <v>29.487179487179489</v>
      </c>
      <c r="X61" s="63">
        <v>-0.34999870391721188</v>
      </c>
      <c r="Y61" s="61">
        <v>25.999843293522424</v>
      </c>
      <c r="Z61" s="62">
        <v>27.447843338026367</v>
      </c>
      <c r="AA61" s="63">
        <v>-1.4480000445039423</v>
      </c>
    </row>
    <row r="62" spans="1:27" outlineLevel="1">
      <c r="A62" s="798"/>
      <c r="B62" s="64"/>
      <c r="C62" s="65" t="s">
        <v>81</v>
      </c>
      <c r="D62" s="4" t="s">
        <v>81</v>
      </c>
      <c r="E62" s="12" t="s">
        <v>82</v>
      </c>
      <c r="F62" s="67">
        <v>10743</v>
      </c>
      <c r="G62" s="68">
        <v>9697</v>
      </c>
      <c r="H62" s="69">
        <v>0.10786841291120974</v>
      </c>
      <c r="I62" s="67">
        <v>41647</v>
      </c>
      <c r="J62" s="68">
        <v>39884</v>
      </c>
      <c r="K62" s="69">
        <v>4.4203189248821495E-2</v>
      </c>
      <c r="M62" s="67">
        <v>4479</v>
      </c>
      <c r="N62" s="68">
        <v>4091</v>
      </c>
      <c r="O62" s="68">
        <v>388</v>
      </c>
      <c r="P62" s="69">
        <v>9.4842336836959085E-2</v>
      </c>
      <c r="Q62" s="67">
        <v>15980</v>
      </c>
      <c r="R62" s="68">
        <v>16031</v>
      </c>
      <c r="S62" s="68">
        <v>-51</v>
      </c>
      <c r="T62" s="69">
        <v>-3.1813361611876534E-3</v>
      </c>
      <c r="V62" s="70">
        <v>41.692264730522197</v>
      </c>
      <c r="W62" s="71">
        <v>42.188305661544803</v>
      </c>
      <c r="X62" s="72">
        <v>-0.49604093102260549</v>
      </c>
      <c r="Y62" s="70">
        <v>38.370110692246733</v>
      </c>
      <c r="Z62" s="71">
        <v>40.194062782067995</v>
      </c>
      <c r="AA62" s="72">
        <v>-1.8239520898212618</v>
      </c>
    </row>
    <row r="63" spans="1:27" outlineLevel="1">
      <c r="A63" s="798"/>
      <c r="B63" s="190" t="s">
        <v>78</v>
      </c>
      <c r="C63" s="65" t="s">
        <v>83</v>
      </c>
      <c r="D63" s="4" t="s">
        <v>83</v>
      </c>
      <c r="E63" s="12" t="s">
        <v>84</v>
      </c>
      <c r="F63" s="67">
        <v>6300</v>
      </c>
      <c r="G63" s="68">
        <v>5084</v>
      </c>
      <c r="H63" s="69">
        <v>0.23918174665617631</v>
      </c>
      <c r="I63" s="67">
        <v>13404</v>
      </c>
      <c r="J63" s="68">
        <v>15287</v>
      </c>
      <c r="K63" s="69">
        <v>-0.12317655524301696</v>
      </c>
      <c r="M63" s="67">
        <v>1143</v>
      </c>
      <c r="N63" s="68">
        <v>785</v>
      </c>
      <c r="O63" s="68">
        <v>358</v>
      </c>
      <c r="P63" s="69">
        <v>0.45605095541401264</v>
      </c>
      <c r="Q63" s="67">
        <v>2614</v>
      </c>
      <c r="R63" s="68">
        <v>2493</v>
      </c>
      <c r="S63" s="68">
        <v>121</v>
      </c>
      <c r="T63" s="69">
        <v>4.8535900521460063E-2</v>
      </c>
      <c r="V63" s="70">
        <v>18.142857142857142</v>
      </c>
      <c r="W63" s="71">
        <v>15.440597954366641</v>
      </c>
      <c r="X63" s="72">
        <v>2.7022591884905012</v>
      </c>
      <c r="Y63" s="70">
        <v>19.501641301104147</v>
      </c>
      <c r="Z63" s="71">
        <v>16.307974095636819</v>
      </c>
      <c r="AA63" s="72">
        <v>3.1936672054673281</v>
      </c>
    </row>
    <row r="64" spans="1:27" outlineLevel="1">
      <c r="A64" s="798"/>
      <c r="B64" s="190" t="s">
        <v>85</v>
      </c>
      <c r="C64" s="65" t="s">
        <v>86</v>
      </c>
      <c r="D64" s="4" t="s">
        <v>86</v>
      </c>
      <c r="E64" s="12" t="s">
        <v>87</v>
      </c>
      <c r="F64" s="67">
        <v>0</v>
      </c>
      <c r="G64" s="68"/>
      <c r="H64" s="69"/>
      <c r="I64" s="67">
        <v>0</v>
      </c>
      <c r="J64" s="68">
        <v>0</v>
      </c>
      <c r="K64" s="69"/>
      <c r="M64" s="67">
        <v>17</v>
      </c>
      <c r="N64" s="68">
        <v>8</v>
      </c>
      <c r="O64" s="68">
        <v>9</v>
      </c>
      <c r="P64" s="69">
        <v>1.125</v>
      </c>
      <c r="Q64" s="67">
        <v>49</v>
      </c>
      <c r="R64" s="68">
        <v>168</v>
      </c>
      <c r="S64" s="68">
        <v>-119</v>
      </c>
      <c r="T64" s="69">
        <v>-0.70833333333333326</v>
      </c>
      <c r="V64" s="70">
        <v>0</v>
      </c>
      <c r="W64" s="71">
        <v>0</v>
      </c>
      <c r="X64" s="72">
        <v>0</v>
      </c>
      <c r="Y64" s="70">
        <v>0</v>
      </c>
      <c r="Z64" s="71">
        <v>0</v>
      </c>
      <c r="AA64" s="72">
        <v>0</v>
      </c>
    </row>
    <row r="65" spans="1:27" s="90" customFormat="1" ht="15">
      <c r="A65" s="798"/>
      <c r="B65" s="201"/>
      <c r="C65" s="202" t="s">
        <v>88</v>
      </c>
      <c r="D65" s="203" t="s">
        <v>88</v>
      </c>
      <c r="E65" s="204" t="s">
        <v>89</v>
      </c>
      <c r="F65" s="205">
        <v>62545</v>
      </c>
      <c r="G65" s="206">
        <v>55653</v>
      </c>
      <c r="H65" s="207">
        <v>0.12383878676800886</v>
      </c>
      <c r="I65" s="206">
        <v>233729</v>
      </c>
      <c r="J65" s="206">
        <v>195805</v>
      </c>
      <c r="K65" s="207">
        <v>0.19368249023262951</v>
      </c>
      <c r="M65" s="205">
        <v>18897</v>
      </c>
      <c r="N65" s="206">
        <v>16936</v>
      </c>
      <c r="O65" s="206">
        <v>1961</v>
      </c>
      <c r="P65" s="208">
        <v>0.11578885214926782</v>
      </c>
      <c r="Q65" s="206">
        <v>65099</v>
      </c>
      <c r="R65" s="206">
        <v>57293</v>
      </c>
      <c r="S65" s="206">
        <v>7806</v>
      </c>
      <c r="T65" s="208">
        <v>0.13624701097865355</v>
      </c>
      <c r="V65" s="209">
        <v>30.213446318650572</v>
      </c>
      <c r="W65" s="210">
        <v>30.431423283560633</v>
      </c>
      <c r="X65" s="211">
        <v>-0.21797696491006135</v>
      </c>
      <c r="Y65" s="210">
        <v>27.852341814665703</v>
      </c>
      <c r="Z65" s="210">
        <v>29.260233395469982</v>
      </c>
      <c r="AA65" s="211">
        <v>-1.4078915808042787</v>
      </c>
    </row>
    <row r="66" spans="1:27" s="90" customFormat="1" ht="15">
      <c r="A66" s="798"/>
      <c r="B66" s="212"/>
      <c r="C66" s="213" t="s">
        <v>90</v>
      </c>
      <c r="D66" s="212" t="s">
        <v>90</v>
      </c>
      <c r="E66" s="212" t="s">
        <v>91</v>
      </c>
      <c r="F66" s="214">
        <v>144600</v>
      </c>
      <c r="G66" s="214">
        <v>128538</v>
      </c>
      <c r="H66" s="215">
        <v>0.12495915604723895</v>
      </c>
      <c r="I66" s="214">
        <v>489316.00000000006</v>
      </c>
      <c r="J66" s="214">
        <v>426200</v>
      </c>
      <c r="K66" s="215">
        <v>0.14809009854528399</v>
      </c>
      <c r="L66" s="217"/>
      <c r="M66" s="218">
        <v>34167</v>
      </c>
      <c r="N66" s="214">
        <v>30584</v>
      </c>
      <c r="O66" s="214">
        <v>3583</v>
      </c>
      <c r="P66" s="216">
        <v>0.11715275961286942</v>
      </c>
      <c r="Q66" s="214">
        <v>112642</v>
      </c>
      <c r="R66" s="214">
        <v>101790</v>
      </c>
      <c r="S66" s="214">
        <v>10852</v>
      </c>
      <c r="T66" s="216">
        <v>0.10661165143923768</v>
      </c>
      <c r="U66" s="217"/>
      <c r="V66" s="219">
        <v>23.628630705394187</v>
      </c>
      <c r="W66" s="220">
        <v>23.793741928456953</v>
      </c>
      <c r="X66" s="221">
        <v>-0.16511122306276604</v>
      </c>
      <c r="Y66" s="220">
        <v>23.020297721717665</v>
      </c>
      <c r="Z66" s="220">
        <v>23.883153449084933</v>
      </c>
      <c r="AA66" s="221">
        <v>-0.86285572736726834</v>
      </c>
    </row>
    <row r="67" spans="1:27" s="90" customFormat="1" ht="15">
      <c r="A67" s="798"/>
      <c r="C67" s="122" t="s">
        <v>92</v>
      </c>
      <c r="D67" s="4" t="s">
        <v>92</v>
      </c>
      <c r="E67" s="367" t="s">
        <v>93</v>
      </c>
      <c r="F67" s="185">
        <v>41920</v>
      </c>
      <c r="G67" s="185">
        <v>34024</v>
      </c>
      <c r="H67" s="222">
        <v>0.23207147895603097</v>
      </c>
      <c r="I67" s="185">
        <v>177992</v>
      </c>
      <c r="J67" s="185">
        <v>162645</v>
      </c>
      <c r="K67" s="222">
        <v>9.4358879768821735E-2</v>
      </c>
      <c r="M67" s="224">
        <v>902</v>
      </c>
      <c r="N67" s="185">
        <v>765</v>
      </c>
      <c r="O67" s="185">
        <v>137</v>
      </c>
      <c r="P67" s="223">
        <v>0.17908496732026147</v>
      </c>
      <c r="Q67" s="185">
        <v>2752</v>
      </c>
      <c r="R67" s="185">
        <v>3149</v>
      </c>
      <c r="S67" s="185">
        <v>-397</v>
      </c>
      <c r="T67" s="223">
        <v>-0.12607176881549698</v>
      </c>
      <c r="V67" s="225">
        <v>2.1517175572519083</v>
      </c>
      <c r="W67" s="188">
        <v>2.2484128850223373</v>
      </c>
      <c r="X67" s="226">
        <v>-9.6695327770428996E-2</v>
      </c>
      <c r="Y67" s="188">
        <v>1.5461369050294393</v>
      </c>
      <c r="Z67" s="188">
        <v>1.9361185403793544</v>
      </c>
      <c r="AA67" s="226">
        <v>-0.38998163534991503</v>
      </c>
    </row>
    <row r="68" spans="1:27" s="90" customFormat="1" ht="15">
      <c r="A68" s="798"/>
      <c r="C68" s="122" t="s">
        <v>94</v>
      </c>
      <c r="D68" s="4" t="s">
        <v>94</v>
      </c>
      <c r="E68" s="367" t="s">
        <v>95</v>
      </c>
      <c r="F68" s="185">
        <v>0</v>
      </c>
      <c r="G68" s="185">
        <v>291</v>
      </c>
      <c r="H68" s="222">
        <v>-1</v>
      </c>
      <c r="I68" s="185">
        <v>0</v>
      </c>
      <c r="J68" s="185">
        <v>1164</v>
      </c>
      <c r="K68" s="222">
        <v>-1</v>
      </c>
      <c r="M68" s="224">
        <v>0</v>
      </c>
      <c r="N68" s="185">
        <v>0</v>
      </c>
      <c r="O68" s="185">
        <v>0</v>
      </c>
      <c r="P68" s="223" t="s">
        <v>482</v>
      </c>
      <c r="Q68" s="185">
        <v>0</v>
      </c>
      <c r="R68" s="185">
        <v>0</v>
      </c>
      <c r="S68" s="185">
        <v>0</v>
      </c>
      <c r="T68" s="223" t="s">
        <v>482</v>
      </c>
      <c r="V68" s="225" t="e">
        <v>#DIV/0!</v>
      </c>
      <c r="W68" s="188">
        <v>0</v>
      </c>
      <c r="X68" s="226" t="e">
        <v>#DIV/0!</v>
      </c>
      <c r="Y68" s="188" t="e">
        <v>#DIV/0!</v>
      </c>
      <c r="Z68" s="188">
        <v>0</v>
      </c>
      <c r="AA68" s="226" t="e">
        <v>#DIV/0!</v>
      </c>
    </row>
    <row r="69" spans="1:27" s="90" customFormat="1" ht="15">
      <c r="A69" s="798"/>
      <c r="C69" s="122" t="s">
        <v>96</v>
      </c>
      <c r="D69" s="4" t="s">
        <v>96</v>
      </c>
      <c r="E69" s="367" t="s">
        <v>97</v>
      </c>
      <c r="F69" s="185">
        <v>0</v>
      </c>
      <c r="G69" s="185">
        <v>26</v>
      </c>
      <c r="H69" s="222">
        <v>-1</v>
      </c>
      <c r="I69" s="185">
        <v>0</v>
      </c>
      <c r="J69" s="185">
        <v>104</v>
      </c>
      <c r="K69" s="222">
        <v>-1</v>
      </c>
      <c r="M69" s="224">
        <v>0</v>
      </c>
      <c r="N69" s="185">
        <v>0</v>
      </c>
      <c r="O69" s="185">
        <v>0</v>
      </c>
      <c r="P69" s="223" t="s">
        <v>482</v>
      </c>
      <c r="Q69" s="185">
        <v>0</v>
      </c>
      <c r="R69" s="185">
        <v>0</v>
      </c>
      <c r="S69" s="185">
        <v>0</v>
      </c>
      <c r="T69" s="223" t="s">
        <v>482</v>
      </c>
      <c r="V69" s="225" t="e">
        <v>#DIV/0!</v>
      </c>
      <c r="W69" s="188">
        <v>0</v>
      </c>
      <c r="X69" s="226" t="e">
        <v>#DIV/0!</v>
      </c>
      <c r="Y69" s="188" t="e">
        <v>#DIV/0!</v>
      </c>
      <c r="Z69" s="188">
        <v>0</v>
      </c>
      <c r="AA69" s="226" t="e">
        <v>#DIV/0!</v>
      </c>
    </row>
    <row r="70" spans="1:27" s="90" customFormat="1" ht="15">
      <c r="A70" s="798"/>
      <c r="C70" s="122" t="s">
        <v>98</v>
      </c>
      <c r="D70" s="4" t="s">
        <v>98</v>
      </c>
      <c r="E70" s="367" t="s">
        <v>99</v>
      </c>
      <c r="F70" s="185">
        <v>0</v>
      </c>
      <c r="G70" s="185">
        <v>106</v>
      </c>
      <c r="H70" s="222">
        <v>-1</v>
      </c>
      <c r="I70" s="185">
        <v>0</v>
      </c>
      <c r="J70" s="185">
        <v>424</v>
      </c>
      <c r="K70" s="222">
        <v>-1</v>
      </c>
      <c r="M70" s="224">
        <v>0</v>
      </c>
      <c r="N70" s="185">
        <v>0</v>
      </c>
      <c r="O70" s="185">
        <v>0</v>
      </c>
      <c r="P70" s="223" t="s">
        <v>482</v>
      </c>
      <c r="Q70" s="185">
        <v>0</v>
      </c>
      <c r="R70" s="185">
        <v>0</v>
      </c>
      <c r="S70" s="185">
        <v>0</v>
      </c>
      <c r="T70" s="223" t="s">
        <v>482</v>
      </c>
      <c r="V70" s="225" t="e">
        <v>#DIV/0!</v>
      </c>
      <c r="W70" s="188">
        <v>0</v>
      </c>
      <c r="X70" s="226" t="e">
        <v>#DIV/0!</v>
      </c>
      <c r="Y70" s="188" t="e">
        <v>#DIV/0!</v>
      </c>
      <c r="Z70" s="188">
        <v>0</v>
      </c>
      <c r="AA70" s="226" t="e">
        <v>#DIV/0!</v>
      </c>
    </row>
    <row r="71" spans="1:27" s="90" customFormat="1" ht="15.75" thickBot="1">
      <c r="A71" s="798"/>
      <c r="B71" s="227"/>
      <c r="C71" s="228" t="s">
        <v>100</v>
      </c>
      <c r="D71" s="228" t="s">
        <v>100</v>
      </c>
      <c r="E71" s="229" t="s">
        <v>100</v>
      </c>
      <c r="F71" s="230">
        <v>41920</v>
      </c>
      <c r="G71" s="230">
        <v>34447</v>
      </c>
      <c r="H71" s="231">
        <v>0.21694196882166805</v>
      </c>
      <c r="I71" s="230">
        <v>177992</v>
      </c>
      <c r="J71" s="230">
        <v>164337</v>
      </c>
      <c r="K71" s="231">
        <v>8.3091452320536385E-2</v>
      </c>
      <c r="M71" s="233">
        <v>902</v>
      </c>
      <c r="N71" s="230">
        <v>765</v>
      </c>
      <c r="O71" s="230">
        <v>137</v>
      </c>
      <c r="P71" s="232">
        <v>0.17908496732026147</v>
      </c>
      <c r="Q71" s="230">
        <v>2752</v>
      </c>
      <c r="R71" s="230">
        <v>3149</v>
      </c>
      <c r="S71" s="230">
        <v>-397</v>
      </c>
      <c r="T71" s="232">
        <v>-0.12607176881549698</v>
      </c>
      <c r="V71" s="234">
        <v>2.1517175572519083</v>
      </c>
      <c r="W71" s="235">
        <v>2.2208029726826721</v>
      </c>
      <c r="X71" s="236">
        <v>-6.9085415430763852E-2</v>
      </c>
      <c r="Y71" s="235">
        <v>1.5461369050294393</v>
      </c>
      <c r="Z71" s="235">
        <v>1.9161844259053045</v>
      </c>
      <c r="AA71" s="236">
        <v>-0.37004752087586512</v>
      </c>
    </row>
    <row r="72" spans="1:27" s="90" customFormat="1" ht="15">
      <c r="A72" s="798"/>
      <c r="C72" s="122" t="s">
        <v>101</v>
      </c>
      <c r="D72" s="4" t="s">
        <v>101</v>
      </c>
      <c r="E72" s="4" t="s">
        <v>102</v>
      </c>
      <c r="F72" s="237">
        <v>15527</v>
      </c>
      <c r="G72" s="237">
        <v>15604</v>
      </c>
      <c r="H72" s="222">
        <v>-4.9346321456037456E-3</v>
      </c>
      <c r="I72" s="237">
        <v>62122</v>
      </c>
      <c r="J72" s="237">
        <v>56310</v>
      </c>
      <c r="K72" s="222">
        <v>0.10321434913869654</v>
      </c>
      <c r="L72" s="4"/>
      <c r="M72" s="88">
        <v>749</v>
      </c>
      <c r="N72" s="237">
        <v>713</v>
      </c>
      <c r="O72" s="237">
        <v>36</v>
      </c>
      <c r="P72" s="222">
        <v>5.0490883590462943E-2</v>
      </c>
      <c r="Q72" s="237">
        <v>3246</v>
      </c>
      <c r="R72" s="237">
        <v>2869</v>
      </c>
      <c r="S72" s="237">
        <v>377</v>
      </c>
      <c r="T72" s="222">
        <v>0.13140467061693961</v>
      </c>
      <c r="U72" s="4"/>
      <c r="V72" s="238">
        <v>4.8238552199394604</v>
      </c>
      <c r="W72" s="239">
        <v>4.5693411945654958</v>
      </c>
      <c r="X72" s="240">
        <v>0.25451402537396461</v>
      </c>
      <c r="Y72" s="239">
        <v>5.2252020218280162</v>
      </c>
      <c r="Z72" s="239">
        <v>5.0950097673592616</v>
      </c>
      <c r="AA72" s="240">
        <v>0.1301922544687546</v>
      </c>
    </row>
    <row r="73" spans="1:27" s="90" customFormat="1" ht="15.75" thickBot="1">
      <c r="A73" s="798"/>
      <c r="C73" s="241" t="s">
        <v>103</v>
      </c>
      <c r="D73" s="242" t="s">
        <v>103</v>
      </c>
      <c r="E73" s="242" t="s">
        <v>104</v>
      </c>
      <c r="F73" s="243">
        <v>3500</v>
      </c>
      <c r="G73" s="243">
        <v>2417</v>
      </c>
      <c r="H73" s="244">
        <v>0.44807612743069924</v>
      </c>
      <c r="I73" s="243">
        <v>13458</v>
      </c>
      <c r="J73" s="243">
        <v>9668</v>
      </c>
      <c r="K73" s="244">
        <v>0.39201489449731075</v>
      </c>
      <c r="L73" s="4"/>
      <c r="M73" s="245">
        <v>141</v>
      </c>
      <c r="N73" s="243">
        <v>0</v>
      </c>
      <c r="O73" s="243">
        <v>141</v>
      </c>
      <c r="P73" s="244" t="s">
        <v>482</v>
      </c>
      <c r="Q73" s="243">
        <v>564</v>
      </c>
      <c r="R73" s="243">
        <v>0</v>
      </c>
      <c r="S73" s="243">
        <v>564</v>
      </c>
      <c r="T73" s="244" t="s">
        <v>482</v>
      </c>
      <c r="U73" s="4"/>
      <c r="V73" s="246">
        <v>4.0285714285714285</v>
      </c>
      <c r="W73" s="247">
        <v>0</v>
      </c>
      <c r="X73" s="248">
        <v>4.0285714285714285</v>
      </c>
      <c r="Y73" s="247">
        <v>4.1908158716005346</v>
      </c>
      <c r="Z73" s="247">
        <v>0</v>
      </c>
      <c r="AA73" s="248">
        <v>4.1908158716005346</v>
      </c>
    </row>
    <row r="74" spans="1:27" s="90" customFormat="1" ht="15">
      <c r="A74" s="798"/>
      <c r="C74" s="122" t="s">
        <v>105</v>
      </c>
      <c r="D74" s="4" t="s">
        <v>105</v>
      </c>
      <c r="E74" s="4" t="s">
        <v>106</v>
      </c>
      <c r="F74" s="237">
        <v>70</v>
      </c>
      <c r="G74" s="237">
        <v>59</v>
      </c>
      <c r="H74" s="222">
        <v>0.18644067796610164</v>
      </c>
      <c r="I74" s="237">
        <v>280</v>
      </c>
      <c r="J74" s="237">
        <v>236</v>
      </c>
      <c r="K74" s="222">
        <v>0.18644067796610164</v>
      </c>
      <c r="L74" s="4"/>
      <c r="M74" s="88">
        <v>13</v>
      </c>
      <c r="N74" s="237">
        <v>0</v>
      </c>
      <c r="O74" s="237">
        <v>13</v>
      </c>
      <c r="P74" s="222" t="s">
        <v>482</v>
      </c>
      <c r="Q74" s="237">
        <v>24</v>
      </c>
      <c r="R74" s="237">
        <v>6</v>
      </c>
      <c r="S74" s="237">
        <v>18</v>
      </c>
      <c r="T74" s="222">
        <v>3</v>
      </c>
      <c r="U74" s="4"/>
      <c r="V74" s="238">
        <v>18.571428571428573</v>
      </c>
      <c r="W74" s="239">
        <v>0</v>
      </c>
      <c r="X74" s="240">
        <v>18.571428571428573</v>
      </c>
      <c r="Y74" s="239">
        <v>8.5714285714285712</v>
      </c>
      <c r="Z74" s="239">
        <v>2.5423728813559325</v>
      </c>
      <c r="AA74" s="240">
        <v>6.0290556900726386</v>
      </c>
    </row>
    <row r="75" spans="1:27" s="90" customFormat="1" ht="15">
      <c r="A75" s="798"/>
      <c r="C75" s="122" t="s">
        <v>107</v>
      </c>
      <c r="D75" s="4" t="s">
        <v>107</v>
      </c>
      <c r="E75" s="4" t="s">
        <v>108</v>
      </c>
      <c r="F75" s="237">
        <v>90</v>
      </c>
      <c r="G75" s="237">
        <v>65</v>
      </c>
      <c r="H75" s="222">
        <v>0.38461538461538458</v>
      </c>
      <c r="I75" s="237">
        <v>360</v>
      </c>
      <c r="J75" s="237">
        <v>260</v>
      </c>
      <c r="K75" s="222">
        <v>0.38461538461538458</v>
      </c>
      <c r="L75" s="4"/>
      <c r="M75" s="88">
        <v>14</v>
      </c>
      <c r="N75" s="237">
        <v>14</v>
      </c>
      <c r="O75" s="237">
        <v>0</v>
      </c>
      <c r="P75" s="222">
        <v>0</v>
      </c>
      <c r="Q75" s="237">
        <v>39</v>
      </c>
      <c r="R75" s="237">
        <v>57</v>
      </c>
      <c r="S75" s="237">
        <v>-18</v>
      </c>
      <c r="T75" s="222">
        <v>-0.31578947368421051</v>
      </c>
      <c r="U75" s="4"/>
      <c r="V75" s="238">
        <v>15.555555555555555</v>
      </c>
      <c r="W75" s="239">
        <v>21.53846153846154</v>
      </c>
      <c r="X75" s="240">
        <v>-5.9829059829059847</v>
      </c>
      <c r="Y75" s="239">
        <v>10.833333333333334</v>
      </c>
      <c r="Z75" s="239">
        <v>21.923076923076923</v>
      </c>
      <c r="AA75" s="240">
        <v>-11.089743589743589</v>
      </c>
    </row>
    <row r="76" spans="1:27" s="90" customFormat="1" ht="15">
      <c r="A76" s="798"/>
      <c r="C76" s="122" t="s">
        <v>109</v>
      </c>
      <c r="D76" s="4" t="s">
        <v>109</v>
      </c>
      <c r="E76" s="4" t="s">
        <v>110</v>
      </c>
      <c r="F76" s="237">
        <v>339</v>
      </c>
      <c r="G76" s="237">
        <v>309</v>
      </c>
      <c r="H76" s="222">
        <v>9.7087378640776656E-2</v>
      </c>
      <c r="I76" s="237">
        <v>1356</v>
      </c>
      <c r="J76" s="237">
        <v>1236</v>
      </c>
      <c r="K76" s="222">
        <v>9.7087378640776656E-2</v>
      </c>
      <c r="L76" s="4"/>
      <c r="M76" s="88">
        <v>26</v>
      </c>
      <c r="N76" s="237">
        <v>20</v>
      </c>
      <c r="O76" s="237">
        <v>6</v>
      </c>
      <c r="P76" s="222">
        <v>0.30000000000000004</v>
      </c>
      <c r="Q76" s="237">
        <v>83</v>
      </c>
      <c r="R76" s="237">
        <v>108</v>
      </c>
      <c r="S76" s="237">
        <v>-25</v>
      </c>
      <c r="T76" s="222">
        <v>-0.23148148148148151</v>
      </c>
      <c r="U76" s="4"/>
      <c r="V76" s="238">
        <v>7.6696165191740411</v>
      </c>
      <c r="W76" s="239">
        <v>6.4724919093851128</v>
      </c>
      <c r="X76" s="240">
        <v>1.1971246097889283</v>
      </c>
      <c r="Y76" s="239">
        <v>6.1209439528023601</v>
      </c>
      <c r="Z76" s="239">
        <v>8.7378640776699026</v>
      </c>
      <c r="AA76" s="240">
        <v>-2.6169201248675424</v>
      </c>
    </row>
    <row r="77" spans="1:27" s="90" customFormat="1" ht="15">
      <c r="A77" s="798"/>
      <c r="C77" s="122" t="s">
        <v>111</v>
      </c>
      <c r="D77" s="4" t="s">
        <v>112</v>
      </c>
      <c r="E77" s="4" t="s">
        <v>113</v>
      </c>
      <c r="F77" s="237">
        <v>176</v>
      </c>
      <c r="G77" s="237">
        <v>202</v>
      </c>
      <c r="H77" s="222">
        <v>-0.12871287128712872</v>
      </c>
      <c r="I77" s="237">
        <v>704</v>
      </c>
      <c r="J77" s="237">
        <v>808</v>
      </c>
      <c r="K77" s="222">
        <v>-0.12871287128712872</v>
      </c>
      <c r="L77" s="4"/>
      <c r="M77" s="88">
        <v>30</v>
      </c>
      <c r="N77" s="237">
        <v>6</v>
      </c>
      <c r="O77" s="237">
        <v>24</v>
      </c>
      <c r="P77" s="222">
        <v>4</v>
      </c>
      <c r="Q77" s="237">
        <v>30</v>
      </c>
      <c r="R77" s="237">
        <v>11</v>
      </c>
      <c r="S77" s="237">
        <v>19</v>
      </c>
      <c r="T77" s="222">
        <v>1.7272727272727271</v>
      </c>
      <c r="U77" s="4"/>
      <c r="V77" s="238">
        <v>17.045454545454543</v>
      </c>
      <c r="W77" s="239">
        <v>2.9702970297029703</v>
      </c>
      <c r="X77" s="240">
        <v>14.075157515751574</v>
      </c>
      <c r="Y77" s="239">
        <v>4.2613636363636358</v>
      </c>
      <c r="Z77" s="239">
        <v>1.3613861386138615</v>
      </c>
      <c r="AA77" s="240">
        <v>2.8999774977497745</v>
      </c>
    </row>
    <row r="78" spans="1:27" s="90" customFormat="1" ht="15">
      <c r="A78" s="798"/>
      <c r="C78" s="122" t="s">
        <v>114</v>
      </c>
      <c r="D78" s="4" t="s">
        <v>114</v>
      </c>
      <c r="E78" s="4" t="s">
        <v>115</v>
      </c>
      <c r="F78" s="237">
        <v>507</v>
      </c>
      <c r="G78" s="237">
        <v>479</v>
      </c>
      <c r="H78" s="222">
        <v>5.845511482254695E-2</v>
      </c>
      <c r="I78" s="237">
        <v>2028</v>
      </c>
      <c r="J78" s="237">
        <v>1916</v>
      </c>
      <c r="K78" s="222">
        <v>5.845511482254695E-2</v>
      </c>
      <c r="L78" s="4"/>
      <c r="M78" s="88">
        <v>21</v>
      </c>
      <c r="N78" s="237">
        <v>20</v>
      </c>
      <c r="O78" s="237">
        <v>1</v>
      </c>
      <c r="P78" s="222">
        <v>5.0000000000000044E-2</v>
      </c>
      <c r="Q78" s="237">
        <v>49</v>
      </c>
      <c r="R78" s="237">
        <v>111</v>
      </c>
      <c r="S78" s="237">
        <v>-62</v>
      </c>
      <c r="T78" s="222">
        <v>-0.55855855855855863</v>
      </c>
      <c r="U78" s="4"/>
      <c r="V78" s="238">
        <v>4.1420118343195274</v>
      </c>
      <c r="W78" s="239">
        <v>4.1753653444676413</v>
      </c>
      <c r="X78" s="240">
        <v>-3.3353510148113941E-2</v>
      </c>
      <c r="Y78" s="239">
        <v>2.4161735700197235</v>
      </c>
      <c r="Z78" s="239">
        <v>5.7933194154488517</v>
      </c>
      <c r="AA78" s="240">
        <v>-3.3771458454291281</v>
      </c>
    </row>
    <row r="79" spans="1:27" s="90" customFormat="1" ht="15">
      <c r="A79" s="798"/>
      <c r="C79" s="122" t="s">
        <v>116</v>
      </c>
      <c r="D79" s="4" t="s">
        <v>116</v>
      </c>
      <c r="E79" s="4" t="s">
        <v>117</v>
      </c>
      <c r="F79" s="237">
        <v>483</v>
      </c>
      <c r="G79" s="237">
        <v>461</v>
      </c>
      <c r="H79" s="222">
        <v>4.7722342733188761E-2</v>
      </c>
      <c r="I79" s="237">
        <v>1932</v>
      </c>
      <c r="J79" s="237">
        <v>1844</v>
      </c>
      <c r="K79" s="222">
        <v>4.7722342733188761E-2</v>
      </c>
      <c r="L79" s="4"/>
      <c r="M79" s="88">
        <v>75</v>
      </c>
      <c r="N79" s="237">
        <v>100</v>
      </c>
      <c r="O79" s="237">
        <v>-25</v>
      </c>
      <c r="P79" s="222">
        <v>-0.25</v>
      </c>
      <c r="Q79" s="237">
        <v>326</v>
      </c>
      <c r="R79" s="237">
        <v>432</v>
      </c>
      <c r="S79" s="237">
        <v>-106</v>
      </c>
      <c r="T79" s="222">
        <v>-0.24537037037037035</v>
      </c>
      <c r="U79" s="4"/>
      <c r="V79" s="238">
        <v>15.527950310559005</v>
      </c>
      <c r="W79" s="239">
        <v>21.691973969631238</v>
      </c>
      <c r="X79" s="240">
        <v>-6.1640236590722335</v>
      </c>
      <c r="Y79" s="239">
        <v>16.873706004140786</v>
      </c>
      <c r="Z79" s="239">
        <v>23.427331887201738</v>
      </c>
      <c r="AA79" s="240">
        <v>-6.5536258830609526</v>
      </c>
    </row>
    <row r="80" spans="1:27" s="90" customFormat="1" ht="15">
      <c r="A80" s="798"/>
      <c r="C80" s="122" t="s">
        <v>118</v>
      </c>
      <c r="D80" s="4" t="s">
        <v>118</v>
      </c>
      <c r="E80" s="4" t="s">
        <v>119</v>
      </c>
      <c r="F80" s="237">
        <v>173</v>
      </c>
      <c r="G80" s="237">
        <v>168</v>
      </c>
      <c r="H80" s="222">
        <v>2.9761904761904656E-2</v>
      </c>
      <c r="I80" s="237">
        <v>692</v>
      </c>
      <c r="J80" s="237">
        <v>672</v>
      </c>
      <c r="K80" s="222">
        <v>2.9761904761904656E-2</v>
      </c>
      <c r="L80" s="4"/>
      <c r="M80" s="88">
        <v>8</v>
      </c>
      <c r="N80" s="237">
        <v>22</v>
      </c>
      <c r="O80" s="237">
        <v>-14</v>
      </c>
      <c r="P80" s="222">
        <v>-0.63636363636363635</v>
      </c>
      <c r="Q80" s="237">
        <v>90</v>
      </c>
      <c r="R80" s="237">
        <v>75</v>
      </c>
      <c r="S80" s="237">
        <v>15</v>
      </c>
      <c r="T80" s="222">
        <v>0.19999999999999996</v>
      </c>
      <c r="U80" s="4"/>
      <c r="V80" s="238">
        <v>4.6242774566473983</v>
      </c>
      <c r="W80" s="239">
        <v>13.095238095238097</v>
      </c>
      <c r="X80" s="240">
        <v>-8.4709606385906984</v>
      </c>
      <c r="Y80" s="239">
        <v>13.005780346820808</v>
      </c>
      <c r="Z80" s="239">
        <v>11.160714285714286</v>
      </c>
      <c r="AA80" s="240">
        <v>1.8450660611065217</v>
      </c>
    </row>
    <row r="81" spans="1:27" s="90" customFormat="1" ht="15">
      <c r="A81" s="798"/>
      <c r="C81" s="122" t="s">
        <v>120</v>
      </c>
      <c r="D81" s="4" t="s">
        <v>120</v>
      </c>
      <c r="E81" s="4" t="s">
        <v>121</v>
      </c>
      <c r="F81" s="237">
        <v>106</v>
      </c>
      <c r="G81" s="237">
        <v>59</v>
      </c>
      <c r="H81" s="222">
        <v>0.79661016949152552</v>
      </c>
      <c r="I81" s="237">
        <v>424</v>
      </c>
      <c r="J81" s="237">
        <v>236</v>
      </c>
      <c r="K81" s="222">
        <v>0.79661016949152552</v>
      </c>
      <c r="L81" s="4"/>
      <c r="M81" s="88">
        <v>8</v>
      </c>
      <c r="N81" s="237">
        <v>6</v>
      </c>
      <c r="O81" s="237">
        <v>2</v>
      </c>
      <c r="P81" s="222">
        <v>0.33333333333333326</v>
      </c>
      <c r="Q81" s="237">
        <v>13</v>
      </c>
      <c r="R81" s="237">
        <v>19</v>
      </c>
      <c r="S81" s="237">
        <v>-6</v>
      </c>
      <c r="T81" s="222">
        <v>-0.31578947368421051</v>
      </c>
      <c r="U81" s="4"/>
      <c r="V81" s="238">
        <v>7.547169811320753</v>
      </c>
      <c r="W81" s="239">
        <v>10.16949152542373</v>
      </c>
      <c r="X81" s="240">
        <v>-2.6223217141029771</v>
      </c>
      <c r="Y81" s="239">
        <v>3.0660377358490565</v>
      </c>
      <c r="Z81" s="239">
        <v>8.0508474576271176</v>
      </c>
      <c r="AA81" s="240">
        <v>-4.9848097217780616</v>
      </c>
    </row>
    <row r="82" spans="1:27" s="90" customFormat="1" ht="15">
      <c r="A82" s="798"/>
      <c r="C82" s="122" t="s">
        <v>122</v>
      </c>
      <c r="D82" s="4" t="s">
        <v>122</v>
      </c>
      <c r="E82" s="4" t="s">
        <v>123</v>
      </c>
      <c r="F82" s="237">
        <v>53</v>
      </c>
      <c r="G82" s="237">
        <v>55</v>
      </c>
      <c r="H82" s="222">
        <v>-3.6363636363636376E-2</v>
      </c>
      <c r="I82" s="237">
        <v>212</v>
      </c>
      <c r="J82" s="237">
        <v>220</v>
      </c>
      <c r="K82" s="222">
        <v>-3.6363636363636376E-2</v>
      </c>
      <c r="L82" s="4"/>
      <c r="M82" s="88">
        <v>1</v>
      </c>
      <c r="N82" s="237">
        <v>0</v>
      </c>
      <c r="O82" s="237">
        <v>1</v>
      </c>
      <c r="P82" s="222" t="s">
        <v>482</v>
      </c>
      <c r="Q82" s="237">
        <v>3</v>
      </c>
      <c r="R82" s="237">
        <v>3</v>
      </c>
      <c r="S82" s="237">
        <v>0</v>
      </c>
      <c r="T82" s="222">
        <v>0</v>
      </c>
      <c r="U82" s="4"/>
      <c r="V82" s="238">
        <v>1.8867924528301883</v>
      </c>
      <c r="W82" s="239">
        <v>0</v>
      </c>
      <c r="X82" s="240">
        <v>1.8867924528301883</v>
      </c>
      <c r="Y82" s="239">
        <v>1.4150943396226414</v>
      </c>
      <c r="Z82" s="239">
        <v>1.3636363636363638</v>
      </c>
      <c r="AA82" s="240">
        <v>5.145797598627766E-2</v>
      </c>
    </row>
    <row r="83" spans="1:27" s="90" customFormat="1" ht="15">
      <c r="A83" s="798"/>
      <c r="C83" s="122" t="s">
        <v>124</v>
      </c>
      <c r="D83" s="4" t="s">
        <v>124</v>
      </c>
      <c r="E83" s="4" t="s">
        <v>125</v>
      </c>
      <c r="F83" s="237">
        <v>59</v>
      </c>
      <c r="G83" s="237">
        <v>49</v>
      </c>
      <c r="H83" s="222">
        <v>0.20408163265306123</v>
      </c>
      <c r="I83" s="237">
        <v>236</v>
      </c>
      <c r="J83" s="237">
        <v>196</v>
      </c>
      <c r="K83" s="222">
        <v>0.20408163265306123</v>
      </c>
      <c r="L83" s="4"/>
      <c r="M83" s="88">
        <v>3</v>
      </c>
      <c r="N83" s="237">
        <v>0</v>
      </c>
      <c r="O83" s="237">
        <v>3</v>
      </c>
      <c r="P83" s="222" t="s">
        <v>482</v>
      </c>
      <c r="Q83" s="237">
        <v>6</v>
      </c>
      <c r="R83" s="237">
        <v>0</v>
      </c>
      <c r="S83" s="237">
        <v>6</v>
      </c>
      <c r="T83" s="222" t="s">
        <v>482</v>
      </c>
      <c r="U83" s="4"/>
      <c r="V83" s="238">
        <v>5.0847457627118651</v>
      </c>
      <c r="W83" s="239">
        <v>0</v>
      </c>
      <c r="X83" s="240">
        <v>5.0847457627118651</v>
      </c>
      <c r="Y83" s="239">
        <v>2.5423728813559325</v>
      </c>
      <c r="Z83" s="239">
        <v>0</v>
      </c>
      <c r="AA83" s="240">
        <v>2.5423728813559325</v>
      </c>
    </row>
    <row r="84" spans="1:27" s="90" customFormat="1" ht="15">
      <c r="A84" s="798"/>
      <c r="C84" s="122" t="s">
        <v>126</v>
      </c>
      <c r="D84" s="4" t="s">
        <v>126</v>
      </c>
      <c r="E84" s="4" t="s">
        <v>127</v>
      </c>
      <c r="F84" s="237">
        <v>649</v>
      </c>
      <c r="G84" s="237">
        <v>612</v>
      </c>
      <c r="H84" s="222">
        <v>6.0457516339869288E-2</v>
      </c>
      <c r="I84" s="237">
        <v>2596</v>
      </c>
      <c r="J84" s="237">
        <v>2448</v>
      </c>
      <c r="K84" s="222">
        <v>6.0457516339869288E-2</v>
      </c>
      <c r="L84" s="4"/>
      <c r="M84" s="88">
        <v>24</v>
      </c>
      <c r="N84" s="237">
        <v>31</v>
      </c>
      <c r="O84" s="237">
        <v>-7</v>
      </c>
      <c r="P84" s="222">
        <v>-0.22580645161290325</v>
      </c>
      <c r="Q84" s="237">
        <v>109</v>
      </c>
      <c r="R84" s="237">
        <v>106</v>
      </c>
      <c r="S84" s="237">
        <v>3</v>
      </c>
      <c r="T84" s="222">
        <v>2.8301886792452935E-2</v>
      </c>
      <c r="U84" s="4"/>
      <c r="V84" s="238">
        <v>3.6979969183359018</v>
      </c>
      <c r="W84" s="239">
        <v>5.0653594771241828</v>
      </c>
      <c r="X84" s="240">
        <v>-1.3673625587882809</v>
      </c>
      <c r="Y84" s="239">
        <v>4.1987673343605554</v>
      </c>
      <c r="Z84" s="239">
        <v>4.3300653594771239</v>
      </c>
      <c r="AA84" s="240">
        <v>-0.13129802511656852</v>
      </c>
    </row>
    <row r="85" spans="1:27" s="90" customFormat="1" ht="15">
      <c r="A85" s="798"/>
      <c r="C85" s="122" t="s">
        <v>128</v>
      </c>
      <c r="D85" s="4" t="s">
        <v>128</v>
      </c>
      <c r="E85" s="4" t="s">
        <v>129</v>
      </c>
      <c r="F85" s="237">
        <v>41</v>
      </c>
      <c r="G85" s="237">
        <v>44</v>
      </c>
      <c r="H85" s="222">
        <v>-6.8181818181818232E-2</v>
      </c>
      <c r="I85" s="237">
        <v>164</v>
      </c>
      <c r="J85" s="237">
        <v>176</v>
      </c>
      <c r="K85" s="222">
        <v>-6.8181818181818232E-2</v>
      </c>
      <c r="L85" s="4"/>
      <c r="M85" s="88">
        <v>18</v>
      </c>
      <c r="N85" s="237">
        <v>7</v>
      </c>
      <c r="O85" s="237">
        <v>11</v>
      </c>
      <c r="P85" s="222">
        <v>1.5714285714285716</v>
      </c>
      <c r="Q85" s="237">
        <v>53</v>
      </c>
      <c r="R85" s="237">
        <v>45</v>
      </c>
      <c r="S85" s="237">
        <v>8</v>
      </c>
      <c r="T85" s="222">
        <v>0.17777777777777781</v>
      </c>
      <c r="U85" s="4"/>
      <c r="V85" s="238">
        <v>43.902439024390247</v>
      </c>
      <c r="W85" s="239">
        <v>15.909090909090908</v>
      </c>
      <c r="X85" s="240">
        <v>27.993348115299341</v>
      </c>
      <c r="Y85" s="239">
        <v>32.31707317073171</v>
      </c>
      <c r="Z85" s="239">
        <v>25.568181818181817</v>
      </c>
      <c r="AA85" s="240">
        <v>6.7488913525498937</v>
      </c>
    </row>
    <row r="86" spans="1:27" s="90" customFormat="1" ht="15">
      <c r="A86" s="798"/>
      <c r="C86" s="202" t="s">
        <v>130</v>
      </c>
      <c r="D86" s="204" t="s">
        <v>130</v>
      </c>
      <c r="E86" s="204" t="s">
        <v>131</v>
      </c>
      <c r="F86" s="206">
        <v>2746</v>
      </c>
      <c r="G86" s="206">
        <v>2562</v>
      </c>
      <c r="H86" s="208">
        <v>7.1818891491022718E-2</v>
      </c>
      <c r="I86" s="206">
        <v>10984</v>
      </c>
      <c r="J86" s="206">
        <v>10248</v>
      </c>
      <c r="K86" s="208">
        <v>7.1818891491022718E-2</v>
      </c>
      <c r="M86" s="205">
        <v>241</v>
      </c>
      <c r="N86" s="206">
        <v>226</v>
      </c>
      <c r="O86" s="206">
        <v>15</v>
      </c>
      <c r="P86" s="208">
        <v>6.6371681415929196E-2</v>
      </c>
      <c r="Q86" s="206">
        <v>825</v>
      </c>
      <c r="R86" s="206">
        <v>973</v>
      </c>
      <c r="S86" s="206">
        <v>-148</v>
      </c>
      <c r="T86" s="208">
        <v>-0.15210688591983557</v>
      </c>
      <c r="V86" s="209">
        <v>8.7764020393299358</v>
      </c>
      <c r="W86" s="210">
        <v>8.8212334113973476</v>
      </c>
      <c r="X86" s="211">
        <v>-4.4831372067411834E-2</v>
      </c>
      <c r="Y86" s="210">
        <v>7.510924981791697</v>
      </c>
      <c r="Z86" s="210">
        <v>9.4945355191256855</v>
      </c>
      <c r="AA86" s="211">
        <v>-1.9836105373339885</v>
      </c>
    </row>
    <row r="87" spans="1:27" s="90" customFormat="1" ht="15">
      <c r="A87" s="798"/>
      <c r="C87" s="122" t="s">
        <v>132</v>
      </c>
      <c r="D87" s="4" t="s">
        <v>132</v>
      </c>
      <c r="E87" s="4" t="s">
        <v>133</v>
      </c>
      <c r="F87" s="237">
        <v>2421</v>
      </c>
      <c r="G87" s="185">
        <v>2167</v>
      </c>
      <c r="H87" s="222">
        <v>0.11721273650207653</v>
      </c>
      <c r="I87" s="185">
        <v>9684</v>
      </c>
      <c r="J87" s="185">
        <v>8668</v>
      </c>
      <c r="K87" s="222">
        <v>0.11721273650207653</v>
      </c>
      <c r="M87" s="224">
        <v>130</v>
      </c>
      <c r="N87" s="185">
        <v>144</v>
      </c>
      <c r="O87" s="185">
        <v>-14</v>
      </c>
      <c r="P87" s="223">
        <v>-9.722222222222221E-2</v>
      </c>
      <c r="Q87" s="237">
        <v>504</v>
      </c>
      <c r="R87" s="237">
        <v>416</v>
      </c>
      <c r="S87" s="237">
        <v>88</v>
      </c>
      <c r="T87" s="222">
        <v>0.21153846153846145</v>
      </c>
      <c r="U87" s="4"/>
      <c r="V87" s="238">
        <v>5.3696819496075996</v>
      </c>
      <c r="W87" s="239">
        <v>6.6451315182279647</v>
      </c>
      <c r="X87" s="240">
        <v>-1.2754495686203651</v>
      </c>
      <c r="Y87" s="239">
        <v>5.2044609665427499</v>
      </c>
      <c r="Z87" s="239">
        <v>4.7992616520535307</v>
      </c>
      <c r="AA87" s="240">
        <v>0.4051993144892192</v>
      </c>
    </row>
    <row r="88" spans="1:27" s="90" customFormat="1" ht="15">
      <c r="A88" s="798"/>
      <c r="C88" s="122" t="s">
        <v>134</v>
      </c>
      <c r="D88" s="4" t="s">
        <v>134</v>
      </c>
      <c r="E88" s="4" t="s">
        <v>135</v>
      </c>
      <c r="F88" s="237">
        <v>792</v>
      </c>
      <c r="G88" s="185">
        <v>907</v>
      </c>
      <c r="H88" s="222">
        <v>-0.12679162072767369</v>
      </c>
      <c r="I88" s="185">
        <v>3168</v>
      </c>
      <c r="J88" s="185">
        <v>3628</v>
      </c>
      <c r="K88" s="222">
        <v>-0.12679162072767369</v>
      </c>
      <c r="M88" s="224">
        <v>33</v>
      </c>
      <c r="N88" s="185">
        <v>22</v>
      </c>
      <c r="O88" s="185">
        <v>11</v>
      </c>
      <c r="P88" s="223">
        <v>0.5</v>
      </c>
      <c r="Q88" s="237">
        <v>130</v>
      </c>
      <c r="R88" s="237">
        <v>102</v>
      </c>
      <c r="S88" s="237">
        <v>28</v>
      </c>
      <c r="T88" s="222">
        <v>0.27450980392156854</v>
      </c>
      <c r="U88" s="4"/>
      <c r="V88" s="238">
        <v>4.1666666666666661</v>
      </c>
      <c r="W88" s="239">
        <v>2.4255788313120177</v>
      </c>
      <c r="X88" s="240">
        <v>1.7410878353546484</v>
      </c>
      <c r="Y88" s="239">
        <v>4.1035353535353538</v>
      </c>
      <c r="Z88" s="239">
        <v>2.8114663726571112</v>
      </c>
      <c r="AA88" s="240">
        <v>1.2920689808782426</v>
      </c>
    </row>
    <row r="89" spans="1:27" s="90" customFormat="1" ht="15">
      <c r="A89" s="798"/>
      <c r="C89" s="122" t="s">
        <v>136</v>
      </c>
      <c r="D89" s="4" t="s">
        <v>136</v>
      </c>
      <c r="E89" s="4" t="s">
        <v>137</v>
      </c>
      <c r="F89" s="237">
        <v>1092</v>
      </c>
      <c r="G89" s="185">
        <v>791</v>
      </c>
      <c r="H89" s="222">
        <v>0.38053097345132736</v>
      </c>
      <c r="I89" s="185">
        <v>4368</v>
      </c>
      <c r="J89" s="185">
        <v>3164</v>
      </c>
      <c r="K89" s="222">
        <v>0.38053097345132736</v>
      </c>
      <c r="M89" s="224">
        <v>1</v>
      </c>
      <c r="N89" s="185">
        <v>0</v>
      </c>
      <c r="O89" s="185">
        <v>1</v>
      </c>
      <c r="P89" s="223" t="s">
        <v>482</v>
      </c>
      <c r="Q89" s="237">
        <v>11</v>
      </c>
      <c r="R89" s="237">
        <v>14</v>
      </c>
      <c r="S89" s="237">
        <v>-3</v>
      </c>
      <c r="T89" s="222">
        <v>-0.2142857142857143</v>
      </c>
      <c r="U89" s="4"/>
      <c r="V89" s="238">
        <v>9.1575091575091569E-2</v>
      </c>
      <c r="W89" s="239">
        <v>0</v>
      </c>
      <c r="X89" s="240">
        <v>9.1575091575091569E-2</v>
      </c>
      <c r="Y89" s="239">
        <v>0.25183150183150182</v>
      </c>
      <c r="Z89" s="239">
        <v>0.44247787610619471</v>
      </c>
      <c r="AA89" s="240">
        <v>-0.19064637427469289</v>
      </c>
    </row>
    <row r="90" spans="1:27" s="90" customFormat="1" ht="15">
      <c r="A90" s="798"/>
      <c r="C90" s="122" t="s">
        <v>138</v>
      </c>
      <c r="D90" s="4" t="s">
        <v>138</v>
      </c>
      <c r="E90" s="4" t="s">
        <v>139</v>
      </c>
      <c r="F90" s="237">
        <v>114</v>
      </c>
      <c r="G90" s="185">
        <v>88</v>
      </c>
      <c r="H90" s="222">
        <v>0.29545454545454541</v>
      </c>
      <c r="I90" s="185">
        <v>456</v>
      </c>
      <c r="J90" s="185">
        <v>352</v>
      </c>
      <c r="K90" s="222">
        <v>0.29545454545454541</v>
      </c>
      <c r="M90" s="224">
        <v>2</v>
      </c>
      <c r="N90" s="185">
        <v>2</v>
      </c>
      <c r="O90" s="185">
        <v>0</v>
      </c>
      <c r="P90" s="223">
        <v>0</v>
      </c>
      <c r="Q90" s="237">
        <v>14</v>
      </c>
      <c r="R90" s="237">
        <v>10</v>
      </c>
      <c r="S90" s="237">
        <v>4</v>
      </c>
      <c r="T90" s="222">
        <v>0.39999999999999991</v>
      </c>
      <c r="U90" s="4"/>
      <c r="V90" s="238">
        <v>1.754385964912281</v>
      </c>
      <c r="W90" s="239">
        <v>2.2727272727272729</v>
      </c>
      <c r="X90" s="240">
        <v>-0.51834130781499188</v>
      </c>
      <c r="Y90" s="239">
        <v>3.0701754385964919</v>
      </c>
      <c r="Z90" s="239">
        <v>2.8409090909090908</v>
      </c>
      <c r="AA90" s="240">
        <v>0.22926634768740106</v>
      </c>
    </row>
    <row r="91" spans="1:27" s="90" customFormat="1" ht="15">
      <c r="A91" s="798"/>
      <c r="C91" s="122" t="s">
        <v>140</v>
      </c>
      <c r="D91" s="4" t="s">
        <v>140</v>
      </c>
      <c r="E91" s="4" t="s">
        <v>141</v>
      </c>
      <c r="F91" s="237">
        <v>410</v>
      </c>
      <c r="G91" s="185">
        <v>373</v>
      </c>
      <c r="H91" s="222">
        <v>9.9195710455764141E-2</v>
      </c>
      <c r="I91" s="185">
        <v>1640</v>
      </c>
      <c r="J91" s="185">
        <v>1492</v>
      </c>
      <c r="K91" s="222">
        <v>9.9195710455764141E-2</v>
      </c>
      <c r="M91" s="224">
        <v>0</v>
      </c>
      <c r="N91" s="185">
        <v>0</v>
      </c>
      <c r="O91" s="185">
        <v>0</v>
      </c>
      <c r="P91" s="223" t="s">
        <v>482</v>
      </c>
      <c r="Q91" s="237">
        <v>0</v>
      </c>
      <c r="R91" s="237">
        <v>0</v>
      </c>
      <c r="S91" s="237">
        <v>0</v>
      </c>
      <c r="T91" s="222" t="s">
        <v>482</v>
      </c>
      <c r="U91" s="4"/>
      <c r="V91" s="238">
        <v>0</v>
      </c>
      <c r="W91" s="239">
        <v>0</v>
      </c>
      <c r="X91" s="240">
        <v>0</v>
      </c>
      <c r="Y91" s="239">
        <v>0</v>
      </c>
      <c r="Z91" s="239">
        <v>0</v>
      </c>
      <c r="AA91" s="240">
        <v>0</v>
      </c>
    </row>
    <row r="92" spans="1:27" s="90" customFormat="1" ht="15">
      <c r="A92" s="798"/>
      <c r="C92" s="122" t="s">
        <v>142</v>
      </c>
      <c r="D92" s="4" t="s">
        <v>142</v>
      </c>
      <c r="E92" s="4" t="s">
        <v>143</v>
      </c>
      <c r="F92" s="237">
        <v>4965</v>
      </c>
      <c r="G92" s="185">
        <v>4609</v>
      </c>
      <c r="H92" s="222">
        <v>7.7240182252115375E-2</v>
      </c>
      <c r="I92" s="185">
        <v>19860</v>
      </c>
      <c r="J92" s="185">
        <v>18436</v>
      </c>
      <c r="K92" s="222">
        <v>7.7240182252115375E-2</v>
      </c>
      <c r="M92" s="224">
        <v>21</v>
      </c>
      <c r="N92" s="185">
        <v>13</v>
      </c>
      <c r="O92" s="185">
        <v>8</v>
      </c>
      <c r="P92" s="223">
        <v>0.61538461538461542</v>
      </c>
      <c r="Q92" s="237">
        <v>125</v>
      </c>
      <c r="R92" s="237">
        <v>120</v>
      </c>
      <c r="S92" s="237">
        <v>5</v>
      </c>
      <c r="T92" s="222">
        <v>4.1666666666666741E-2</v>
      </c>
      <c r="U92" s="4"/>
      <c r="V92" s="238">
        <v>0.42296072507552868</v>
      </c>
      <c r="W92" s="239">
        <v>0.28205684530266867</v>
      </c>
      <c r="X92" s="240">
        <v>0.14090387977286001</v>
      </c>
      <c r="Y92" s="239">
        <v>0.62940584088620344</v>
      </c>
      <c r="Z92" s="239">
        <v>0.65090041223692774</v>
      </c>
      <c r="AA92" s="240">
        <v>-2.1494571350724301E-2</v>
      </c>
    </row>
    <row r="93" spans="1:27" s="90" customFormat="1" ht="15">
      <c r="A93" s="798"/>
      <c r="C93" s="122" t="s">
        <v>144</v>
      </c>
      <c r="D93" s="4" t="s">
        <v>144</v>
      </c>
      <c r="E93" s="4" t="s">
        <v>145</v>
      </c>
      <c r="F93" s="237">
        <v>322</v>
      </c>
      <c r="G93" s="185">
        <v>284</v>
      </c>
      <c r="H93" s="222">
        <v>0.13380281690140849</v>
      </c>
      <c r="I93" s="185">
        <v>1288</v>
      </c>
      <c r="J93" s="185">
        <v>1136</v>
      </c>
      <c r="K93" s="222">
        <v>0.13380281690140849</v>
      </c>
      <c r="M93" s="224">
        <v>0</v>
      </c>
      <c r="N93" s="185">
        <v>0</v>
      </c>
      <c r="O93" s="185">
        <v>0</v>
      </c>
      <c r="P93" s="223" t="s">
        <v>482</v>
      </c>
      <c r="Q93" s="237">
        <v>0</v>
      </c>
      <c r="R93" s="237">
        <v>0</v>
      </c>
      <c r="S93" s="237">
        <v>0</v>
      </c>
      <c r="T93" s="222" t="s">
        <v>482</v>
      </c>
      <c r="U93" s="4"/>
      <c r="V93" s="238">
        <v>0</v>
      </c>
      <c r="W93" s="239">
        <v>0</v>
      </c>
      <c r="X93" s="240">
        <v>0</v>
      </c>
      <c r="Y93" s="239">
        <v>0</v>
      </c>
      <c r="Z93" s="239">
        <v>0</v>
      </c>
      <c r="AA93" s="240">
        <v>0</v>
      </c>
    </row>
    <row r="94" spans="1:27" s="90" customFormat="1" ht="15">
      <c r="A94" s="798"/>
      <c r="C94" s="122" t="s">
        <v>146</v>
      </c>
      <c r="D94" s="4" t="s">
        <v>146</v>
      </c>
      <c r="E94" s="4" t="s">
        <v>147</v>
      </c>
      <c r="F94" s="237">
        <v>227</v>
      </c>
      <c r="G94" s="185">
        <v>172</v>
      </c>
      <c r="H94" s="222">
        <v>0.31976744186046502</v>
      </c>
      <c r="I94" s="185">
        <v>908</v>
      </c>
      <c r="J94" s="185">
        <v>688</v>
      </c>
      <c r="K94" s="222">
        <v>0.31976744186046502</v>
      </c>
      <c r="M94" s="224">
        <v>0</v>
      </c>
      <c r="N94" s="185">
        <v>0</v>
      </c>
      <c r="O94" s="185">
        <v>0</v>
      </c>
      <c r="P94" s="223" t="s">
        <v>482</v>
      </c>
      <c r="Q94" s="237">
        <v>0</v>
      </c>
      <c r="R94" s="237">
        <v>0</v>
      </c>
      <c r="S94" s="237">
        <v>0</v>
      </c>
      <c r="T94" s="222" t="s">
        <v>482</v>
      </c>
      <c r="U94" s="4"/>
      <c r="V94" s="238">
        <v>0</v>
      </c>
      <c r="W94" s="239">
        <v>0</v>
      </c>
      <c r="X94" s="240">
        <v>0</v>
      </c>
      <c r="Y94" s="239">
        <v>0</v>
      </c>
      <c r="Z94" s="239">
        <v>0</v>
      </c>
      <c r="AA94" s="240">
        <v>0</v>
      </c>
    </row>
    <row r="95" spans="1:27" s="90" customFormat="1" ht="15">
      <c r="A95" s="798"/>
      <c r="C95" s="122" t="s">
        <v>148</v>
      </c>
      <c r="D95" s="4" t="s">
        <v>148</v>
      </c>
      <c r="E95" s="4" t="s">
        <v>149</v>
      </c>
      <c r="F95" s="237">
        <v>460</v>
      </c>
      <c r="G95" s="185">
        <v>431</v>
      </c>
      <c r="H95" s="222">
        <v>6.728538283062635E-2</v>
      </c>
      <c r="I95" s="185">
        <v>1840</v>
      </c>
      <c r="J95" s="185">
        <v>1724</v>
      </c>
      <c r="K95" s="222">
        <v>6.728538283062635E-2</v>
      </c>
      <c r="M95" s="224">
        <v>0</v>
      </c>
      <c r="N95" s="185">
        <v>0</v>
      </c>
      <c r="O95" s="185">
        <v>0</v>
      </c>
      <c r="P95" s="223" t="s">
        <v>482</v>
      </c>
      <c r="Q95" s="237">
        <v>0</v>
      </c>
      <c r="R95" s="237">
        <v>0</v>
      </c>
      <c r="S95" s="237">
        <v>0</v>
      </c>
      <c r="T95" s="222" t="s">
        <v>482</v>
      </c>
      <c r="U95" s="4"/>
      <c r="V95" s="238">
        <v>0</v>
      </c>
      <c r="W95" s="239">
        <v>0</v>
      </c>
      <c r="X95" s="240">
        <v>0</v>
      </c>
      <c r="Y95" s="239">
        <v>0</v>
      </c>
      <c r="Z95" s="239">
        <v>0</v>
      </c>
      <c r="AA95" s="240">
        <v>0</v>
      </c>
    </row>
    <row r="96" spans="1:27" s="90" customFormat="1" ht="15">
      <c r="A96" s="798"/>
      <c r="C96" s="122" t="s">
        <v>150</v>
      </c>
      <c r="D96" s="4" t="s">
        <v>150</v>
      </c>
      <c r="E96" s="4" t="s">
        <v>151</v>
      </c>
      <c r="F96" s="237">
        <v>655</v>
      </c>
      <c r="G96" s="185">
        <v>543</v>
      </c>
      <c r="H96" s="222">
        <v>0.20626151012891336</v>
      </c>
      <c r="I96" s="185">
        <v>2620</v>
      </c>
      <c r="J96" s="185">
        <v>2172</v>
      </c>
      <c r="K96" s="222">
        <v>0.20626151012891336</v>
      </c>
      <c r="M96" s="224">
        <v>0</v>
      </c>
      <c r="N96" s="185">
        <v>0</v>
      </c>
      <c r="O96" s="185">
        <v>0</v>
      </c>
      <c r="P96" s="223" t="s">
        <v>482</v>
      </c>
      <c r="Q96" s="237">
        <v>0</v>
      </c>
      <c r="R96" s="237">
        <v>0</v>
      </c>
      <c r="S96" s="237">
        <v>0</v>
      </c>
      <c r="T96" s="222" t="s">
        <v>482</v>
      </c>
      <c r="U96" s="4"/>
      <c r="V96" s="238">
        <v>0</v>
      </c>
      <c r="W96" s="239">
        <v>0</v>
      </c>
      <c r="X96" s="240">
        <v>0</v>
      </c>
      <c r="Y96" s="239">
        <v>0</v>
      </c>
      <c r="Z96" s="239">
        <v>0</v>
      </c>
      <c r="AA96" s="240">
        <v>0</v>
      </c>
    </row>
    <row r="97" spans="1:27" s="90" customFormat="1" ht="15">
      <c r="A97" s="798"/>
      <c r="C97" s="202" t="s">
        <v>152</v>
      </c>
      <c r="D97" s="204" t="s">
        <v>152</v>
      </c>
      <c r="E97" s="204"/>
      <c r="F97" s="206">
        <v>11458</v>
      </c>
      <c r="G97" s="206">
        <v>10365</v>
      </c>
      <c r="H97" s="208">
        <v>0.10545103714423543</v>
      </c>
      <c r="I97" s="206">
        <v>45832</v>
      </c>
      <c r="J97" s="206">
        <v>41460</v>
      </c>
      <c r="K97" s="208">
        <v>0.10545103714423543</v>
      </c>
      <c r="M97" s="205">
        <v>187</v>
      </c>
      <c r="N97" s="206">
        <v>181</v>
      </c>
      <c r="O97" s="206">
        <v>6</v>
      </c>
      <c r="P97" s="208">
        <v>3.3149171270718147E-2</v>
      </c>
      <c r="Q97" s="206">
        <v>784</v>
      </c>
      <c r="R97" s="206">
        <v>662</v>
      </c>
      <c r="S97" s="206">
        <v>122</v>
      </c>
      <c r="T97" s="208">
        <v>0.18429003021148027</v>
      </c>
      <c r="V97" s="209">
        <v>1.6320474777448073</v>
      </c>
      <c r="W97" s="210">
        <v>1.7462614568258568</v>
      </c>
      <c r="X97" s="211">
        <v>-0.11421397908104947</v>
      </c>
      <c r="Y97" s="210">
        <v>1.7105952173154126</v>
      </c>
      <c r="Z97" s="210">
        <v>1.5967197298601064</v>
      </c>
      <c r="AA97" s="211">
        <v>0.11387548745530629</v>
      </c>
    </row>
    <row r="98" spans="1:27" s="90" customFormat="1" ht="15">
      <c r="A98" s="798"/>
      <c r="C98" s="122" t="s">
        <v>153</v>
      </c>
      <c r="D98" s="4" t="s">
        <v>153</v>
      </c>
      <c r="E98" s="4" t="s">
        <v>154</v>
      </c>
      <c r="F98" s="237">
        <v>0</v>
      </c>
      <c r="G98" s="185">
        <v>2</v>
      </c>
      <c r="H98" s="222">
        <v>-1</v>
      </c>
      <c r="I98" s="185">
        <v>0</v>
      </c>
      <c r="J98" s="185">
        <v>6</v>
      </c>
      <c r="K98" s="222">
        <v>-1</v>
      </c>
      <c r="M98" s="224">
        <v>0</v>
      </c>
      <c r="N98" s="185">
        <v>0</v>
      </c>
      <c r="O98" s="185">
        <v>0</v>
      </c>
      <c r="P98" s="223" t="s">
        <v>482</v>
      </c>
      <c r="Q98" s="237">
        <v>0</v>
      </c>
      <c r="R98" s="237">
        <v>0</v>
      </c>
      <c r="S98" s="237">
        <v>0</v>
      </c>
      <c r="T98" s="222" t="s">
        <v>482</v>
      </c>
      <c r="U98" s="4"/>
      <c r="V98" s="238" t="e">
        <v>#DIV/0!</v>
      </c>
      <c r="W98" s="239">
        <v>0</v>
      </c>
      <c r="X98" s="240" t="e">
        <v>#DIV/0!</v>
      </c>
      <c r="Y98" s="239" t="e">
        <v>#DIV/0!</v>
      </c>
      <c r="Z98" s="239">
        <v>0</v>
      </c>
      <c r="AA98" s="240" t="e">
        <v>#DIV/0!</v>
      </c>
    </row>
    <row r="99" spans="1:27" s="90" customFormat="1" ht="15">
      <c r="A99" s="798"/>
      <c r="C99" s="122" t="s">
        <v>155</v>
      </c>
      <c r="D99" s="4" t="s">
        <v>155</v>
      </c>
      <c r="E99" s="4" t="s">
        <v>156</v>
      </c>
      <c r="F99" s="237">
        <v>686</v>
      </c>
      <c r="G99" s="185">
        <v>679</v>
      </c>
      <c r="H99" s="222">
        <v>1.0309278350515427E-2</v>
      </c>
      <c r="I99" s="185">
        <v>2744</v>
      </c>
      <c r="J99" s="185">
        <v>2716</v>
      </c>
      <c r="K99" s="222">
        <v>1.0309278350515427E-2</v>
      </c>
      <c r="M99" s="224">
        <v>11</v>
      </c>
      <c r="N99" s="185">
        <v>11</v>
      </c>
      <c r="O99" s="185">
        <v>0</v>
      </c>
      <c r="P99" s="223">
        <v>0</v>
      </c>
      <c r="Q99" s="237">
        <v>41</v>
      </c>
      <c r="R99" s="237">
        <v>42</v>
      </c>
      <c r="S99" s="237">
        <v>-1</v>
      </c>
      <c r="T99" s="222">
        <v>-2.3809523809523836E-2</v>
      </c>
      <c r="U99" s="4"/>
      <c r="V99" s="238">
        <v>1.6034985422740524</v>
      </c>
      <c r="W99" s="239">
        <v>1.6200294550810017</v>
      </c>
      <c r="X99" s="240">
        <v>-1.6530912806949294E-2</v>
      </c>
      <c r="Y99" s="239">
        <v>1.4941690962099126</v>
      </c>
      <c r="Z99" s="239">
        <v>1.5463917525773196</v>
      </c>
      <c r="AA99" s="240">
        <v>-5.2222656367407083E-2</v>
      </c>
    </row>
    <row r="100" spans="1:27" s="90" customFormat="1" ht="15">
      <c r="A100" s="798"/>
      <c r="C100" s="122" t="s">
        <v>157</v>
      </c>
      <c r="D100" s="4" t="s">
        <v>157</v>
      </c>
      <c r="E100" s="4" t="s">
        <v>158</v>
      </c>
      <c r="F100" s="237">
        <v>99</v>
      </c>
      <c r="G100" s="185">
        <v>67</v>
      </c>
      <c r="H100" s="222">
        <v>0.47761194029850751</v>
      </c>
      <c r="I100" s="185">
        <v>358</v>
      </c>
      <c r="J100" s="185">
        <v>319</v>
      </c>
      <c r="K100" s="222">
        <v>0.12225705329153613</v>
      </c>
      <c r="M100" s="224">
        <v>24</v>
      </c>
      <c r="N100" s="185">
        <v>12</v>
      </c>
      <c r="O100" s="185">
        <v>12</v>
      </c>
      <c r="P100" s="223">
        <v>1</v>
      </c>
      <c r="Q100" s="237">
        <v>90</v>
      </c>
      <c r="R100" s="237">
        <v>109</v>
      </c>
      <c r="S100" s="237">
        <v>-19</v>
      </c>
      <c r="T100" s="222">
        <v>-0.17431192660550454</v>
      </c>
      <c r="U100" s="4"/>
      <c r="V100" s="238">
        <v>24.242424242424246</v>
      </c>
      <c r="W100" s="239">
        <v>17.910447761194028</v>
      </c>
      <c r="X100" s="240">
        <v>6.3319764812302175</v>
      </c>
      <c r="Y100" s="239">
        <v>25.139664804469277</v>
      </c>
      <c r="Z100" s="239">
        <v>34.169278996865202</v>
      </c>
      <c r="AA100" s="240">
        <v>-9.0296141923959254</v>
      </c>
    </row>
    <row r="101" spans="1:27" s="90" customFormat="1" ht="15">
      <c r="A101" s="798"/>
      <c r="C101" s="122" t="s">
        <v>159</v>
      </c>
      <c r="D101" s="4" t="s">
        <v>159</v>
      </c>
      <c r="E101" s="4" t="s">
        <v>160</v>
      </c>
      <c r="F101" s="237">
        <v>263</v>
      </c>
      <c r="G101" s="185">
        <v>248</v>
      </c>
      <c r="H101" s="222">
        <v>6.0483870967741993E-2</v>
      </c>
      <c r="I101" s="185">
        <v>1052</v>
      </c>
      <c r="J101" s="185">
        <v>992</v>
      </c>
      <c r="K101" s="222">
        <v>6.0483870967741993E-2</v>
      </c>
      <c r="M101" s="224">
        <v>0</v>
      </c>
      <c r="N101" s="185">
        <v>0</v>
      </c>
      <c r="O101" s="185">
        <v>0</v>
      </c>
      <c r="P101" s="223" t="s">
        <v>482</v>
      </c>
      <c r="Q101" s="237">
        <v>0</v>
      </c>
      <c r="R101" s="237">
        <v>0</v>
      </c>
      <c r="S101" s="237">
        <v>0</v>
      </c>
      <c r="T101" s="222" t="s">
        <v>482</v>
      </c>
      <c r="U101" s="4"/>
      <c r="V101" s="238">
        <v>0</v>
      </c>
      <c r="W101" s="239">
        <v>0</v>
      </c>
      <c r="X101" s="240">
        <v>0</v>
      </c>
      <c r="Y101" s="239">
        <v>0</v>
      </c>
      <c r="Z101" s="239">
        <v>0</v>
      </c>
      <c r="AA101" s="240">
        <v>0</v>
      </c>
    </row>
    <row r="102" spans="1:27" s="90" customFormat="1" ht="15">
      <c r="A102" s="798"/>
      <c r="C102" s="202" t="s">
        <v>161</v>
      </c>
      <c r="D102" s="204" t="s">
        <v>161</v>
      </c>
      <c r="E102" s="204" t="s">
        <v>162</v>
      </c>
      <c r="F102" s="206">
        <v>1048</v>
      </c>
      <c r="G102" s="206">
        <v>996</v>
      </c>
      <c r="H102" s="208">
        <v>5.2208835341365445E-2</v>
      </c>
      <c r="I102" s="206">
        <v>4154</v>
      </c>
      <c r="J102" s="206">
        <v>4033</v>
      </c>
      <c r="K102" s="208">
        <v>3.0002479543763894E-2</v>
      </c>
      <c r="M102" s="205">
        <v>35</v>
      </c>
      <c r="N102" s="206">
        <v>23</v>
      </c>
      <c r="O102" s="206">
        <v>12</v>
      </c>
      <c r="P102" s="208">
        <v>0.52173913043478271</v>
      </c>
      <c r="Q102" s="206">
        <v>131</v>
      </c>
      <c r="R102" s="206">
        <v>151</v>
      </c>
      <c r="S102" s="206">
        <v>-20</v>
      </c>
      <c r="T102" s="208">
        <v>-0.13245033112582782</v>
      </c>
      <c r="V102" s="209">
        <v>3.3396946564885495</v>
      </c>
      <c r="W102" s="210">
        <v>2.3092369477911645</v>
      </c>
      <c r="X102" s="211">
        <v>1.030457708697385</v>
      </c>
      <c r="Y102" s="210">
        <v>3.1535869041887334</v>
      </c>
      <c r="Z102" s="210">
        <v>3.7441110835606253</v>
      </c>
      <c r="AA102" s="211">
        <v>-0.59052417937189183</v>
      </c>
    </row>
    <row r="103" spans="1:27" s="90" customFormat="1" ht="15">
      <c r="A103" s="798"/>
      <c r="C103" s="122" t="s">
        <v>163</v>
      </c>
      <c r="D103" s="4" t="s">
        <v>163</v>
      </c>
      <c r="E103" s="4" t="s">
        <v>164</v>
      </c>
      <c r="F103" s="237">
        <v>25</v>
      </c>
      <c r="G103" s="185">
        <v>27</v>
      </c>
      <c r="H103" s="222">
        <v>-7.407407407407407E-2</v>
      </c>
      <c r="I103" s="185">
        <v>102</v>
      </c>
      <c r="J103" s="185">
        <v>109</v>
      </c>
      <c r="K103" s="222">
        <v>-6.422018348623848E-2</v>
      </c>
      <c r="M103" s="224">
        <v>3</v>
      </c>
      <c r="N103" s="185">
        <v>0</v>
      </c>
      <c r="O103" s="185">
        <v>3</v>
      </c>
      <c r="P103" s="223" t="s">
        <v>482</v>
      </c>
      <c r="Q103" s="237">
        <v>17</v>
      </c>
      <c r="R103" s="237">
        <v>0</v>
      </c>
      <c r="S103" s="237">
        <v>17</v>
      </c>
      <c r="T103" s="222" t="s">
        <v>482</v>
      </c>
      <c r="U103" s="4"/>
      <c r="V103" s="238">
        <v>12</v>
      </c>
      <c r="W103" s="239">
        <v>0</v>
      </c>
      <c r="X103" s="240">
        <v>12</v>
      </c>
      <c r="Y103" s="239">
        <v>16.666666666666664</v>
      </c>
      <c r="Z103" s="239">
        <v>0</v>
      </c>
      <c r="AA103" s="240">
        <v>16.666666666666664</v>
      </c>
    </row>
    <row r="104" spans="1:27" s="90" customFormat="1" ht="15">
      <c r="A104" s="798"/>
      <c r="C104" s="122" t="s">
        <v>165</v>
      </c>
      <c r="D104" s="4" t="s">
        <v>165</v>
      </c>
      <c r="E104" s="4" t="s">
        <v>166</v>
      </c>
      <c r="F104" s="237">
        <v>82</v>
      </c>
      <c r="G104" s="185">
        <v>92</v>
      </c>
      <c r="H104" s="222">
        <v>-0.10869565217391308</v>
      </c>
      <c r="I104" s="185">
        <v>328</v>
      </c>
      <c r="J104" s="185">
        <v>365</v>
      </c>
      <c r="K104" s="222">
        <v>-0.10136986301369866</v>
      </c>
      <c r="M104" s="224">
        <v>0</v>
      </c>
      <c r="N104" s="185">
        <v>0</v>
      </c>
      <c r="O104" s="185">
        <v>0</v>
      </c>
      <c r="P104" s="223" t="s">
        <v>482</v>
      </c>
      <c r="Q104" s="237">
        <v>0</v>
      </c>
      <c r="R104" s="237">
        <v>2</v>
      </c>
      <c r="S104" s="237">
        <v>-2</v>
      </c>
      <c r="T104" s="222">
        <v>-1</v>
      </c>
      <c r="U104" s="4"/>
      <c r="V104" s="238">
        <v>0</v>
      </c>
      <c r="W104" s="239">
        <v>0</v>
      </c>
      <c r="X104" s="240">
        <v>0</v>
      </c>
      <c r="Y104" s="239">
        <v>0</v>
      </c>
      <c r="Z104" s="239">
        <v>0.54794520547945202</v>
      </c>
      <c r="AA104" s="240">
        <v>-0.54794520547945202</v>
      </c>
    </row>
    <row r="105" spans="1:27" s="90" customFormat="1" ht="15">
      <c r="A105" s="798"/>
      <c r="C105" s="122" t="s">
        <v>167</v>
      </c>
      <c r="D105" s="4" t="s">
        <v>168</v>
      </c>
      <c r="E105" s="4" t="s">
        <v>169</v>
      </c>
      <c r="F105" s="237">
        <v>186</v>
      </c>
      <c r="G105" s="185">
        <v>292</v>
      </c>
      <c r="H105" s="222">
        <v>-0.36301369863013699</v>
      </c>
      <c r="I105" s="185">
        <v>715</v>
      </c>
      <c r="J105" s="185">
        <v>1166</v>
      </c>
      <c r="K105" s="222">
        <v>-0.3867924528301887</v>
      </c>
      <c r="M105" s="224">
        <v>8</v>
      </c>
      <c r="N105" s="185">
        <v>0</v>
      </c>
      <c r="O105" s="185">
        <v>8</v>
      </c>
      <c r="P105" s="223" t="s">
        <v>482</v>
      </c>
      <c r="Q105" s="237">
        <v>21</v>
      </c>
      <c r="R105" s="237">
        <v>0</v>
      </c>
      <c r="S105" s="237">
        <v>21</v>
      </c>
      <c r="T105" s="222" t="s">
        <v>482</v>
      </c>
      <c r="U105" s="4"/>
      <c r="V105" s="238">
        <v>4.3010752688172049</v>
      </c>
      <c r="W105" s="239">
        <v>0</v>
      </c>
      <c r="X105" s="240">
        <v>4.3010752688172049</v>
      </c>
      <c r="Y105" s="239">
        <v>2.9370629370629371</v>
      </c>
      <c r="Z105" s="239">
        <v>0</v>
      </c>
      <c r="AA105" s="240">
        <v>2.9370629370629371</v>
      </c>
    </row>
    <row r="106" spans="1:27" s="90" customFormat="1" ht="15">
      <c r="A106" s="798"/>
      <c r="C106" s="202" t="s">
        <v>170</v>
      </c>
      <c r="D106" s="204" t="s">
        <v>170</v>
      </c>
      <c r="E106" s="204" t="s">
        <v>170</v>
      </c>
      <c r="F106" s="206">
        <v>293</v>
      </c>
      <c r="G106" s="206">
        <v>411</v>
      </c>
      <c r="H106" s="208">
        <v>-0.28710462287104621</v>
      </c>
      <c r="I106" s="206">
        <v>1145</v>
      </c>
      <c r="J106" s="206">
        <v>1640</v>
      </c>
      <c r="K106" s="208">
        <v>-0.30182926829268297</v>
      </c>
      <c r="M106" s="205">
        <v>11</v>
      </c>
      <c r="N106" s="206">
        <v>0</v>
      </c>
      <c r="O106" s="206">
        <v>11</v>
      </c>
      <c r="P106" s="208" t="s">
        <v>482</v>
      </c>
      <c r="Q106" s="206">
        <v>38</v>
      </c>
      <c r="R106" s="206">
        <v>2</v>
      </c>
      <c r="S106" s="206">
        <v>36</v>
      </c>
      <c r="T106" s="208">
        <v>18</v>
      </c>
      <c r="V106" s="209">
        <v>16.301075268817204</v>
      </c>
      <c r="W106" s="210">
        <v>0</v>
      </c>
      <c r="X106" s="211">
        <v>16.301075268817204</v>
      </c>
      <c r="Y106" s="210">
        <v>19.603729603729601</v>
      </c>
      <c r="Z106" s="210">
        <v>0.54794520547945202</v>
      </c>
      <c r="AA106" s="211">
        <v>19.05578439825015</v>
      </c>
    </row>
    <row r="107" spans="1:27" s="90" customFormat="1" ht="15">
      <c r="A107" s="798"/>
      <c r="C107" s="122" t="s">
        <v>171</v>
      </c>
      <c r="D107" s="4" t="s">
        <v>171</v>
      </c>
      <c r="E107" s="4" t="s">
        <v>172</v>
      </c>
      <c r="F107" s="237">
        <v>9</v>
      </c>
      <c r="G107" s="185">
        <v>5</v>
      </c>
      <c r="H107" s="222">
        <v>0.8</v>
      </c>
      <c r="I107" s="185">
        <v>36</v>
      </c>
      <c r="J107" s="185">
        <v>20</v>
      </c>
      <c r="K107" s="222">
        <v>0.8</v>
      </c>
      <c r="M107" s="224">
        <v>0</v>
      </c>
      <c r="N107" s="185">
        <v>0</v>
      </c>
      <c r="O107" s="185">
        <v>0</v>
      </c>
      <c r="P107" s="223" t="s">
        <v>482</v>
      </c>
      <c r="Q107" s="237">
        <v>0</v>
      </c>
      <c r="R107" s="237">
        <v>0</v>
      </c>
      <c r="S107" s="237">
        <v>0</v>
      </c>
      <c r="T107" s="222" t="s">
        <v>482</v>
      </c>
      <c r="U107" s="4"/>
      <c r="V107" s="238">
        <v>0</v>
      </c>
      <c r="W107" s="239">
        <v>0</v>
      </c>
      <c r="X107" s="240">
        <v>0</v>
      </c>
      <c r="Y107" s="239">
        <v>0</v>
      </c>
      <c r="Z107" s="239">
        <v>0</v>
      </c>
      <c r="AA107" s="240">
        <v>0</v>
      </c>
    </row>
    <row r="108" spans="1:27" s="90" customFormat="1" ht="15">
      <c r="A108" s="798"/>
      <c r="C108" s="122" t="s">
        <v>173</v>
      </c>
      <c r="D108" s="4" t="s">
        <v>173</v>
      </c>
      <c r="E108" s="4" t="s">
        <v>174</v>
      </c>
      <c r="F108" s="237">
        <v>38</v>
      </c>
      <c r="G108" s="185">
        <v>36</v>
      </c>
      <c r="H108" s="222">
        <v>5.555555555555558E-2</v>
      </c>
      <c r="I108" s="185">
        <v>152</v>
      </c>
      <c r="J108" s="185">
        <v>144</v>
      </c>
      <c r="K108" s="222">
        <v>5.555555555555558E-2</v>
      </c>
      <c r="M108" s="224">
        <v>0</v>
      </c>
      <c r="N108" s="185">
        <v>0</v>
      </c>
      <c r="O108" s="185">
        <v>0</v>
      </c>
      <c r="P108" s="223" t="s">
        <v>482</v>
      </c>
      <c r="Q108" s="237">
        <v>0</v>
      </c>
      <c r="R108" s="237">
        <v>0</v>
      </c>
      <c r="S108" s="237">
        <v>0</v>
      </c>
      <c r="T108" s="222" t="s">
        <v>482</v>
      </c>
      <c r="U108" s="4"/>
      <c r="V108" s="238">
        <v>0</v>
      </c>
      <c r="W108" s="239">
        <v>0</v>
      </c>
      <c r="X108" s="240">
        <v>0</v>
      </c>
      <c r="Y108" s="239">
        <v>0</v>
      </c>
      <c r="Z108" s="239">
        <v>0</v>
      </c>
      <c r="AA108" s="240">
        <v>0</v>
      </c>
    </row>
    <row r="109" spans="1:27" s="90" customFormat="1" ht="15">
      <c r="A109" s="798"/>
      <c r="C109" s="122" t="s">
        <v>175</v>
      </c>
      <c r="D109" s="4" t="s">
        <v>175</v>
      </c>
      <c r="E109" s="4" t="s">
        <v>176</v>
      </c>
      <c r="F109" s="237">
        <v>33</v>
      </c>
      <c r="G109" s="185">
        <v>23</v>
      </c>
      <c r="H109" s="222">
        <v>0.43478260869565211</v>
      </c>
      <c r="I109" s="185">
        <v>132</v>
      </c>
      <c r="J109" s="185">
        <v>92</v>
      </c>
      <c r="K109" s="222">
        <v>0.43478260869565211</v>
      </c>
      <c r="M109" s="224">
        <v>0</v>
      </c>
      <c r="N109" s="185">
        <v>0</v>
      </c>
      <c r="O109" s="185">
        <v>0</v>
      </c>
      <c r="P109" s="223" t="s">
        <v>482</v>
      </c>
      <c r="Q109" s="237">
        <v>0</v>
      </c>
      <c r="R109" s="237">
        <v>0</v>
      </c>
      <c r="S109" s="237">
        <v>0</v>
      </c>
      <c r="T109" s="222" t="s">
        <v>482</v>
      </c>
      <c r="U109" s="4"/>
      <c r="V109" s="238">
        <v>0</v>
      </c>
      <c r="W109" s="239">
        <v>0</v>
      </c>
      <c r="X109" s="240">
        <v>0</v>
      </c>
      <c r="Y109" s="239">
        <v>0</v>
      </c>
      <c r="Z109" s="239">
        <v>0</v>
      </c>
      <c r="AA109" s="240">
        <v>0</v>
      </c>
    </row>
    <row r="110" spans="1:27" s="90" customFormat="1" ht="15">
      <c r="A110" s="798"/>
      <c r="C110" s="122" t="s">
        <v>177</v>
      </c>
      <c r="D110" s="4" t="s">
        <v>177</v>
      </c>
      <c r="E110" s="4" t="s">
        <v>178</v>
      </c>
      <c r="F110" s="237">
        <v>50</v>
      </c>
      <c r="G110" s="185">
        <v>27</v>
      </c>
      <c r="H110" s="222">
        <v>0.85185185185185186</v>
      </c>
      <c r="I110" s="185">
        <v>200</v>
      </c>
      <c r="J110" s="185">
        <v>108</v>
      </c>
      <c r="K110" s="222">
        <v>0.85185185185185186</v>
      </c>
      <c r="M110" s="224">
        <v>0</v>
      </c>
      <c r="N110" s="185">
        <v>0</v>
      </c>
      <c r="O110" s="185">
        <v>0</v>
      </c>
      <c r="P110" s="223" t="s">
        <v>482</v>
      </c>
      <c r="Q110" s="237">
        <v>0</v>
      </c>
      <c r="R110" s="237">
        <v>0</v>
      </c>
      <c r="S110" s="237">
        <v>0</v>
      </c>
      <c r="T110" s="222" t="s">
        <v>482</v>
      </c>
      <c r="U110" s="4"/>
      <c r="V110" s="238">
        <v>0</v>
      </c>
      <c r="W110" s="239">
        <v>0</v>
      </c>
      <c r="X110" s="240">
        <v>0</v>
      </c>
      <c r="Y110" s="239">
        <v>0</v>
      </c>
      <c r="Z110" s="239">
        <v>0</v>
      </c>
      <c r="AA110" s="240">
        <v>0</v>
      </c>
    </row>
    <row r="111" spans="1:27" s="90" customFormat="1" ht="15">
      <c r="A111" s="798"/>
      <c r="C111" s="122" t="s">
        <v>179</v>
      </c>
      <c r="D111" s="4" t="s">
        <v>179</v>
      </c>
      <c r="E111" s="4" t="s">
        <v>180</v>
      </c>
      <c r="F111" s="237">
        <v>45</v>
      </c>
      <c r="G111" s="185">
        <v>33</v>
      </c>
      <c r="H111" s="222">
        <v>0.36363636363636354</v>
      </c>
      <c r="I111" s="185">
        <v>180</v>
      </c>
      <c r="J111" s="185">
        <v>132</v>
      </c>
      <c r="K111" s="222">
        <v>0.36363636363636354</v>
      </c>
      <c r="M111" s="224">
        <v>0</v>
      </c>
      <c r="N111" s="185">
        <v>0</v>
      </c>
      <c r="O111" s="185">
        <v>0</v>
      </c>
      <c r="P111" s="223" t="s">
        <v>482</v>
      </c>
      <c r="Q111" s="237">
        <v>0</v>
      </c>
      <c r="R111" s="237">
        <v>0</v>
      </c>
      <c r="S111" s="237">
        <v>0</v>
      </c>
      <c r="T111" s="222" t="s">
        <v>482</v>
      </c>
      <c r="U111" s="4"/>
      <c r="V111" s="238">
        <v>0</v>
      </c>
      <c r="W111" s="239">
        <v>0</v>
      </c>
      <c r="X111" s="240">
        <v>0</v>
      </c>
      <c r="Y111" s="239">
        <v>0</v>
      </c>
      <c r="Z111" s="239">
        <v>0</v>
      </c>
      <c r="AA111" s="240">
        <v>0</v>
      </c>
    </row>
    <row r="112" spans="1:27" s="90" customFormat="1" ht="15">
      <c r="A112" s="798"/>
      <c r="C112" s="122" t="s">
        <v>181</v>
      </c>
      <c r="D112" s="4" t="s">
        <v>181</v>
      </c>
      <c r="E112" s="4" t="s">
        <v>182</v>
      </c>
      <c r="F112" s="237">
        <v>3</v>
      </c>
      <c r="G112" s="185">
        <v>1</v>
      </c>
      <c r="H112" s="222">
        <v>2</v>
      </c>
      <c r="I112" s="185">
        <v>12</v>
      </c>
      <c r="J112" s="185">
        <v>4</v>
      </c>
      <c r="K112" s="222">
        <v>2</v>
      </c>
      <c r="M112" s="224">
        <v>0</v>
      </c>
      <c r="N112" s="185">
        <v>0</v>
      </c>
      <c r="O112" s="185">
        <v>0</v>
      </c>
      <c r="P112" s="223" t="s">
        <v>482</v>
      </c>
      <c r="Q112" s="237">
        <v>0</v>
      </c>
      <c r="R112" s="237">
        <v>0</v>
      </c>
      <c r="S112" s="237">
        <v>0</v>
      </c>
      <c r="T112" s="222" t="s">
        <v>482</v>
      </c>
      <c r="U112" s="4"/>
      <c r="V112" s="238">
        <v>0</v>
      </c>
      <c r="W112" s="239">
        <v>0</v>
      </c>
      <c r="X112" s="240">
        <v>0</v>
      </c>
      <c r="Y112" s="239">
        <v>0</v>
      </c>
      <c r="Z112" s="239">
        <v>0</v>
      </c>
      <c r="AA112" s="240">
        <v>0</v>
      </c>
    </row>
    <row r="113" spans="1:27" s="90" customFormat="1" ht="15">
      <c r="A113" s="798"/>
      <c r="C113" s="122" t="s">
        <v>183</v>
      </c>
      <c r="D113" s="4" t="s">
        <v>183</v>
      </c>
      <c r="E113" s="4" t="s">
        <v>184</v>
      </c>
      <c r="F113" s="237">
        <v>32</v>
      </c>
      <c r="G113" s="185">
        <v>39</v>
      </c>
      <c r="H113" s="222">
        <v>-0.17948717948717952</v>
      </c>
      <c r="I113" s="185">
        <v>128</v>
      </c>
      <c r="J113" s="185">
        <v>156</v>
      </c>
      <c r="K113" s="222">
        <v>-0.17948717948717952</v>
      </c>
      <c r="M113" s="224">
        <v>0</v>
      </c>
      <c r="N113" s="185">
        <v>0</v>
      </c>
      <c r="O113" s="185">
        <v>0</v>
      </c>
      <c r="P113" s="223" t="s">
        <v>482</v>
      </c>
      <c r="Q113" s="237">
        <v>0</v>
      </c>
      <c r="R113" s="237">
        <v>0</v>
      </c>
      <c r="S113" s="237">
        <v>0</v>
      </c>
      <c r="T113" s="222" t="s">
        <v>482</v>
      </c>
      <c r="U113" s="4"/>
      <c r="V113" s="238">
        <v>0</v>
      </c>
      <c r="W113" s="239">
        <v>0</v>
      </c>
      <c r="X113" s="240">
        <v>0</v>
      </c>
      <c r="Y113" s="239">
        <v>0</v>
      </c>
      <c r="Z113" s="239">
        <v>0</v>
      </c>
      <c r="AA113" s="240">
        <v>0</v>
      </c>
    </row>
    <row r="114" spans="1:27" s="90" customFormat="1" ht="15">
      <c r="A114" s="798"/>
      <c r="C114" s="122" t="s">
        <v>185</v>
      </c>
      <c r="D114" s="4" t="s">
        <v>185</v>
      </c>
      <c r="E114" s="4" t="s">
        <v>186</v>
      </c>
      <c r="F114" s="237">
        <v>41</v>
      </c>
      <c r="G114" s="185">
        <v>35</v>
      </c>
      <c r="H114" s="222">
        <v>0.17142857142857149</v>
      </c>
      <c r="I114" s="185">
        <v>164</v>
      </c>
      <c r="J114" s="185">
        <v>140</v>
      </c>
      <c r="K114" s="222">
        <v>0.17142857142857149</v>
      </c>
      <c r="M114" s="224">
        <v>0</v>
      </c>
      <c r="N114" s="185">
        <v>0</v>
      </c>
      <c r="O114" s="185">
        <v>0</v>
      </c>
      <c r="P114" s="223" t="s">
        <v>482</v>
      </c>
      <c r="Q114" s="237">
        <v>0</v>
      </c>
      <c r="R114" s="237">
        <v>0</v>
      </c>
      <c r="S114" s="237">
        <v>0</v>
      </c>
      <c r="T114" s="222" t="s">
        <v>482</v>
      </c>
      <c r="U114" s="4"/>
      <c r="V114" s="238">
        <v>0</v>
      </c>
      <c r="W114" s="239">
        <v>0</v>
      </c>
      <c r="X114" s="240">
        <v>0</v>
      </c>
      <c r="Y114" s="239">
        <v>0</v>
      </c>
      <c r="Z114" s="239">
        <v>0</v>
      </c>
      <c r="AA114" s="240">
        <v>0</v>
      </c>
    </row>
    <row r="115" spans="1:27" s="90" customFormat="1" ht="15">
      <c r="A115" s="798"/>
      <c r="C115" s="122" t="s">
        <v>187</v>
      </c>
      <c r="D115" s="4" t="s">
        <v>187</v>
      </c>
      <c r="E115" s="4" t="s">
        <v>188</v>
      </c>
      <c r="F115" s="237">
        <v>9</v>
      </c>
      <c r="G115" s="185">
        <v>12</v>
      </c>
      <c r="H115" s="222">
        <v>-0.25</v>
      </c>
      <c r="I115" s="185">
        <v>36</v>
      </c>
      <c r="J115" s="185">
        <v>48</v>
      </c>
      <c r="K115" s="222">
        <v>-0.25</v>
      </c>
      <c r="M115" s="224">
        <v>0</v>
      </c>
      <c r="N115" s="185">
        <v>0</v>
      </c>
      <c r="O115" s="185">
        <v>0</v>
      </c>
      <c r="P115" s="223" t="s">
        <v>482</v>
      </c>
      <c r="Q115" s="237">
        <v>0</v>
      </c>
      <c r="R115" s="237">
        <v>0</v>
      </c>
      <c r="S115" s="237">
        <v>0</v>
      </c>
      <c r="T115" s="222" t="s">
        <v>482</v>
      </c>
      <c r="U115" s="4"/>
      <c r="V115" s="238">
        <v>0</v>
      </c>
      <c r="W115" s="239">
        <v>0</v>
      </c>
      <c r="X115" s="240">
        <v>0</v>
      </c>
      <c r="Y115" s="239">
        <v>0</v>
      </c>
      <c r="Z115" s="239">
        <v>0</v>
      </c>
      <c r="AA115" s="240">
        <v>0</v>
      </c>
    </row>
    <row r="116" spans="1:27" s="90" customFormat="1" ht="15">
      <c r="A116" s="798"/>
      <c r="C116" s="122" t="s">
        <v>189</v>
      </c>
      <c r="D116" s="4" t="s">
        <v>189</v>
      </c>
      <c r="E116" s="4" t="s">
        <v>190</v>
      </c>
      <c r="F116" s="237">
        <v>138</v>
      </c>
      <c r="G116" s="185">
        <v>151</v>
      </c>
      <c r="H116" s="222">
        <v>-8.6092715231788075E-2</v>
      </c>
      <c r="I116" s="185">
        <v>552</v>
      </c>
      <c r="J116" s="185">
        <v>604</v>
      </c>
      <c r="K116" s="222">
        <v>-8.6092715231788075E-2</v>
      </c>
      <c r="M116" s="224">
        <v>0</v>
      </c>
      <c r="N116" s="185">
        <v>0</v>
      </c>
      <c r="O116" s="185">
        <v>0</v>
      </c>
      <c r="P116" s="223" t="s">
        <v>482</v>
      </c>
      <c r="Q116" s="237">
        <v>0</v>
      </c>
      <c r="R116" s="237">
        <v>0</v>
      </c>
      <c r="S116" s="237">
        <v>0</v>
      </c>
      <c r="T116" s="222" t="s">
        <v>482</v>
      </c>
      <c r="U116" s="4"/>
      <c r="V116" s="238">
        <v>0</v>
      </c>
      <c r="W116" s="239">
        <v>0</v>
      </c>
      <c r="X116" s="240">
        <v>0</v>
      </c>
      <c r="Y116" s="239">
        <v>0</v>
      </c>
      <c r="Z116" s="239">
        <v>0</v>
      </c>
      <c r="AA116" s="240">
        <v>0</v>
      </c>
    </row>
    <row r="117" spans="1:27" s="90" customFormat="1" ht="15">
      <c r="A117" s="798"/>
      <c r="C117" s="122" t="s">
        <v>191</v>
      </c>
      <c r="D117" s="4" t="s">
        <v>191</v>
      </c>
      <c r="E117" s="4" t="s">
        <v>192</v>
      </c>
      <c r="F117" s="237">
        <v>2</v>
      </c>
      <c r="G117" s="185">
        <v>2</v>
      </c>
      <c r="H117" s="222">
        <v>0</v>
      </c>
      <c r="I117" s="185">
        <v>8</v>
      </c>
      <c r="J117" s="185">
        <v>8</v>
      </c>
      <c r="K117" s="222">
        <v>0</v>
      </c>
      <c r="M117" s="224">
        <v>0</v>
      </c>
      <c r="N117" s="185">
        <v>0</v>
      </c>
      <c r="O117" s="185">
        <v>0</v>
      </c>
      <c r="P117" s="223" t="s">
        <v>482</v>
      </c>
      <c r="Q117" s="237">
        <v>0</v>
      </c>
      <c r="R117" s="237">
        <v>0</v>
      </c>
      <c r="S117" s="237">
        <v>0</v>
      </c>
      <c r="T117" s="222" t="s">
        <v>482</v>
      </c>
      <c r="U117" s="4"/>
      <c r="V117" s="238">
        <v>0</v>
      </c>
      <c r="W117" s="239">
        <v>0</v>
      </c>
      <c r="X117" s="240">
        <v>0</v>
      </c>
      <c r="Y117" s="239">
        <v>0</v>
      </c>
      <c r="Z117" s="239">
        <v>0</v>
      </c>
      <c r="AA117" s="240">
        <v>0</v>
      </c>
    </row>
    <row r="118" spans="1:27" s="90" customFormat="1" ht="15">
      <c r="A118" s="798"/>
      <c r="C118" s="122" t="s">
        <v>193</v>
      </c>
      <c r="D118" s="4" t="s">
        <v>194</v>
      </c>
      <c r="E118" s="4" t="s">
        <v>194</v>
      </c>
      <c r="F118" s="237">
        <v>2</v>
      </c>
      <c r="G118" s="185">
        <v>28</v>
      </c>
      <c r="H118" s="222">
        <v>-0.9285714285714286</v>
      </c>
      <c r="I118" s="185">
        <v>8</v>
      </c>
      <c r="J118" s="185">
        <v>112</v>
      </c>
      <c r="K118" s="222">
        <v>-0.9285714285714286</v>
      </c>
      <c r="M118" s="224">
        <v>0</v>
      </c>
      <c r="N118" s="185">
        <v>0</v>
      </c>
      <c r="O118" s="185">
        <v>0</v>
      </c>
      <c r="P118" s="223" t="s">
        <v>482</v>
      </c>
      <c r="Q118" s="237">
        <v>0</v>
      </c>
      <c r="R118" s="237">
        <v>0</v>
      </c>
      <c r="S118" s="237">
        <v>0</v>
      </c>
      <c r="T118" s="222" t="s">
        <v>482</v>
      </c>
      <c r="U118" s="4"/>
      <c r="V118" s="238">
        <v>0</v>
      </c>
      <c r="W118" s="239">
        <v>0</v>
      </c>
      <c r="X118" s="240">
        <v>0</v>
      </c>
      <c r="Y118" s="239">
        <v>0</v>
      </c>
      <c r="Z118" s="239">
        <v>0</v>
      </c>
      <c r="AA118" s="240">
        <v>0</v>
      </c>
    </row>
    <row r="119" spans="1:27" s="90" customFormat="1" ht="15">
      <c r="A119" s="798"/>
      <c r="C119" s="122" t="s">
        <v>195</v>
      </c>
      <c r="D119" s="4" t="s">
        <v>195</v>
      </c>
      <c r="E119" s="4" t="s">
        <v>196</v>
      </c>
      <c r="F119" s="237">
        <v>40</v>
      </c>
      <c r="G119" s="185">
        <v>50</v>
      </c>
      <c r="H119" s="222">
        <v>-0.19999999999999996</v>
      </c>
      <c r="I119" s="185">
        <v>160</v>
      </c>
      <c r="J119" s="185">
        <v>200</v>
      </c>
      <c r="K119" s="222">
        <v>-0.19999999999999996</v>
      </c>
      <c r="M119" s="224">
        <v>0</v>
      </c>
      <c r="N119" s="185">
        <v>0</v>
      </c>
      <c r="O119" s="185">
        <v>0</v>
      </c>
      <c r="P119" s="223" t="s">
        <v>482</v>
      </c>
      <c r="Q119" s="237">
        <v>0</v>
      </c>
      <c r="R119" s="237">
        <v>0</v>
      </c>
      <c r="S119" s="237">
        <v>0</v>
      </c>
      <c r="T119" s="222" t="s">
        <v>482</v>
      </c>
      <c r="U119" s="4"/>
      <c r="V119" s="238">
        <v>0</v>
      </c>
      <c r="W119" s="239">
        <v>0</v>
      </c>
      <c r="X119" s="240">
        <v>0</v>
      </c>
      <c r="Y119" s="239">
        <v>0</v>
      </c>
      <c r="Z119" s="239">
        <v>0</v>
      </c>
      <c r="AA119" s="240">
        <v>0</v>
      </c>
    </row>
    <row r="120" spans="1:27" s="90" customFormat="1" ht="15">
      <c r="A120" s="798"/>
      <c r="C120" s="122" t="s">
        <v>197</v>
      </c>
      <c r="D120" s="4" t="s">
        <v>197</v>
      </c>
      <c r="E120" s="4" t="s">
        <v>197</v>
      </c>
      <c r="F120" s="237">
        <v>32</v>
      </c>
      <c r="G120" s="185">
        <v>21</v>
      </c>
      <c r="H120" s="222">
        <v>0.52380952380952372</v>
      </c>
      <c r="I120" s="185">
        <v>128</v>
      </c>
      <c r="J120" s="185">
        <v>84</v>
      </c>
      <c r="K120" s="222">
        <v>0.52380952380952372</v>
      </c>
      <c r="M120" s="224">
        <v>0</v>
      </c>
      <c r="N120" s="185">
        <v>0</v>
      </c>
      <c r="O120" s="185">
        <v>0</v>
      </c>
      <c r="P120" s="223" t="s">
        <v>482</v>
      </c>
      <c r="Q120" s="237">
        <v>0</v>
      </c>
      <c r="R120" s="237">
        <v>0</v>
      </c>
      <c r="S120" s="237">
        <v>0</v>
      </c>
      <c r="T120" s="222" t="s">
        <v>482</v>
      </c>
      <c r="U120" s="4"/>
      <c r="V120" s="238">
        <v>0</v>
      </c>
      <c r="W120" s="239">
        <v>0</v>
      </c>
      <c r="X120" s="240">
        <v>0</v>
      </c>
      <c r="Y120" s="239">
        <v>0</v>
      </c>
      <c r="Z120" s="239">
        <v>0</v>
      </c>
      <c r="AA120" s="240">
        <v>0</v>
      </c>
    </row>
    <row r="121" spans="1:27" s="90" customFormat="1" ht="15">
      <c r="A121" s="798"/>
      <c r="C121" s="122" t="s">
        <v>198</v>
      </c>
      <c r="D121" s="4" t="s">
        <v>198</v>
      </c>
      <c r="E121" s="4" t="s">
        <v>199</v>
      </c>
      <c r="F121" s="237">
        <v>7</v>
      </c>
      <c r="G121" s="185">
        <v>11</v>
      </c>
      <c r="H121" s="222">
        <v>-0.36363636363636365</v>
      </c>
      <c r="I121" s="185">
        <v>28</v>
      </c>
      <c r="J121" s="185">
        <v>44</v>
      </c>
      <c r="K121" s="222">
        <v>-0.36363636363636365</v>
      </c>
      <c r="M121" s="224">
        <v>0</v>
      </c>
      <c r="N121" s="185">
        <v>0</v>
      </c>
      <c r="O121" s="185">
        <v>0</v>
      </c>
      <c r="P121" s="223" t="s">
        <v>482</v>
      </c>
      <c r="Q121" s="237">
        <v>0</v>
      </c>
      <c r="R121" s="237">
        <v>0</v>
      </c>
      <c r="S121" s="237">
        <v>0</v>
      </c>
      <c r="T121" s="222" t="s">
        <v>482</v>
      </c>
      <c r="U121" s="4"/>
      <c r="V121" s="238">
        <v>0</v>
      </c>
      <c r="W121" s="239">
        <v>0</v>
      </c>
      <c r="X121" s="240">
        <v>0</v>
      </c>
      <c r="Y121" s="239">
        <v>0</v>
      </c>
      <c r="Z121" s="239">
        <v>0</v>
      </c>
      <c r="AA121" s="240">
        <v>0</v>
      </c>
    </row>
    <row r="122" spans="1:27" s="90" customFormat="1" ht="15">
      <c r="A122" s="798"/>
      <c r="C122" s="122" t="s">
        <v>200</v>
      </c>
      <c r="D122" s="4" t="s">
        <v>200</v>
      </c>
      <c r="E122" s="4" t="s">
        <v>201</v>
      </c>
      <c r="F122" s="237">
        <v>4</v>
      </c>
      <c r="G122" s="185">
        <v>6</v>
      </c>
      <c r="H122" s="222">
        <v>-0.33333333333333337</v>
      </c>
      <c r="I122" s="185">
        <v>16</v>
      </c>
      <c r="J122" s="185">
        <v>24</v>
      </c>
      <c r="K122" s="222">
        <v>-0.33333333333333337</v>
      </c>
      <c r="M122" s="224">
        <v>0</v>
      </c>
      <c r="N122" s="185">
        <v>0</v>
      </c>
      <c r="O122" s="185">
        <v>0</v>
      </c>
      <c r="P122" s="223" t="s">
        <v>482</v>
      </c>
      <c r="Q122" s="237">
        <v>0</v>
      </c>
      <c r="R122" s="237">
        <v>0</v>
      </c>
      <c r="S122" s="237">
        <v>0</v>
      </c>
      <c r="T122" s="222" t="s">
        <v>482</v>
      </c>
      <c r="U122" s="4"/>
      <c r="V122" s="238">
        <v>0</v>
      </c>
      <c r="W122" s="239">
        <v>0</v>
      </c>
      <c r="X122" s="240">
        <v>0</v>
      </c>
      <c r="Y122" s="239">
        <v>0</v>
      </c>
      <c r="Z122" s="239">
        <v>0</v>
      </c>
      <c r="AA122" s="240">
        <v>0</v>
      </c>
    </row>
    <row r="123" spans="1:27" s="90" customFormat="1" ht="15">
      <c r="A123" s="798"/>
      <c r="C123" s="249" t="s">
        <v>202</v>
      </c>
      <c r="D123" s="250" t="s">
        <v>202</v>
      </c>
      <c r="E123" s="250" t="s">
        <v>203</v>
      </c>
      <c r="F123" s="251">
        <v>485</v>
      </c>
      <c r="G123" s="251">
        <v>480.00000000000006</v>
      </c>
      <c r="H123" s="252">
        <v>1.0416666666666519E-2</v>
      </c>
      <c r="I123" s="251">
        <v>1940</v>
      </c>
      <c r="J123" s="251">
        <v>1920.0000000000002</v>
      </c>
      <c r="K123" s="252">
        <v>1.0416666666666519E-2</v>
      </c>
      <c r="M123" s="253">
        <v>0</v>
      </c>
      <c r="N123" s="251">
        <v>0</v>
      </c>
      <c r="O123" s="251">
        <v>0</v>
      </c>
      <c r="P123" s="252" t="s">
        <v>482</v>
      </c>
      <c r="Q123" s="251">
        <v>0</v>
      </c>
      <c r="R123" s="251">
        <v>0</v>
      </c>
      <c r="S123" s="251">
        <v>0</v>
      </c>
      <c r="T123" s="252" t="s">
        <v>482</v>
      </c>
      <c r="V123" s="254">
        <v>0</v>
      </c>
      <c r="W123" s="255">
        <v>0</v>
      </c>
      <c r="X123" s="256">
        <v>0</v>
      </c>
      <c r="Y123" s="255">
        <v>0</v>
      </c>
      <c r="Z123" s="255">
        <v>0</v>
      </c>
      <c r="AA123" s="256">
        <v>0</v>
      </c>
    </row>
    <row r="124" spans="1:27" s="90" customFormat="1" ht="15">
      <c r="A124" s="798"/>
      <c r="C124" s="121" t="s">
        <v>204</v>
      </c>
      <c r="D124" s="257" t="s">
        <v>204</v>
      </c>
      <c r="E124" s="257" t="s">
        <v>204</v>
      </c>
      <c r="F124" s="258">
        <v>0</v>
      </c>
      <c r="G124" s="259">
        <v>0</v>
      </c>
      <c r="H124" s="260" t="e">
        <v>#DIV/0!</v>
      </c>
      <c r="I124" s="259">
        <v>0</v>
      </c>
      <c r="J124" s="259">
        <v>0</v>
      </c>
      <c r="K124" s="260" t="e">
        <v>#DIV/0!</v>
      </c>
      <c r="M124" s="262">
        <v>0</v>
      </c>
      <c r="N124" s="259">
        <v>0</v>
      </c>
      <c r="O124" s="259">
        <v>0</v>
      </c>
      <c r="P124" s="261" t="s">
        <v>482</v>
      </c>
      <c r="Q124" s="258">
        <v>0</v>
      </c>
      <c r="R124" s="258">
        <v>0</v>
      </c>
      <c r="S124" s="258">
        <v>0</v>
      </c>
      <c r="T124" s="260" t="s">
        <v>482</v>
      </c>
      <c r="U124" s="4"/>
      <c r="V124" s="263">
        <v>0</v>
      </c>
      <c r="W124" s="264">
        <v>0</v>
      </c>
      <c r="X124" s="265">
        <v>0</v>
      </c>
      <c r="Y124" s="264">
        <v>0</v>
      </c>
      <c r="Z124" s="264">
        <v>0</v>
      </c>
      <c r="AA124" s="265">
        <v>0</v>
      </c>
    </row>
    <row r="125" spans="1:27" s="90" customFormat="1" ht="15.75" thickBot="1">
      <c r="A125" s="798"/>
      <c r="B125" s="266"/>
      <c r="C125" s="267" t="s">
        <v>205</v>
      </c>
      <c r="D125" s="268" t="s">
        <v>205</v>
      </c>
      <c r="E125" s="268" t="s">
        <v>205</v>
      </c>
      <c r="F125" s="269">
        <v>16030</v>
      </c>
      <c r="G125" s="269">
        <v>14814</v>
      </c>
      <c r="H125" s="270">
        <v>8.2084514648305573E-2</v>
      </c>
      <c r="I125" s="269">
        <v>64055</v>
      </c>
      <c r="J125" s="269">
        <v>59301</v>
      </c>
      <c r="K125" s="270">
        <v>8.0167282170620968E-2</v>
      </c>
      <c r="M125" s="271">
        <v>474</v>
      </c>
      <c r="N125" s="269">
        <v>430</v>
      </c>
      <c r="O125" s="269">
        <v>44</v>
      </c>
      <c r="P125" s="270">
        <v>0.10232558139534875</v>
      </c>
      <c r="Q125" s="269">
        <v>1778</v>
      </c>
      <c r="R125" s="269">
        <v>1788</v>
      </c>
      <c r="S125" s="269">
        <v>-10</v>
      </c>
      <c r="T125" s="270">
        <v>-5.5928411633109354E-3</v>
      </c>
      <c r="V125" s="272">
        <v>2.9569557080474107</v>
      </c>
      <c r="W125" s="273">
        <v>2.9026596462805458</v>
      </c>
      <c r="X125" s="274">
        <v>5.4296061766864856E-2</v>
      </c>
      <c r="Y125" s="273">
        <v>2.7757395987822964</v>
      </c>
      <c r="Z125" s="273">
        <v>3.0151262204684581</v>
      </c>
      <c r="AA125" s="274">
        <v>-0.23938662168616176</v>
      </c>
    </row>
    <row r="126" spans="1:27" s="90" customFormat="1" ht="18">
      <c r="A126" s="798"/>
      <c r="C126" s="65" t="s">
        <v>206</v>
      </c>
      <c r="D126" s="4" t="s">
        <v>206</v>
      </c>
      <c r="E126" s="275" t="s">
        <v>207</v>
      </c>
      <c r="F126" s="237">
        <v>2099</v>
      </c>
      <c r="G126" s="185">
        <v>1978</v>
      </c>
      <c r="H126" s="222">
        <v>6.117290192113245E-2</v>
      </c>
      <c r="I126" s="185">
        <v>7779</v>
      </c>
      <c r="J126" s="185">
        <v>8107</v>
      </c>
      <c r="K126" s="222">
        <v>-4.045886271123722E-2</v>
      </c>
      <c r="M126" s="224">
        <v>573</v>
      </c>
      <c r="N126" s="185">
        <v>352</v>
      </c>
      <c r="O126" s="185">
        <v>221</v>
      </c>
      <c r="P126" s="223">
        <v>0.62784090909090917</v>
      </c>
      <c r="Q126" s="237">
        <v>1870</v>
      </c>
      <c r="R126" s="237">
        <v>1741</v>
      </c>
      <c r="S126" s="237">
        <v>129</v>
      </c>
      <c r="T126" s="222">
        <v>7.4095347501435871E-2</v>
      </c>
      <c r="U126" s="4"/>
      <c r="V126" s="238">
        <v>27.298713673177705</v>
      </c>
      <c r="W126" s="239">
        <v>17.795753286147622</v>
      </c>
      <c r="X126" s="240">
        <v>9.5029603870300825</v>
      </c>
      <c r="Y126" s="239">
        <v>24.039079573209925</v>
      </c>
      <c r="Z126" s="239">
        <v>21.475268286665848</v>
      </c>
      <c r="AA126" s="240">
        <v>2.5638112865440768</v>
      </c>
    </row>
    <row r="127" spans="1:27" s="90" customFormat="1" ht="18">
      <c r="A127" s="798"/>
      <c r="C127" s="65" t="s">
        <v>208</v>
      </c>
      <c r="D127" s="4" t="s">
        <v>208</v>
      </c>
      <c r="E127" s="276" t="s">
        <v>209</v>
      </c>
      <c r="F127" s="237">
        <v>939</v>
      </c>
      <c r="G127" s="185">
        <v>910</v>
      </c>
      <c r="H127" s="222">
        <v>3.1868131868131977E-2</v>
      </c>
      <c r="I127" s="185">
        <v>3406</v>
      </c>
      <c r="J127" s="185">
        <v>3860</v>
      </c>
      <c r="K127" s="222">
        <v>-0.11761658031088085</v>
      </c>
      <c r="M127" s="224">
        <v>247</v>
      </c>
      <c r="N127" s="185">
        <v>164</v>
      </c>
      <c r="O127" s="185">
        <v>83</v>
      </c>
      <c r="P127" s="223">
        <v>0.50609756097560976</v>
      </c>
      <c r="Q127" s="237">
        <v>777</v>
      </c>
      <c r="R127" s="237">
        <v>674</v>
      </c>
      <c r="S127" s="237">
        <v>103</v>
      </c>
      <c r="T127" s="222">
        <v>0.15281899109792274</v>
      </c>
      <c r="U127" s="4"/>
      <c r="V127" s="238">
        <v>26.304579339723112</v>
      </c>
      <c r="W127" s="239">
        <v>18.021978021978022</v>
      </c>
      <c r="X127" s="240">
        <v>8.2826013177450903</v>
      </c>
      <c r="Y127" s="239">
        <v>22.812683499706402</v>
      </c>
      <c r="Z127" s="239">
        <v>17.461139896373055</v>
      </c>
      <c r="AA127" s="240">
        <v>5.3515436033333472</v>
      </c>
    </row>
    <row r="128" spans="1:27" s="90" customFormat="1" ht="18">
      <c r="A128" s="798"/>
      <c r="C128" s="65" t="s">
        <v>210</v>
      </c>
      <c r="D128" s="4" t="s">
        <v>210</v>
      </c>
      <c r="E128" s="275" t="s">
        <v>211</v>
      </c>
      <c r="F128" s="237">
        <v>1106</v>
      </c>
      <c r="G128" s="185">
        <v>1048</v>
      </c>
      <c r="H128" s="222">
        <v>5.5343511450381744E-2</v>
      </c>
      <c r="I128" s="185">
        <v>4455</v>
      </c>
      <c r="J128" s="185">
        <v>4700</v>
      </c>
      <c r="K128" s="222">
        <v>-5.2127659574468077E-2</v>
      </c>
      <c r="M128" s="224">
        <v>248</v>
      </c>
      <c r="N128" s="185">
        <v>210</v>
      </c>
      <c r="O128" s="185">
        <v>38</v>
      </c>
      <c r="P128" s="223">
        <v>0.18095238095238098</v>
      </c>
      <c r="Q128" s="237">
        <v>884</v>
      </c>
      <c r="R128" s="237">
        <v>879</v>
      </c>
      <c r="S128" s="237">
        <v>5</v>
      </c>
      <c r="T128" s="222">
        <v>5.6882821387940208E-3</v>
      </c>
      <c r="U128" s="4"/>
      <c r="V128" s="238">
        <v>22.423146473779383</v>
      </c>
      <c r="W128" s="239">
        <v>20.038167938931299</v>
      </c>
      <c r="X128" s="240">
        <v>2.3849785348480843</v>
      </c>
      <c r="Y128" s="239">
        <v>19.84287317620651</v>
      </c>
      <c r="Z128" s="239">
        <v>18.702127659574472</v>
      </c>
      <c r="AA128" s="240">
        <v>1.1407455166320375</v>
      </c>
    </row>
    <row r="129" spans="1:27" s="90" customFormat="1" ht="18">
      <c r="A129" s="798"/>
      <c r="C129" s="65" t="s">
        <v>212</v>
      </c>
      <c r="D129" s="4" t="s">
        <v>212</v>
      </c>
      <c r="E129" s="275" t="s">
        <v>213</v>
      </c>
      <c r="F129" s="237">
        <v>396</v>
      </c>
      <c r="G129" s="185">
        <v>472</v>
      </c>
      <c r="H129" s="222">
        <v>-0.16101694915254239</v>
      </c>
      <c r="I129" s="185">
        <v>1589</v>
      </c>
      <c r="J129" s="185">
        <v>1881</v>
      </c>
      <c r="K129" s="222">
        <v>-0.15523657628920784</v>
      </c>
      <c r="M129" s="224">
        <v>119</v>
      </c>
      <c r="N129" s="185">
        <v>145</v>
      </c>
      <c r="O129" s="185">
        <v>-26</v>
      </c>
      <c r="P129" s="223">
        <v>-0.17931034482758623</v>
      </c>
      <c r="Q129" s="237">
        <v>388</v>
      </c>
      <c r="R129" s="237">
        <v>522</v>
      </c>
      <c r="S129" s="237">
        <v>-134</v>
      </c>
      <c r="T129" s="222">
        <v>-0.25670498084291182</v>
      </c>
      <c r="U129" s="4"/>
      <c r="V129" s="238">
        <v>30.050505050505048</v>
      </c>
      <c r="W129" s="239">
        <v>30.720338983050848</v>
      </c>
      <c r="X129" s="240">
        <v>-0.66983393254579937</v>
      </c>
      <c r="Y129" s="239">
        <v>24.417872876022656</v>
      </c>
      <c r="Z129" s="239">
        <v>27.7511961722488</v>
      </c>
      <c r="AA129" s="240">
        <v>-3.3333232962261441</v>
      </c>
    </row>
    <row r="130" spans="1:27" s="90" customFormat="1" ht="18">
      <c r="A130" s="798"/>
      <c r="C130" s="65" t="s">
        <v>214</v>
      </c>
      <c r="D130" s="4" t="s">
        <v>214</v>
      </c>
      <c r="E130" s="277" t="s">
        <v>215</v>
      </c>
      <c r="F130" s="237">
        <v>35</v>
      </c>
      <c r="G130" s="185">
        <v>27</v>
      </c>
      <c r="H130" s="222">
        <v>0.29629629629629628</v>
      </c>
      <c r="I130" s="185">
        <v>129</v>
      </c>
      <c r="J130" s="185">
        <v>108</v>
      </c>
      <c r="K130" s="222">
        <v>0.19444444444444442</v>
      </c>
      <c r="M130" s="224">
        <v>5</v>
      </c>
      <c r="N130" s="185">
        <v>0</v>
      </c>
      <c r="O130" s="185">
        <v>5</v>
      </c>
      <c r="P130" s="223" t="s">
        <v>482</v>
      </c>
      <c r="Q130" s="237">
        <v>8</v>
      </c>
      <c r="R130" s="237">
        <v>0</v>
      </c>
      <c r="S130" s="237">
        <v>8</v>
      </c>
      <c r="T130" s="222" t="s">
        <v>482</v>
      </c>
      <c r="U130" s="4"/>
      <c r="V130" s="238">
        <v>14.285714285714285</v>
      </c>
      <c r="W130" s="239">
        <v>0</v>
      </c>
      <c r="X130" s="240">
        <v>14.285714285714285</v>
      </c>
      <c r="Y130" s="239">
        <v>6.2015503875968996</v>
      </c>
      <c r="Z130" s="239">
        <v>0</v>
      </c>
      <c r="AA130" s="240">
        <v>6.2015503875968996</v>
      </c>
    </row>
    <row r="131" spans="1:27" s="90" customFormat="1" ht="15.75" thickBot="1">
      <c r="A131" s="798"/>
      <c r="B131" s="227"/>
      <c r="C131" s="228" t="s">
        <v>216</v>
      </c>
      <c r="D131" s="229" t="s">
        <v>216</v>
      </c>
      <c r="E131" s="227" t="s">
        <v>216</v>
      </c>
      <c r="F131" s="230">
        <v>4575</v>
      </c>
      <c r="G131" s="230">
        <v>4435</v>
      </c>
      <c r="H131" s="231">
        <v>3.1567080045095786E-2</v>
      </c>
      <c r="I131" s="230">
        <v>17358</v>
      </c>
      <c r="J131" s="230">
        <v>18656</v>
      </c>
      <c r="K131" s="231">
        <v>-6.9575471698113178E-2</v>
      </c>
      <c r="M131" s="233">
        <v>1192</v>
      </c>
      <c r="N131" s="230">
        <v>871</v>
      </c>
      <c r="O131" s="230">
        <v>321</v>
      </c>
      <c r="P131" s="232">
        <v>0.36854190585533875</v>
      </c>
      <c r="Q131" s="230">
        <v>3927</v>
      </c>
      <c r="R131" s="230">
        <v>3816</v>
      </c>
      <c r="S131" s="230">
        <v>111</v>
      </c>
      <c r="T131" s="232">
        <v>2.9088050314465486E-2</v>
      </c>
      <c r="V131" s="234">
        <v>26.054644808743166</v>
      </c>
      <c r="W131" s="235">
        <v>19.639233370913185</v>
      </c>
      <c r="X131" s="236">
        <v>6.4154114378299809</v>
      </c>
      <c r="Y131" s="235">
        <v>22.623574144486692</v>
      </c>
      <c r="Z131" s="235">
        <v>20.454545454545457</v>
      </c>
      <c r="AA131" s="236">
        <v>2.1690286899412357</v>
      </c>
    </row>
    <row r="132" spans="1:27" s="90" customFormat="1" ht="15.75" thickBot="1">
      <c r="A132" s="278"/>
      <c r="B132" s="279"/>
      <c r="C132" s="280" t="s">
        <v>217</v>
      </c>
      <c r="D132" s="281" t="s">
        <v>217</v>
      </c>
      <c r="E132" s="279" t="s">
        <v>217</v>
      </c>
      <c r="F132" s="282">
        <v>39632</v>
      </c>
      <c r="G132" s="282">
        <v>37269.999999999993</v>
      </c>
      <c r="H132" s="283">
        <v>6.3375368929434073E-2</v>
      </c>
      <c r="I132" s="282">
        <v>156993</v>
      </c>
      <c r="J132" s="282">
        <v>143935</v>
      </c>
      <c r="K132" s="283">
        <v>9.0721506235453608E-2</v>
      </c>
      <c r="M132" s="285">
        <v>2556</v>
      </c>
      <c r="N132" s="282">
        <v>2014</v>
      </c>
      <c r="O132" s="282">
        <v>542</v>
      </c>
      <c r="P132" s="284">
        <v>0.26911618669314796</v>
      </c>
      <c r="Q132" s="282">
        <v>9515</v>
      </c>
      <c r="R132" s="282">
        <v>8473</v>
      </c>
      <c r="S132" s="282">
        <v>1042</v>
      </c>
      <c r="T132" s="284">
        <v>0.12297887407057706</v>
      </c>
      <c r="V132" s="286">
        <v>6.4493338716188928</v>
      </c>
      <c r="W132" s="287">
        <v>5.4038100348806006</v>
      </c>
      <c r="X132" s="288">
        <v>1.0455238367382922</v>
      </c>
      <c r="Y132" s="287">
        <v>6.0607797799901908</v>
      </c>
      <c r="Z132" s="287">
        <v>5.886684961961997</v>
      </c>
      <c r="AA132" s="288">
        <v>0.17409481802819382</v>
      </c>
    </row>
    <row r="133" spans="1:27" s="90" customFormat="1" ht="15">
      <c r="A133" s="278"/>
      <c r="B133" s="250"/>
      <c r="C133" s="249" t="s">
        <v>218</v>
      </c>
      <c r="D133" s="249" t="s">
        <v>218</v>
      </c>
      <c r="E133" s="249" t="s">
        <v>218</v>
      </c>
      <c r="F133" s="251">
        <v>81551.999999999985</v>
      </c>
      <c r="G133" s="251">
        <v>71717</v>
      </c>
      <c r="H133" s="289">
        <v>0.13713624384734424</v>
      </c>
      <c r="I133" s="251">
        <v>334985</v>
      </c>
      <c r="J133" s="251">
        <v>308272</v>
      </c>
      <c r="K133" s="289">
        <v>8.6653993875538404E-2</v>
      </c>
      <c r="M133" s="253">
        <v>3458</v>
      </c>
      <c r="N133" s="251">
        <v>2779</v>
      </c>
      <c r="O133" s="251">
        <v>679</v>
      </c>
      <c r="P133" s="252">
        <v>0.24433249370277088</v>
      </c>
      <c r="Q133" s="251">
        <v>12267</v>
      </c>
      <c r="R133" s="251">
        <v>11622</v>
      </c>
      <c r="S133" s="251">
        <v>645</v>
      </c>
      <c r="T133" s="252">
        <v>5.5498193082085701E-2</v>
      </c>
      <c r="V133" s="254">
        <v>4.2402393564842065</v>
      </c>
      <c r="W133" s="255">
        <v>27.263846378476458</v>
      </c>
      <c r="X133" s="256">
        <v>-23.023607021992252</v>
      </c>
      <c r="Y133" s="255">
        <v>3.6619550129110259</v>
      </c>
      <c r="Z133" s="255">
        <v>3.7700472310167648</v>
      </c>
      <c r="AA133" s="256">
        <v>-0.10809221810573888</v>
      </c>
    </row>
    <row r="134" spans="1:27" ht="15.75" outlineLevel="1">
      <c r="A134" s="290"/>
      <c r="B134" s="291" t="s">
        <v>219</v>
      </c>
      <c r="C134" s="291"/>
      <c r="D134" s="290" t="s">
        <v>69</v>
      </c>
      <c r="E134" s="292" t="s">
        <v>220</v>
      </c>
      <c r="F134" s="293">
        <v>226152.00000000006</v>
      </c>
      <c r="G134" s="294">
        <v>200255.00000000003</v>
      </c>
      <c r="H134" s="295">
        <v>0.12932011685101519</v>
      </c>
      <c r="I134" s="294">
        <v>824300.99999999988</v>
      </c>
      <c r="J134" s="294">
        <v>734472</v>
      </c>
      <c r="K134" s="295">
        <v>0.12230418586413072</v>
      </c>
      <c r="L134" s="38"/>
      <c r="M134" s="293">
        <v>37625</v>
      </c>
      <c r="N134" s="294">
        <v>33363</v>
      </c>
      <c r="O134" s="294">
        <v>4262</v>
      </c>
      <c r="P134" s="295">
        <v>0.12774630578784874</v>
      </c>
      <c r="Q134" s="294">
        <v>124909</v>
      </c>
      <c r="R134" s="294">
        <v>113412</v>
      </c>
      <c r="S134" s="294">
        <v>11497</v>
      </c>
      <c r="T134" s="295">
        <v>0.10137375233661339</v>
      </c>
      <c r="U134" s="38"/>
      <c r="V134" s="296">
        <v>16.637040574480878</v>
      </c>
      <c r="W134" s="297">
        <v>16.660258170832186</v>
      </c>
      <c r="X134" s="298">
        <v>-2.32175963513086E-2</v>
      </c>
      <c r="Y134" s="297">
        <v>15.153323846507528</v>
      </c>
      <c r="Z134" s="297">
        <v>15.441296604908016</v>
      </c>
      <c r="AA134" s="298">
        <v>-0.28797275840048897</v>
      </c>
    </row>
    <row r="135" spans="1:27" s="90" customFormat="1" ht="15">
      <c r="A135" s="799" t="s">
        <v>221</v>
      </c>
      <c r="B135" s="183"/>
      <c r="C135" s="184"/>
      <c r="D135" s="54"/>
      <c r="E135" s="4"/>
      <c r="F135" s="185"/>
      <c r="G135" s="185"/>
      <c r="H135" s="185"/>
      <c r="I135" s="185"/>
      <c r="J135" s="185"/>
      <c r="K135" s="186"/>
      <c r="M135" s="187"/>
      <c r="N135" s="187"/>
      <c r="O135" s="187"/>
      <c r="P135" s="185"/>
      <c r="Q135" s="187"/>
      <c r="R135" s="187"/>
      <c r="S135" s="187"/>
      <c r="T135" s="186" t="s">
        <v>482</v>
      </c>
      <c r="V135" s="188"/>
      <c r="W135" s="188"/>
      <c r="X135" s="189">
        <v>0</v>
      </c>
      <c r="Y135" s="188"/>
      <c r="Z135" s="188"/>
      <c r="AA135" s="189">
        <v>0</v>
      </c>
    </row>
    <row r="136" spans="1:27" s="38" customFormat="1" ht="15.75">
      <c r="A136" s="800"/>
      <c r="B136" s="200"/>
      <c r="C136" s="56" t="s">
        <v>222</v>
      </c>
      <c r="D136" s="84" t="s">
        <v>222</v>
      </c>
      <c r="E136" s="56" t="s">
        <v>223</v>
      </c>
      <c r="F136" s="57">
        <v>245334</v>
      </c>
      <c r="G136" s="58">
        <v>266261</v>
      </c>
      <c r="H136" s="59">
        <v>-7.859581388186776E-2</v>
      </c>
      <c r="I136" s="57">
        <v>862298</v>
      </c>
      <c r="J136" s="58">
        <v>880533</v>
      </c>
      <c r="K136" s="59">
        <v>-2.0709047815357318E-2</v>
      </c>
      <c r="L136" s="4"/>
      <c r="M136" s="57">
        <v>19178</v>
      </c>
      <c r="N136" s="58">
        <v>17914</v>
      </c>
      <c r="O136" s="58">
        <v>1264</v>
      </c>
      <c r="P136" s="59">
        <v>7.0559339064418802E-2</v>
      </c>
      <c r="Q136" s="57">
        <v>67208</v>
      </c>
      <c r="R136" s="58">
        <v>57217</v>
      </c>
      <c r="S136" s="58">
        <v>9991</v>
      </c>
      <c r="T136" s="59">
        <v>0.17461593582326929</v>
      </c>
      <c r="U136" s="4"/>
      <c r="V136" s="61">
        <v>7.8170983231023827</v>
      </c>
      <c r="W136" s="62">
        <v>6.7279849471007775</v>
      </c>
      <c r="X136" s="63">
        <v>1.0891133760016052</v>
      </c>
      <c r="Y136" s="61">
        <v>7.7940572748632144</v>
      </c>
      <c r="Z136" s="62">
        <v>6.4979961000893773</v>
      </c>
      <c r="AA136" s="63">
        <v>1.2960611747738371</v>
      </c>
    </row>
    <row r="137" spans="1:27" ht="10.5" customHeight="1">
      <c r="A137" s="800"/>
      <c r="B137" s="190"/>
      <c r="C137" s="65" t="s">
        <v>224</v>
      </c>
      <c r="D137" s="4" t="s">
        <v>224</v>
      </c>
      <c r="E137" s="12" t="s">
        <v>225</v>
      </c>
      <c r="F137" s="67">
        <v>27223</v>
      </c>
      <c r="G137" s="68">
        <v>20541</v>
      </c>
      <c r="H137" s="69">
        <v>0.32530061827564394</v>
      </c>
      <c r="I137" s="67">
        <v>71397</v>
      </c>
      <c r="J137" s="68">
        <v>68236</v>
      </c>
      <c r="K137" s="69">
        <v>4.6324520780819611E-2</v>
      </c>
      <c r="M137" s="67">
        <v>1408</v>
      </c>
      <c r="N137" s="68">
        <v>1198</v>
      </c>
      <c r="O137" s="68">
        <v>210</v>
      </c>
      <c r="P137" s="69">
        <v>0.17529215358931549</v>
      </c>
      <c r="Q137" s="67">
        <v>3804</v>
      </c>
      <c r="R137" s="68">
        <v>4107</v>
      </c>
      <c r="S137" s="68">
        <v>-303</v>
      </c>
      <c r="T137" s="69">
        <v>-7.3776479181884569E-2</v>
      </c>
      <c r="V137" s="70">
        <v>5.1720971237556483</v>
      </c>
      <c r="W137" s="71">
        <v>5.8322379630981942</v>
      </c>
      <c r="X137" s="72">
        <v>-0.66014083934254586</v>
      </c>
      <c r="Y137" s="70">
        <v>5.3279549560905926</v>
      </c>
      <c r="Z137" s="71">
        <v>6.0188170467202076</v>
      </c>
      <c r="AA137" s="72">
        <v>-0.69086209062961501</v>
      </c>
    </row>
    <row r="138" spans="1:27" s="90" customFormat="1" ht="15" customHeight="1">
      <c r="A138" s="800"/>
      <c r="B138" s="190"/>
      <c r="C138" s="65" t="s">
        <v>226</v>
      </c>
      <c r="D138" s="4" t="s">
        <v>226</v>
      </c>
      <c r="E138" s="12" t="s">
        <v>227</v>
      </c>
      <c r="F138" s="67">
        <v>388</v>
      </c>
      <c r="G138" s="68">
        <v>364</v>
      </c>
      <c r="H138" s="69">
        <v>6.5934065934065922E-2</v>
      </c>
      <c r="I138" s="67">
        <v>1314</v>
      </c>
      <c r="J138" s="68">
        <v>1187</v>
      </c>
      <c r="K138" s="69">
        <v>0.10699241786015157</v>
      </c>
      <c r="L138" s="4"/>
      <c r="M138" s="67">
        <v>12</v>
      </c>
      <c r="N138" s="68">
        <v>56</v>
      </c>
      <c r="O138" s="68">
        <v>-44</v>
      </c>
      <c r="P138" s="69">
        <v>-0.7857142857142857</v>
      </c>
      <c r="Q138" s="67">
        <v>18</v>
      </c>
      <c r="R138" s="68">
        <v>113</v>
      </c>
      <c r="S138" s="68">
        <v>-95</v>
      </c>
      <c r="T138" s="69">
        <v>-0.84070796460176989</v>
      </c>
      <c r="U138" s="4"/>
      <c r="V138" s="70">
        <v>3.0927835051546393</v>
      </c>
      <c r="W138" s="71">
        <v>15.384615384615385</v>
      </c>
      <c r="X138" s="72">
        <v>-12.291831879460746</v>
      </c>
      <c r="Y138" s="70">
        <v>1.3698630136986301</v>
      </c>
      <c r="Z138" s="71">
        <v>9.5197978096040448</v>
      </c>
      <c r="AA138" s="72">
        <v>-8.1499347959054145</v>
      </c>
    </row>
    <row r="139" spans="1:27" s="90" customFormat="1" ht="15">
      <c r="A139" s="800"/>
      <c r="B139" s="299"/>
      <c r="C139" s="65" t="s">
        <v>228</v>
      </c>
      <c r="D139" s="4" t="s">
        <v>228</v>
      </c>
      <c r="E139" s="12" t="s">
        <v>229</v>
      </c>
      <c r="F139" s="67">
        <v>1393</v>
      </c>
      <c r="G139" s="68">
        <v>1785</v>
      </c>
      <c r="H139" s="69">
        <v>-0.2196078431372549</v>
      </c>
      <c r="I139" s="67">
        <v>4718</v>
      </c>
      <c r="J139" s="68">
        <v>4724</v>
      </c>
      <c r="K139" s="69">
        <v>-1.2701100762065876E-3</v>
      </c>
      <c r="L139" s="4"/>
      <c r="M139" s="67">
        <v>34</v>
      </c>
      <c r="N139" s="68">
        <v>20</v>
      </c>
      <c r="O139" s="68">
        <v>14</v>
      </c>
      <c r="P139" s="69">
        <v>0.7</v>
      </c>
      <c r="Q139" s="67">
        <v>114</v>
      </c>
      <c r="R139" s="68">
        <v>63</v>
      </c>
      <c r="S139" s="68">
        <v>51</v>
      </c>
      <c r="T139" s="69">
        <v>0.80952380952380953</v>
      </c>
      <c r="U139" s="4"/>
      <c r="V139" s="70">
        <v>2.4407753050969134</v>
      </c>
      <c r="W139" s="71">
        <v>1.1204481792717085</v>
      </c>
      <c r="X139" s="72">
        <v>1.320327125825205</v>
      </c>
      <c r="Y139" s="70">
        <v>2.4162780839338707</v>
      </c>
      <c r="Z139" s="71">
        <v>1.3336155800169347</v>
      </c>
      <c r="AA139" s="72">
        <v>1.082662503916936</v>
      </c>
    </row>
    <row r="140" spans="1:27" s="90" customFormat="1" ht="15">
      <c r="A140" s="800"/>
      <c r="B140" s="190"/>
      <c r="C140" s="65" t="s">
        <v>230</v>
      </c>
      <c r="D140" s="4" t="s">
        <v>230</v>
      </c>
      <c r="E140" s="12" t="s">
        <v>231</v>
      </c>
      <c r="F140" s="67">
        <v>2069</v>
      </c>
      <c r="G140" s="68">
        <v>2038</v>
      </c>
      <c r="H140" s="69">
        <v>1.5210991167811549E-2</v>
      </c>
      <c r="I140" s="67">
        <v>7014</v>
      </c>
      <c r="J140" s="68">
        <v>6609</v>
      </c>
      <c r="K140" s="69">
        <v>6.1280072628234317E-2</v>
      </c>
      <c r="L140" s="4"/>
      <c r="M140" s="67">
        <v>282</v>
      </c>
      <c r="N140" s="68">
        <v>196</v>
      </c>
      <c r="O140" s="68">
        <v>86</v>
      </c>
      <c r="P140" s="69">
        <v>0.43877551020408156</v>
      </c>
      <c r="Q140" s="67">
        <v>929</v>
      </c>
      <c r="R140" s="68">
        <v>548</v>
      </c>
      <c r="S140" s="68">
        <v>381</v>
      </c>
      <c r="T140" s="69">
        <v>0.69525547445255476</v>
      </c>
      <c r="U140" s="4"/>
      <c r="V140" s="70">
        <v>13.629772837119381</v>
      </c>
      <c r="W140" s="71">
        <v>9.6172718351324828</v>
      </c>
      <c r="X140" s="72">
        <v>4.0125010019868981</v>
      </c>
      <c r="Y140" s="70">
        <v>13.244938694040492</v>
      </c>
      <c r="Z140" s="71">
        <v>8.291723407474656</v>
      </c>
      <c r="AA140" s="72">
        <v>4.9532152865658361</v>
      </c>
    </row>
    <row r="141" spans="1:27" s="54" customFormat="1" outlineLevel="2">
      <c r="A141" s="800"/>
      <c r="B141" s="190"/>
      <c r="C141" s="65" t="s">
        <v>232</v>
      </c>
      <c r="D141" s="4" t="s">
        <v>232</v>
      </c>
      <c r="E141" s="12" t="s">
        <v>233</v>
      </c>
      <c r="F141" s="67">
        <v>327</v>
      </c>
      <c r="G141" s="68">
        <v>312</v>
      </c>
      <c r="H141" s="69">
        <v>4.8076923076923128E-2</v>
      </c>
      <c r="I141" s="67">
        <v>1110</v>
      </c>
      <c r="J141" s="68">
        <v>1017</v>
      </c>
      <c r="K141" s="69">
        <v>9.1445427728613637E-2</v>
      </c>
      <c r="L141" s="4"/>
      <c r="M141" s="67">
        <v>14</v>
      </c>
      <c r="N141" s="68">
        <v>6</v>
      </c>
      <c r="O141" s="68">
        <v>8</v>
      </c>
      <c r="P141" s="69">
        <v>1.3333333333333335</v>
      </c>
      <c r="Q141" s="67">
        <v>14</v>
      </c>
      <c r="R141" s="68">
        <v>48</v>
      </c>
      <c r="S141" s="68">
        <v>-34</v>
      </c>
      <c r="T141" s="69">
        <v>-0.70833333333333326</v>
      </c>
      <c r="U141" s="4"/>
      <c r="V141" s="70">
        <v>4.281345565749235</v>
      </c>
      <c r="W141" s="71">
        <v>1.9230769230769231</v>
      </c>
      <c r="X141" s="72">
        <v>2.3582686426723116</v>
      </c>
      <c r="Y141" s="70">
        <v>1.2612612612612615</v>
      </c>
      <c r="Z141" s="71">
        <v>4.7197640117994109</v>
      </c>
      <c r="AA141" s="72">
        <v>-3.4585027505381492</v>
      </c>
    </row>
    <row r="142" spans="1:27" s="54" customFormat="1" outlineLevel="2">
      <c r="A142" s="800"/>
      <c r="B142" s="190"/>
      <c r="C142" s="65" t="s">
        <v>234</v>
      </c>
      <c r="D142" s="4" t="s">
        <v>234</v>
      </c>
      <c r="E142" s="12" t="s">
        <v>235</v>
      </c>
      <c r="F142" s="67">
        <v>13366</v>
      </c>
      <c r="G142" s="68">
        <v>8029</v>
      </c>
      <c r="H142" s="69">
        <v>0.66471540665089046</v>
      </c>
      <c r="I142" s="67">
        <v>40918</v>
      </c>
      <c r="J142" s="68">
        <v>23131</v>
      </c>
      <c r="K142" s="69">
        <v>0.76896805153257541</v>
      </c>
      <c r="L142" s="4"/>
      <c r="M142" s="67">
        <v>362</v>
      </c>
      <c r="N142" s="68">
        <v>76</v>
      </c>
      <c r="O142" s="68">
        <v>286</v>
      </c>
      <c r="P142" s="69">
        <v>3.7631578947368425</v>
      </c>
      <c r="Q142" s="67">
        <v>948</v>
      </c>
      <c r="R142" s="68">
        <v>204</v>
      </c>
      <c r="S142" s="68">
        <v>744</v>
      </c>
      <c r="T142" s="69">
        <v>3.6470588235294121</v>
      </c>
      <c r="U142" s="4"/>
      <c r="V142" s="70">
        <v>2.7083645069579529</v>
      </c>
      <c r="W142" s="71">
        <v>0.94656868850417231</v>
      </c>
      <c r="X142" s="72">
        <v>1.7617958184537805</v>
      </c>
      <c r="Y142" s="70">
        <v>2.3168287795102396</v>
      </c>
      <c r="Z142" s="71">
        <v>0.88193333621546832</v>
      </c>
      <c r="AA142" s="72">
        <v>1.4348954432947711</v>
      </c>
    </row>
    <row r="143" spans="1:27" s="54" customFormat="1" ht="15" outlineLevel="2">
      <c r="A143" s="800"/>
      <c r="B143" s="300"/>
      <c r="C143" s="301" t="s">
        <v>236</v>
      </c>
      <c r="D143" s="491" t="s">
        <v>236</v>
      </c>
      <c r="E143" s="113" t="s">
        <v>237</v>
      </c>
      <c r="F143" s="302">
        <v>290100.00000000006</v>
      </c>
      <c r="G143" s="303">
        <v>299330</v>
      </c>
      <c r="H143" s="304">
        <v>-3.0835532689673428E-2</v>
      </c>
      <c r="I143" s="302">
        <v>988769.00000000012</v>
      </c>
      <c r="J143" s="303">
        <v>985437</v>
      </c>
      <c r="K143" s="304">
        <v>3.3812410128706283E-3</v>
      </c>
      <c r="L143" s="90"/>
      <c r="M143" s="302">
        <v>21290</v>
      </c>
      <c r="N143" s="303">
        <v>19466</v>
      </c>
      <c r="O143" s="303">
        <v>1824</v>
      </c>
      <c r="P143" s="304">
        <v>9.3701839104078921E-2</v>
      </c>
      <c r="Q143" s="302">
        <v>73035</v>
      </c>
      <c r="R143" s="303">
        <v>62300</v>
      </c>
      <c r="S143" s="303">
        <v>10735</v>
      </c>
      <c r="T143" s="304">
        <v>0.17231139646869975</v>
      </c>
      <c r="U143" s="90"/>
      <c r="V143" s="305">
        <v>7.3388486728714231</v>
      </c>
      <c r="W143" s="306">
        <v>6.5031904586910754</v>
      </c>
      <c r="X143" s="307">
        <v>0.83565821418034769</v>
      </c>
      <c r="Y143" s="305">
        <v>7.3864573019582922</v>
      </c>
      <c r="Z143" s="306">
        <v>6.3220682803669854</v>
      </c>
      <c r="AA143" s="307">
        <v>1.0643890215913068</v>
      </c>
    </row>
    <row r="144" spans="1:27" s="90" customFormat="1" ht="15" customHeight="1">
      <c r="A144" s="800"/>
      <c r="B144" s="84"/>
      <c r="C144" s="56" t="s">
        <v>238</v>
      </c>
      <c r="D144" s="4" t="s">
        <v>238</v>
      </c>
      <c r="E144" s="12" t="s">
        <v>239</v>
      </c>
      <c r="F144" s="57">
        <v>437</v>
      </c>
      <c r="G144" s="58">
        <v>408</v>
      </c>
      <c r="H144" s="59">
        <v>7.1078431372548989E-2</v>
      </c>
      <c r="I144" s="57">
        <v>1480</v>
      </c>
      <c r="J144" s="58">
        <v>1632</v>
      </c>
      <c r="K144" s="59">
        <v>-9.3137254901960786E-2</v>
      </c>
      <c r="L144" s="4"/>
      <c r="M144" s="57">
        <v>0</v>
      </c>
      <c r="N144" s="58">
        <v>0</v>
      </c>
      <c r="O144" s="58">
        <v>0</v>
      </c>
      <c r="P144" s="59" t="s">
        <v>482</v>
      </c>
      <c r="Q144" s="57">
        <v>0</v>
      </c>
      <c r="R144" s="58">
        <v>0</v>
      </c>
      <c r="S144" s="58">
        <v>0</v>
      </c>
      <c r="T144" s="59" t="s">
        <v>482</v>
      </c>
      <c r="U144" s="4"/>
      <c r="V144" s="61">
        <v>0</v>
      </c>
      <c r="W144" s="62">
        <v>0</v>
      </c>
      <c r="X144" s="63">
        <v>0</v>
      </c>
      <c r="Y144" s="61">
        <v>0</v>
      </c>
      <c r="Z144" s="62">
        <v>0</v>
      </c>
      <c r="AA144" s="63">
        <v>0</v>
      </c>
    </row>
    <row r="145" spans="1:27" s="90" customFormat="1" ht="15">
      <c r="A145" s="800"/>
      <c r="B145" s="64"/>
      <c r="C145" s="65" t="s">
        <v>240</v>
      </c>
      <c r="D145" s="4" t="s">
        <v>240</v>
      </c>
      <c r="E145" s="12" t="s">
        <v>241</v>
      </c>
      <c r="F145" s="67">
        <v>560</v>
      </c>
      <c r="G145" s="68">
        <v>517</v>
      </c>
      <c r="H145" s="69">
        <v>8.3172147001934205E-2</v>
      </c>
      <c r="I145" s="67">
        <v>1893</v>
      </c>
      <c r="J145" s="68">
        <v>2068</v>
      </c>
      <c r="K145" s="69">
        <v>-8.4622823984526141E-2</v>
      </c>
      <c r="L145" s="4"/>
      <c r="M145" s="67">
        <v>0</v>
      </c>
      <c r="N145" s="68">
        <v>0</v>
      </c>
      <c r="O145" s="68">
        <v>0</v>
      </c>
      <c r="P145" s="69" t="s">
        <v>482</v>
      </c>
      <c r="Q145" s="67">
        <v>0</v>
      </c>
      <c r="R145" s="68">
        <v>0</v>
      </c>
      <c r="S145" s="68">
        <v>0</v>
      </c>
      <c r="T145" s="69" t="s">
        <v>482</v>
      </c>
      <c r="U145" s="4"/>
      <c r="V145" s="70">
        <v>0</v>
      </c>
      <c r="W145" s="71">
        <v>0</v>
      </c>
      <c r="X145" s="72">
        <v>0</v>
      </c>
      <c r="Y145" s="70">
        <v>0</v>
      </c>
      <c r="Z145" s="71">
        <v>0</v>
      </c>
      <c r="AA145" s="72">
        <v>0</v>
      </c>
    </row>
    <row r="146" spans="1:27" outlineLevel="1">
      <c r="A146" s="800"/>
      <c r="B146" s="64"/>
      <c r="C146" s="65" t="s">
        <v>242</v>
      </c>
      <c r="D146" s="4" t="s">
        <v>242</v>
      </c>
      <c r="E146" s="12" t="s">
        <v>243</v>
      </c>
      <c r="F146" s="67">
        <v>419</v>
      </c>
      <c r="G146" s="68">
        <v>379</v>
      </c>
      <c r="H146" s="69">
        <v>0.10554089709762526</v>
      </c>
      <c r="I146" s="67">
        <v>1418</v>
      </c>
      <c r="J146" s="68">
        <v>1516</v>
      </c>
      <c r="K146" s="69">
        <v>-6.4643799472295482E-2</v>
      </c>
      <c r="M146" s="67">
        <v>0</v>
      </c>
      <c r="N146" s="68">
        <v>0</v>
      </c>
      <c r="O146" s="68">
        <v>0</v>
      </c>
      <c r="P146" s="69" t="s">
        <v>482</v>
      </c>
      <c r="Q146" s="67">
        <v>0</v>
      </c>
      <c r="R146" s="68">
        <v>0</v>
      </c>
      <c r="S146" s="68">
        <v>0</v>
      </c>
      <c r="T146" s="69" t="s">
        <v>482</v>
      </c>
      <c r="V146" s="70">
        <v>0</v>
      </c>
      <c r="W146" s="71">
        <v>0</v>
      </c>
      <c r="X146" s="72">
        <v>0</v>
      </c>
      <c r="Y146" s="70">
        <v>0</v>
      </c>
      <c r="Z146" s="71">
        <v>0</v>
      </c>
      <c r="AA146" s="72">
        <v>0</v>
      </c>
    </row>
    <row r="147" spans="1:27" outlineLevel="1">
      <c r="A147" s="800"/>
      <c r="B147" s="64"/>
      <c r="C147" s="65" t="s">
        <v>244</v>
      </c>
      <c r="D147" s="4" t="s">
        <v>244</v>
      </c>
      <c r="E147" s="12" t="s">
        <v>245</v>
      </c>
      <c r="F147" s="67">
        <v>5003</v>
      </c>
      <c r="G147" s="68">
        <v>4709</v>
      </c>
      <c r="H147" s="69">
        <v>6.2433637715013868E-2</v>
      </c>
      <c r="I147" s="67">
        <v>16974</v>
      </c>
      <c r="J147" s="68">
        <v>18836</v>
      </c>
      <c r="K147" s="69">
        <v>-9.8853259715438568E-2</v>
      </c>
      <c r="M147" s="67">
        <v>0</v>
      </c>
      <c r="N147" s="68">
        <v>0</v>
      </c>
      <c r="O147" s="68">
        <v>0</v>
      </c>
      <c r="P147" s="69" t="s">
        <v>482</v>
      </c>
      <c r="Q147" s="67">
        <v>0</v>
      </c>
      <c r="R147" s="68">
        <v>0</v>
      </c>
      <c r="S147" s="68">
        <v>0</v>
      </c>
      <c r="T147" s="69" t="s">
        <v>482</v>
      </c>
      <c r="V147" s="70">
        <v>0</v>
      </c>
      <c r="W147" s="71">
        <v>0</v>
      </c>
      <c r="X147" s="72">
        <v>0</v>
      </c>
      <c r="Y147" s="70">
        <v>0</v>
      </c>
      <c r="Z147" s="71">
        <v>0</v>
      </c>
      <c r="AA147" s="72">
        <v>0</v>
      </c>
    </row>
    <row r="148" spans="1:27" s="90" customFormat="1" ht="15" outlineLevel="1">
      <c r="A148" s="801"/>
      <c r="B148" s="300"/>
      <c r="C148" s="301" t="s">
        <v>246</v>
      </c>
      <c r="D148" s="491" t="s">
        <v>246</v>
      </c>
      <c r="E148" s="113" t="s">
        <v>247</v>
      </c>
      <c r="F148" s="302">
        <v>6419</v>
      </c>
      <c r="G148" s="303">
        <v>6013</v>
      </c>
      <c r="H148" s="304">
        <v>6.7520372526193251E-2</v>
      </c>
      <c r="I148" s="302">
        <v>21765</v>
      </c>
      <c r="J148" s="303">
        <v>24052</v>
      </c>
      <c r="K148" s="304">
        <v>-9.5085647763179737E-2</v>
      </c>
      <c r="M148" s="302">
        <v>0</v>
      </c>
      <c r="N148" s="303">
        <v>0</v>
      </c>
      <c r="O148" s="303">
        <v>0</v>
      </c>
      <c r="P148" s="304" t="s">
        <v>482</v>
      </c>
      <c r="Q148" s="302">
        <v>0</v>
      </c>
      <c r="R148" s="303">
        <v>0</v>
      </c>
      <c r="S148" s="303">
        <v>0</v>
      </c>
      <c r="T148" s="304" t="s">
        <v>482</v>
      </c>
      <c r="V148" s="305">
        <v>0</v>
      </c>
      <c r="W148" s="306">
        <v>0</v>
      </c>
      <c r="X148" s="307">
        <v>0</v>
      </c>
      <c r="Y148" s="305">
        <v>0</v>
      </c>
      <c r="Z148" s="306">
        <v>0</v>
      </c>
      <c r="AA148" s="307">
        <v>0</v>
      </c>
    </row>
    <row r="149" spans="1:27" ht="15.75" outlineLevel="1">
      <c r="A149" s="308"/>
      <c r="B149" s="309" t="s">
        <v>248</v>
      </c>
      <c r="C149" s="309"/>
      <c r="D149" s="309" t="s">
        <v>221</v>
      </c>
      <c r="E149" s="309" t="s">
        <v>249</v>
      </c>
      <c r="F149" s="310">
        <v>296519</v>
      </c>
      <c r="G149" s="311">
        <v>305343</v>
      </c>
      <c r="H149" s="312">
        <v>-2.8898648405236038E-2</v>
      </c>
      <c r="I149" s="310">
        <v>1010534.0000000001</v>
      </c>
      <c r="J149" s="311">
        <v>1009489</v>
      </c>
      <c r="K149" s="312">
        <v>1.0351772035159801E-3</v>
      </c>
      <c r="L149" s="38"/>
      <c r="M149" s="310">
        <v>21290</v>
      </c>
      <c r="N149" s="311">
        <v>19466</v>
      </c>
      <c r="O149" s="311">
        <v>1824</v>
      </c>
      <c r="P149" s="312">
        <v>9.3701839104078921E-2</v>
      </c>
      <c r="Q149" s="310">
        <v>73035</v>
      </c>
      <c r="R149" s="311">
        <v>62300</v>
      </c>
      <c r="S149" s="311">
        <v>10735</v>
      </c>
      <c r="T149" s="312">
        <v>0.17231139646869975</v>
      </c>
      <c r="U149" s="38"/>
      <c r="V149" s="313">
        <v>7.1799783487736022</v>
      </c>
      <c r="W149" s="314">
        <v>6.375125678335511</v>
      </c>
      <c r="X149" s="315">
        <v>0.80485267043809117</v>
      </c>
      <c r="Y149" s="313">
        <v>7.2273669168974015</v>
      </c>
      <c r="Z149" s="314">
        <v>6.17143921330495</v>
      </c>
      <c r="AA149" s="315">
        <v>1.0559277035924515</v>
      </c>
    </row>
    <row r="150" spans="1:27" ht="15" outlineLevel="1">
      <c r="A150" s="90"/>
      <c r="B150" s="90"/>
      <c r="C150" s="130"/>
      <c r="D150" s="90"/>
      <c r="E150" s="90"/>
      <c r="F150" s="185"/>
      <c r="G150" s="185"/>
      <c r="H150" s="185"/>
      <c r="I150" s="185"/>
      <c r="J150" s="185"/>
      <c r="K150" s="186"/>
      <c r="L150" s="90"/>
      <c r="M150" s="185"/>
      <c r="N150" s="185"/>
      <c r="O150" s="185"/>
      <c r="P150" s="185"/>
      <c r="Q150" s="185"/>
      <c r="R150" s="185"/>
      <c r="S150" s="185"/>
      <c r="T150" s="186" t="s">
        <v>482</v>
      </c>
      <c r="U150" s="90"/>
      <c r="V150" s="188"/>
      <c r="W150" s="188"/>
      <c r="X150" s="189">
        <v>0</v>
      </c>
      <c r="Y150" s="188"/>
      <c r="Z150" s="188"/>
      <c r="AA150" s="189">
        <v>0</v>
      </c>
    </row>
    <row r="151" spans="1:27" outlineLevel="1">
      <c r="A151" s="802" t="s">
        <v>250</v>
      </c>
      <c r="B151" s="84"/>
      <c r="C151" s="56" t="s">
        <v>251</v>
      </c>
      <c r="D151" s="84" t="s">
        <v>251</v>
      </c>
      <c r="E151" s="56" t="s">
        <v>252</v>
      </c>
      <c r="F151" s="57">
        <v>83527</v>
      </c>
      <c r="G151" s="58">
        <v>69673</v>
      </c>
      <c r="H151" s="59">
        <v>0.19884316736755991</v>
      </c>
      <c r="I151" s="57">
        <v>330272</v>
      </c>
      <c r="J151" s="58">
        <v>302289</v>
      </c>
      <c r="K151" s="59">
        <v>9.2570354859091708E-2</v>
      </c>
      <c r="M151" s="57">
        <v>1611</v>
      </c>
      <c r="N151" s="58">
        <v>2124</v>
      </c>
      <c r="O151" s="58">
        <v>-513</v>
      </c>
      <c r="P151" s="59">
        <v>-0.24152542372881358</v>
      </c>
      <c r="Q151" s="57">
        <v>6663</v>
      </c>
      <c r="R151" s="58">
        <v>6596</v>
      </c>
      <c r="S151" s="58">
        <v>67</v>
      </c>
      <c r="T151" s="59">
        <v>1.0157671315949024E-2</v>
      </c>
      <c r="V151" s="61">
        <v>1.9287176601577933</v>
      </c>
      <c r="W151" s="62">
        <v>3.0485266889612905</v>
      </c>
      <c r="X151" s="63">
        <v>-1.1198090288034972</v>
      </c>
      <c r="Y151" s="61">
        <v>2.0174280592965799</v>
      </c>
      <c r="Z151" s="62">
        <v>2.1820178703161544</v>
      </c>
      <c r="AA151" s="63">
        <v>-0.16458981101957448</v>
      </c>
    </row>
    <row r="152" spans="1:27" outlineLevel="1">
      <c r="A152" s="803"/>
      <c r="B152" s="64"/>
      <c r="C152" s="65" t="s">
        <v>253</v>
      </c>
      <c r="D152" s="4" t="s">
        <v>253</v>
      </c>
      <c r="E152" s="12" t="s">
        <v>254</v>
      </c>
      <c r="F152" s="67">
        <v>24959</v>
      </c>
      <c r="G152" s="68">
        <v>21057</v>
      </c>
      <c r="H152" s="69">
        <v>0.18530654889110521</v>
      </c>
      <c r="I152" s="67">
        <v>83905</v>
      </c>
      <c r="J152" s="68">
        <v>85927</v>
      </c>
      <c r="K152" s="69">
        <v>-2.3531602406694052E-2</v>
      </c>
      <c r="M152" s="67">
        <v>3836</v>
      </c>
      <c r="N152" s="68">
        <v>3251</v>
      </c>
      <c r="O152" s="68">
        <v>585</v>
      </c>
      <c r="P152" s="69">
        <v>0.17994463242079362</v>
      </c>
      <c r="Q152" s="67">
        <v>12212</v>
      </c>
      <c r="R152" s="68">
        <v>12614</v>
      </c>
      <c r="S152" s="68">
        <v>-402</v>
      </c>
      <c r="T152" s="69">
        <v>-3.1869351514190569E-2</v>
      </c>
      <c r="V152" s="70">
        <v>15.369205497015104</v>
      </c>
      <c r="W152" s="71">
        <v>15.439046397872438</v>
      </c>
      <c r="X152" s="72">
        <v>-6.9840900857334631E-2</v>
      </c>
      <c r="Y152" s="70">
        <v>14.55455574757166</v>
      </c>
      <c r="Z152" s="71">
        <v>14.679902708112699</v>
      </c>
      <c r="AA152" s="72">
        <v>-0.12534696054103911</v>
      </c>
    </row>
    <row r="153" spans="1:27" s="54" customFormat="1" outlineLevel="2">
      <c r="A153" s="803"/>
      <c r="B153" s="64"/>
      <c r="C153" s="65" t="s">
        <v>255</v>
      </c>
      <c r="D153" s="4" t="s">
        <v>255</v>
      </c>
      <c r="E153" s="12" t="s">
        <v>256</v>
      </c>
      <c r="F153" s="67">
        <v>10131</v>
      </c>
      <c r="G153" s="68">
        <v>8302</v>
      </c>
      <c r="H153" s="69">
        <v>0.22030835943146232</v>
      </c>
      <c r="I153" s="67">
        <v>32136</v>
      </c>
      <c r="J153" s="68">
        <v>36543</v>
      </c>
      <c r="K153" s="69">
        <v>-0.12059765208110995</v>
      </c>
      <c r="L153" s="4"/>
      <c r="M153" s="67">
        <v>32</v>
      </c>
      <c r="N153" s="68">
        <v>0</v>
      </c>
      <c r="O153" s="68">
        <v>32</v>
      </c>
      <c r="P153" s="69" t="s">
        <v>482</v>
      </c>
      <c r="Q153" s="67">
        <v>644</v>
      </c>
      <c r="R153" s="68">
        <v>6</v>
      </c>
      <c r="S153" s="68">
        <v>638</v>
      </c>
      <c r="T153" s="69">
        <v>106.33333333333333</v>
      </c>
      <c r="U153" s="4"/>
      <c r="V153" s="70">
        <v>0.31586220511301943</v>
      </c>
      <c r="W153" s="71">
        <v>0</v>
      </c>
      <c r="X153" s="72">
        <v>0.31586220511301943</v>
      </c>
      <c r="Y153" s="70">
        <v>2.0039830719442371</v>
      </c>
      <c r="Z153" s="71">
        <v>1.6419013217305638E-2</v>
      </c>
      <c r="AA153" s="72">
        <v>1.9875640587269314</v>
      </c>
    </row>
    <row r="154" spans="1:27" s="54" customFormat="1" outlineLevel="2">
      <c r="A154" s="803"/>
      <c r="B154" s="64"/>
      <c r="C154" s="65" t="s">
        <v>257</v>
      </c>
      <c r="D154" s="4" t="s">
        <v>257</v>
      </c>
      <c r="E154" s="12" t="s">
        <v>258</v>
      </c>
      <c r="F154" s="67">
        <v>8079</v>
      </c>
      <c r="G154" s="68">
        <v>9629</v>
      </c>
      <c r="H154" s="69">
        <v>-0.16097206355800187</v>
      </c>
      <c r="I154" s="67">
        <v>32463</v>
      </c>
      <c r="J154" s="68">
        <v>38162</v>
      </c>
      <c r="K154" s="69">
        <v>-0.14933703684293276</v>
      </c>
      <c r="L154" s="4"/>
      <c r="M154" s="67">
        <v>210</v>
      </c>
      <c r="N154" s="68">
        <v>390</v>
      </c>
      <c r="O154" s="68">
        <v>-180</v>
      </c>
      <c r="P154" s="69">
        <v>-0.46153846153846156</v>
      </c>
      <c r="Q154" s="67">
        <v>811</v>
      </c>
      <c r="R154" s="68">
        <v>1492</v>
      </c>
      <c r="S154" s="68">
        <v>-681</v>
      </c>
      <c r="T154" s="69">
        <v>-0.45643431635388743</v>
      </c>
      <c r="U154" s="4"/>
      <c r="V154" s="70">
        <v>2.5993316004455993</v>
      </c>
      <c r="W154" s="71">
        <v>4.0502648250077895</v>
      </c>
      <c r="X154" s="72">
        <v>-1.4509332245621902</v>
      </c>
      <c r="Y154" s="70">
        <v>2.4982287527338816</v>
      </c>
      <c r="Z154" s="71">
        <v>3.9096483412819039</v>
      </c>
      <c r="AA154" s="72">
        <v>-1.4114195885480223</v>
      </c>
    </row>
    <row r="155" spans="1:27" s="54" customFormat="1" outlineLevel="2">
      <c r="A155" s="803"/>
      <c r="B155" s="64"/>
      <c r="C155" s="65" t="s">
        <v>259</v>
      </c>
      <c r="D155" s="316" t="s">
        <v>259</v>
      </c>
      <c r="E155" s="43" t="s">
        <v>260</v>
      </c>
      <c r="F155" s="317">
        <v>2277</v>
      </c>
      <c r="G155" s="108">
        <v>2972</v>
      </c>
      <c r="H155" s="318">
        <v>-0.23384925975773885</v>
      </c>
      <c r="I155" s="67">
        <v>11578</v>
      </c>
      <c r="J155" s="68">
        <v>12942</v>
      </c>
      <c r="K155" s="318">
        <v>-0.10539329315407198</v>
      </c>
      <c r="L155" s="4"/>
      <c r="M155" s="67">
        <v>16</v>
      </c>
      <c r="N155" s="68">
        <v>21</v>
      </c>
      <c r="O155" s="68">
        <v>-5</v>
      </c>
      <c r="P155" s="318">
        <v>-0.23809523809523814</v>
      </c>
      <c r="Q155" s="67">
        <v>88</v>
      </c>
      <c r="R155" s="68">
        <v>88</v>
      </c>
      <c r="S155" s="68">
        <v>0</v>
      </c>
      <c r="T155" s="318">
        <v>0</v>
      </c>
      <c r="U155" s="4"/>
      <c r="V155" s="70">
        <v>0.70267896354852877</v>
      </c>
      <c r="W155" s="71">
        <v>0.70659488559892325</v>
      </c>
      <c r="X155" s="72">
        <v>-3.9159220503944825E-3</v>
      </c>
      <c r="Y155" s="70">
        <v>0.76006218690620142</v>
      </c>
      <c r="Z155" s="71">
        <v>0.67995673002627111</v>
      </c>
      <c r="AA155" s="72">
        <v>8.0105456879930315E-2</v>
      </c>
    </row>
    <row r="156" spans="1:27" s="54" customFormat="1" outlineLevel="2">
      <c r="A156" s="803"/>
      <c r="B156" s="84"/>
      <c r="C156" s="56" t="s">
        <v>261</v>
      </c>
      <c r="D156" s="4" t="s">
        <v>261</v>
      </c>
      <c r="E156" s="12" t="s">
        <v>262</v>
      </c>
      <c r="F156" s="57">
        <v>35</v>
      </c>
      <c r="G156" s="58">
        <v>39</v>
      </c>
      <c r="H156" s="59">
        <v>-0.10256410256410253</v>
      </c>
      <c r="I156" s="57">
        <v>140</v>
      </c>
      <c r="J156" s="58">
        <v>156</v>
      </c>
      <c r="K156" s="59">
        <v>-0.10256410256410253</v>
      </c>
      <c r="L156" s="4"/>
      <c r="M156" s="57">
        <v>0</v>
      </c>
      <c r="N156" s="58">
        <v>0</v>
      </c>
      <c r="O156" s="58">
        <v>0</v>
      </c>
      <c r="P156" s="59" t="s">
        <v>482</v>
      </c>
      <c r="Q156" s="57">
        <v>0</v>
      </c>
      <c r="R156" s="58">
        <v>0</v>
      </c>
      <c r="S156" s="58">
        <v>0</v>
      </c>
      <c r="T156" s="59" t="s">
        <v>482</v>
      </c>
      <c r="U156" s="4"/>
      <c r="V156" s="61">
        <v>0</v>
      </c>
      <c r="W156" s="62">
        <v>0</v>
      </c>
      <c r="X156" s="63">
        <v>0</v>
      </c>
      <c r="Y156" s="61">
        <v>0</v>
      </c>
      <c r="Z156" s="62">
        <v>0</v>
      </c>
      <c r="AA156" s="63">
        <v>0</v>
      </c>
    </row>
    <row r="157" spans="1:27" s="366" customFormat="1" outlineLevel="2">
      <c r="A157" s="803"/>
      <c r="B157" s="64"/>
      <c r="C157" s="65" t="s">
        <v>263</v>
      </c>
      <c r="D157" s="4" t="s">
        <v>263</v>
      </c>
      <c r="E157" s="12" t="s">
        <v>264</v>
      </c>
      <c r="F157" s="67">
        <v>275</v>
      </c>
      <c r="G157" s="68">
        <v>192</v>
      </c>
      <c r="H157" s="69">
        <v>0.43229166666666674</v>
      </c>
      <c r="I157" s="67">
        <v>1100</v>
      </c>
      <c r="J157" s="68">
        <v>768</v>
      </c>
      <c r="K157" s="69">
        <v>0.43229166666666674</v>
      </c>
      <c r="L157" s="4"/>
      <c r="M157" s="67">
        <v>0</v>
      </c>
      <c r="N157" s="68">
        <v>0</v>
      </c>
      <c r="O157" s="68">
        <v>0</v>
      </c>
      <c r="P157" s="69" t="s">
        <v>482</v>
      </c>
      <c r="Q157" s="67">
        <v>0</v>
      </c>
      <c r="R157" s="68">
        <v>0</v>
      </c>
      <c r="S157" s="68">
        <v>0</v>
      </c>
      <c r="T157" s="69" t="s">
        <v>482</v>
      </c>
      <c r="U157" s="4"/>
      <c r="V157" s="70">
        <v>0</v>
      </c>
      <c r="W157" s="71">
        <v>0</v>
      </c>
      <c r="X157" s="72">
        <v>0</v>
      </c>
      <c r="Y157" s="70">
        <v>0</v>
      </c>
      <c r="Z157" s="71">
        <v>0</v>
      </c>
      <c r="AA157" s="72">
        <v>0</v>
      </c>
    </row>
    <row r="158" spans="1:27" s="54" customFormat="1" outlineLevel="2">
      <c r="A158" s="803"/>
      <c r="B158" s="64"/>
      <c r="C158" s="65" t="s">
        <v>265</v>
      </c>
      <c r="D158" s="4" t="s">
        <v>265</v>
      </c>
      <c r="E158" s="12" t="s">
        <v>266</v>
      </c>
      <c r="F158" s="67">
        <v>172</v>
      </c>
      <c r="G158" s="68">
        <v>208</v>
      </c>
      <c r="H158" s="69">
        <v>-0.17307692307692313</v>
      </c>
      <c r="I158" s="67">
        <v>756</v>
      </c>
      <c r="J158" s="68">
        <v>832</v>
      </c>
      <c r="K158" s="69">
        <v>-9.1346153846153855E-2</v>
      </c>
      <c r="L158" s="4"/>
      <c r="M158" s="67">
        <v>0</v>
      </c>
      <c r="N158" s="68">
        <v>0</v>
      </c>
      <c r="O158" s="68">
        <v>0</v>
      </c>
      <c r="P158" s="69" t="s">
        <v>482</v>
      </c>
      <c r="Q158" s="67">
        <v>0</v>
      </c>
      <c r="R158" s="68">
        <v>0</v>
      </c>
      <c r="S158" s="68">
        <v>0</v>
      </c>
      <c r="T158" s="69" t="s">
        <v>482</v>
      </c>
      <c r="U158" s="4"/>
      <c r="V158" s="70">
        <v>0</v>
      </c>
      <c r="W158" s="71">
        <v>0</v>
      </c>
      <c r="X158" s="72">
        <v>0</v>
      </c>
      <c r="Y158" s="70">
        <v>0</v>
      </c>
      <c r="Z158" s="71">
        <v>0</v>
      </c>
      <c r="AA158" s="72">
        <v>0</v>
      </c>
    </row>
    <row r="159" spans="1:27" s="90" customFormat="1" ht="15">
      <c r="A159" s="803"/>
      <c r="B159" s="64"/>
      <c r="C159" s="65" t="s">
        <v>267</v>
      </c>
      <c r="D159" s="4" t="s">
        <v>267</v>
      </c>
      <c r="E159" s="12" t="s">
        <v>268</v>
      </c>
      <c r="F159" s="67">
        <v>225</v>
      </c>
      <c r="G159" s="68">
        <v>220</v>
      </c>
      <c r="H159" s="69">
        <v>2.2727272727272707E-2</v>
      </c>
      <c r="I159" s="67">
        <v>990</v>
      </c>
      <c r="J159" s="68">
        <v>880</v>
      </c>
      <c r="K159" s="69">
        <v>0.125</v>
      </c>
      <c r="L159" s="4"/>
      <c r="M159" s="67">
        <v>0</v>
      </c>
      <c r="N159" s="68">
        <v>0</v>
      </c>
      <c r="O159" s="68">
        <v>0</v>
      </c>
      <c r="P159" s="69" t="s">
        <v>482</v>
      </c>
      <c r="Q159" s="67">
        <v>0</v>
      </c>
      <c r="R159" s="68">
        <v>0</v>
      </c>
      <c r="S159" s="68">
        <v>0</v>
      </c>
      <c r="T159" s="69" t="s">
        <v>482</v>
      </c>
      <c r="U159" s="4"/>
      <c r="V159" s="70">
        <v>0</v>
      </c>
      <c r="W159" s="71">
        <v>0</v>
      </c>
      <c r="X159" s="72">
        <v>0</v>
      </c>
      <c r="Y159" s="70">
        <v>0</v>
      </c>
      <c r="Z159" s="71">
        <v>0</v>
      </c>
      <c r="AA159" s="72">
        <v>0</v>
      </c>
    </row>
    <row r="160" spans="1:27">
      <c r="A160" s="803"/>
      <c r="B160" s="64"/>
      <c r="C160" s="65" t="s">
        <v>269</v>
      </c>
      <c r="D160" s="4" t="s">
        <v>269</v>
      </c>
      <c r="E160" s="12" t="s">
        <v>270</v>
      </c>
      <c r="F160" s="67">
        <v>23</v>
      </c>
      <c r="G160" s="68">
        <v>25</v>
      </c>
      <c r="H160" s="69">
        <v>-7.999999999999996E-2</v>
      </c>
      <c r="I160" s="67">
        <v>92</v>
      </c>
      <c r="J160" s="68">
        <v>100</v>
      </c>
      <c r="K160" s="69">
        <v>-7.999999999999996E-2</v>
      </c>
      <c r="M160" s="67">
        <v>0</v>
      </c>
      <c r="N160" s="68">
        <v>0</v>
      </c>
      <c r="O160" s="68">
        <v>0</v>
      </c>
      <c r="P160" s="69" t="s">
        <v>482</v>
      </c>
      <c r="Q160" s="67">
        <v>0</v>
      </c>
      <c r="R160" s="68">
        <v>0</v>
      </c>
      <c r="S160" s="68">
        <v>0</v>
      </c>
      <c r="T160" s="69" t="s">
        <v>482</v>
      </c>
      <c r="V160" s="70">
        <v>0</v>
      </c>
      <c r="W160" s="71">
        <v>0</v>
      </c>
      <c r="X160" s="72">
        <v>0</v>
      </c>
      <c r="Y160" s="70">
        <v>0</v>
      </c>
      <c r="Z160" s="71">
        <v>0</v>
      </c>
      <c r="AA160" s="72">
        <v>0</v>
      </c>
    </row>
    <row r="161" spans="1:27" outlineLevel="1">
      <c r="A161" s="803"/>
      <c r="B161" s="64"/>
      <c r="C161" s="65" t="s">
        <v>271</v>
      </c>
      <c r="D161" s="4" t="s">
        <v>271</v>
      </c>
      <c r="E161" s="12" t="s">
        <v>272</v>
      </c>
      <c r="F161" s="67">
        <v>90</v>
      </c>
      <c r="G161" s="68">
        <v>100</v>
      </c>
      <c r="H161" s="69">
        <v>-9.9999999999999978E-2</v>
      </c>
      <c r="I161" s="67">
        <v>362</v>
      </c>
      <c r="J161" s="68">
        <v>400</v>
      </c>
      <c r="K161" s="69">
        <v>-9.4999999999999973E-2</v>
      </c>
      <c r="M161" s="67">
        <v>5</v>
      </c>
      <c r="N161" s="68">
        <v>4</v>
      </c>
      <c r="O161" s="68">
        <v>1</v>
      </c>
      <c r="P161" s="69">
        <v>0.25</v>
      </c>
      <c r="Q161" s="67">
        <v>14</v>
      </c>
      <c r="R161" s="68">
        <v>9</v>
      </c>
      <c r="S161" s="68">
        <v>5</v>
      </c>
      <c r="T161" s="69">
        <v>0.55555555555555558</v>
      </c>
      <c r="V161" s="70">
        <v>5.5555555555555554</v>
      </c>
      <c r="W161" s="71">
        <v>4</v>
      </c>
      <c r="X161" s="72">
        <v>1.5555555555555554</v>
      </c>
      <c r="Y161" s="70">
        <v>3.867403314917127</v>
      </c>
      <c r="Z161" s="71">
        <v>2.25</v>
      </c>
      <c r="AA161" s="72">
        <v>1.617403314917127</v>
      </c>
    </row>
    <row r="162" spans="1:27" s="90" customFormat="1" ht="15">
      <c r="A162" s="803"/>
      <c r="B162" s="64"/>
      <c r="C162" s="65" t="s">
        <v>273</v>
      </c>
      <c r="D162" s="4" t="s">
        <v>273</v>
      </c>
      <c r="E162" s="12" t="s">
        <v>274</v>
      </c>
      <c r="F162" s="67">
        <v>250</v>
      </c>
      <c r="G162" s="68">
        <v>250</v>
      </c>
      <c r="H162" s="69">
        <v>0</v>
      </c>
      <c r="I162" s="67">
        <v>1000</v>
      </c>
      <c r="J162" s="68">
        <v>1000</v>
      </c>
      <c r="K162" s="69">
        <v>0</v>
      </c>
      <c r="L162" s="4"/>
      <c r="M162" s="67">
        <v>10</v>
      </c>
      <c r="N162" s="68">
        <v>0</v>
      </c>
      <c r="O162" s="68">
        <v>10</v>
      </c>
      <c r="P162" s="69" t="s">
        <v>482</v>
      </c>
      <c r="Q162" s="67">
        <v>14</v>
      </c>
      <c r="R162" s="68">
        <v>0</v>
      </c>
      <c r="S162" s="68">
        <v>14</v>
      </c>
      <c r="T162" s="69" t="s">
        <v>482</v>
      </c>
      <c r="U162" s="4"/>
      <c r="V162" s="70">
        <v>4</v>
      </c>
      <c r="W162" s="71">
        <v>0</v>
      </c>
      <c r="X162" s="72">
        <v>4</v>
      </c>
      <c r="Y162" s="70">
        <v>1.4000000000000001</v>
      </c>
      <c r="Z162" s="71">
        <v>0</v>
      </c>
      <c r="AA162" s="72">
        <v>1.4000000000000001</v>
      </c>
    </row>
    <row r="163" spans="1:27" outlineLevel="1">
      <c r="A163" s="803"/>
      <c r="B163" s="64"/>
      <c r="C163" s="65" t="s">
        <v>275</v>
      </c>
      <c r="D163" s="4" t="s">
        <v>275</v>
      </c>
      <c r="E163" s="12" t="s">
        <v>276</v>
      </c>
      <c r="F163" s="67">
        <v>336</v>
      </c>
      <c r="G163" s="68">
        <v>319</v>
      </c>
      <c r="H163" s="69">
        <v>5.3291536050156685E-2</v>
      </c>
      <c r="I163" s="67">
        <v>1344</v>
      </c>
      <c r="J163" s="68">
        <v>1272</v>
      </c>
      <c r="K163" s="69">
        <v>5.6603773584905648E-2</v>
      </c>
      <c r="M163" s="67">
        <v>2</v>
      </c>
      <c r="N163" s="68">
        <v>6</v>
      </c>
      <c r="O163" s="68">
        <v>-4</v>
      </c>
      <c r="P163" s="69">
        <v>-0.66666666666666674</v>
      </c>
      <c r="Q163" s="67">
        <v>9</v>
      </c>
      <c r="R163" s="68">
        <v>8</v>
      </c>
      <c r="S163" s="68">
        <v>1</v>
      </c>
      <c r="T163" s="69">
        <v>0.125</v>
      </c>
      <c r="V163" s="70">
        <v>0.59523809523809523</v>
      </c>
      <c r="W163" s="71">
        <v>1.8808777429467085</v>
      </c>
      <c r="X163" s="72">
        <v>-1.2856396477086132</v>
      </c>
      <c r="Y163" s="70">
        <v>0.66964285714285732</v>
      </c>
      <c r="Z163" s="71">
        <v>0.62893081761006298</v>
      </c>
      <c r="AA163" s="72">
        <v>4.0712039532794342E-2</v>
      </c>
    </row>
    <row r="164" spans="1:27" outlineLevel="1">
      <c r="A164" s="803"/>
      <c r="B164" s="64"/>
      <c r="C164" s="65" t="s">
        <v>277</v>
      </c>
      <c r="D164" s="4" t="s">
        <v>277</v>
      </c>
      <c r="E164" s="12" t="s">
        <v>278</v>
      </c>
      <c r="F164" s="67">
        <v>9</v>
      </c>
      <c r="G164" s="68">
        <v>15</v>
      </c>
      <c r="H164" s="69">
        <v>-0.4</v>
      </c>
      <c r="I164" s="67">
        <v>36</v>
      </c>
      <c r="J164" s="68">
        <v>60</v>
      </c>
      <c r="K164" s="69">
        <v>-0.4</v>
      </c>
      <c r="M164" s="67">
        <v>0</v>
      </c>
      <c r="N164" s="68">
        <v>0</v>
      </c>
      <c r="O164" s="68">
        <v>0</v>
      </c>
      <c r="P164" s="69" t="s">
        <v>482</v>
      </c>
      <c r="Q164" s="67">
        <v>0</v>
      </c>
      <c r="R164" s="68">
        <v>0</v>
      </c>
      <c r="S164" s="68">
        <v>0</v>
      </c>
      <c r="T164" s="69" t="s">
        <v>482</v>
      </c>
      <c r="V164" s="70">
        <v>0</v>
      </c>
      <c r="W164" s="71">
        <v>0</v>
      </c>
      <c r="X164" s="72">
        <v>0</v>
      </c>
      <c r="Y164" s="70">
        <v>0</v>
      </c>
      <c r="Z164" s="71">
        <v>0</v>
      </c>
      <c r="AA164" s="72">
        <v>0</v>
      </c>
    </row>
    <row r="165" spans="1:27" s="90" customFormat="1" ht="15">
      <c r="A165" s="803"/>
      <c r="B165" s="64"/>
      <c r="C165" s="65" t="s">
        <v>279</v>
      </c>
      <c r="D165" s="4" t="s">
        <v>279</v>
      </c>
      <c r="E165" s="12" t="s">
        <v>280</v>
      </c>
      <c r="F165" s="67">
        <v>1579</v>
      </c>
      <c r="G165" s="68">
        <v>1427</v>
      </c>
      <c r="H165" s="69">
        <v>0.10651716888577445</v>
      </c>
      <c r="I165" s="67">
        <v>4960</v>
      </c>
      <c r="J165" s="68">
        <v>6098</v>
      </c>
      <c r="K165" s="69">
        <v>-0.18661856346343064</v>
      </c>
      <c r="L165" s="4"/>
      <c r="M165" s="67">
        <v>20</v>
      </c>
      <c r="N165" s="68">
        <v>14</v>
      </c>
      <c r="O165" s="68">
        <v>6</v>
      </c>
      <c r="P165" s="69">
        <v>0.4285714285714286</v>
      </c>
      <c r="Q165" s="67">
        <v>52</v>
      </c>
      <c r="R165" s="68">
        <v>46</v>
      </c>
      <c r="S165" s="68">
        <v>6</v>
      </c>
      <c r="T165" s="69">
        <v>0.13043478260869557</v>
      </c>
      <c r="U165" s="4"/>
      <c r="V165" s="70">
        <v>1.2666244458518048</v>
      </c>
      <c r="W165" s="71">
        <v>0.98107918710581643</v>
      </c>
      <c r="X165" s="72">
        <v>0.28554525874598835</v>
      </c>
      <c r="Y165" s="70">
        <v>1.0483870967741937</v>
      </c>
      <c r="Z165" s="71">
        <v>0.75434568711052807</v>
      </c>
      <c r="AA165" s="72">
        <v>0.29404140966366565</v>
      </c>
    </row>
    <row r="166" spans="1:27" s="54" customFormat="1" outlineLevel="2">
      <c r="A166" s="803"/>
      <c r="B166" s="64"/>
      <c r="C166" s="65" t="s">
        <v>281</v>
      </c>
      <c r="D166" s="4" t="s">
        <v>281</v>
      </c>
      <c r="E166" s="12" t="s">
        <v>282</v>
      </c>
      <c r="F166" s="67">
        <v>816</v>
      </c>
      <c r="G166" s="68">
        <v>833</v>
      </c>
      <c r="H166" s="69">
        <v>-2.0408163265306145E-2</v>
      </c>
      <c r="I166" s="67">
        <v>3264</v>
      </c>
      <c r="J166" s="68">
        <v>3327</v>
      </c>
      <c r="K166" s="69">
        <v>-1.8935978358881833E-2</v>
      </c>
      <c r="L166" s="4"/>
      <c r="M166" s="67">
        <v>0</v>
      </c>
      <c r="N166" s="68">
        <v>0</v>
      </c>
      <c r="O166" s="68">
        <v>0</v>
      </c>
      <c r="P166" s="69" t="s">
        <v>482</v>
      </c>
      <c r="Q166" s="67">
        <v>0</v>
      </c>
      <c r="R166" s="68">
        <v>0</v>
      </c>
      <c r="S166" s="68">
        <v>0</v>
      </c>
      <c r="T166" s="69" t="s">
        <v>482</v>
      </c>
      <c r="U166" s="4"/>
      <c r="V166" s="70">
        <v>0</v>
      </c>
      <c r="W166" s="71">
        <v>0</v>
      </c>
      <c r="X166" s="72">
        <v>0</v>
      </c>
      <c r="Y166" s="70">
        <v>0</v>
      </c>
      <c r="Z166" s="71">
        <v>0</v>
      </c>
      <c r="AA166" s="72">
        <v>0</v>
      </c>
    </row>
    <row r="167" spans="1:27" s="54" customFormat="1" outlineLevel="2">
      <c r="A167" s="803"/>
      <c r="B167" s="64"/>
      <c r="C167" s="65" t="s">
        <v>283</v>
      </c>
      <c r="D167" s="4" t="s">
        <v>283</v>
      </c>
      <c r="E167" s="12" t="s">
        <v>284</v>
      </c>
      <c r="F167" s="67">
        <v>55</v>
      </c>
      <c r="G167" s="68">
        <v>53</v>
      </c>
      <c r="H167" s="69">
        <v>3.7735849056603765E-2</v>
      </c>
      <c r="I167" s="67">
        <v>220</v>
      </c>
      <c r="J167" s="68">
        <v>212</v>
      </c>
      <c r="K167" s="69">
        <v>3.7735849056603765E-2</v>
      </c>
      <c r="L167" s="4"/>
      <c r="M167" s="67">
        <v>0</v>
      </c>
      <c r="N167" s="68">
        <v>7</v>
      </c>
      <c r="O167" s="68">
        <v>-7</v>
      </c>
      <c r="P167" s="69">
        <v>-1</v>
      </c>
      <c r="Q167" s="67">
        <v>3</v>
      </c>
      <c r="R167" s="68">
        <v>18</v>
      </c>
      <c r="S167" s="68">
        <v>-15</v>
      </c>
      <c r="T167" s="69">
        <v>-0.83333333333333337</v>
      </c>
      <c r="U167" s="4"/>
      <c r="V167" s="70">
        <v>0</v>
      </c>
      <c r="W167" s="71">
        <v>13.20754716981132</v>
      </c>
      <c r="X167" s="72">
        <v>-13.20754716981132</v>
      </c>
      <c r="Y167" s="70">
        <v>1.3636363636363635</v>
      </c>
      <c r="Z167" s="71">
        <v>8.4905660377358494</v>
      </c>
      <c r="AA167" s="72">
        <v>-7.1269296740994861</v>
      </c>
    </row>
    <row r="168" spans="1:27" s="54" customFormat="1" outlineLevel="2">
      <c r="A168" s="803"/>
      <c r="B168" s="64"/>
      <c r="C168" s="65" t="s">
        <v>285</v>
      </c>
      <c r="D168" s="4" t="s">
        <v>285</v>
      </c>
      <c r="E168" s="12" t="s">
        <v>286</v>
      </c>
      <c r="F168" s="67">
        <v>37</v>
      </c>
      <c r="G168" s="68">
        <v>35</v>
      </c>
      <c r="H168" s="69">
        <v>5.7142857142857162E-2</v>
      </c>
      <c r="I168" s="67">
        <v>148</v>
      </c>
      <c r="J168" s="68">
        <v>140</v>
      </c>
      <c r="K168" s="69">
        <v>5.7142857142857162E-2</v>
      </c>
      <c r="L168" s="4"/>
      <c r="M168" s="67">
        <v>0</v>
      </c>
      <c r="N168" s="68">
        <v>0</v>
      </c>
      <c r="O168" s="68">
        <v>0</v>
      </c>
      <c r="P168" s="69" t="s">
        <v>482</v>
      </c>
      <c r="Q168" s="67">
        <v>0</v>
      </c>
      <c r="R168" s="68">
        <v>0</v>
      </c>
      <c r="S168" s="68">
        <v>0</v>
      </c>
      <c r="T168" s="69" t="s">
        <v>482</v>
      </c>
      <c r="U168" s="4"/>
      <c r="V168" s="70">
        <v>0</v>
      </c>
      <c r="W168" s="71">
        <v>0</v>
      </c>
      <c r="X168" s="72">
        <v>0</v>
      </c>
      <c r="Y168" s="70">
        <v>0</v>
      </c>
      <c r="Z168" s="71">
        <v>0</v>
      </c>
      <c r="AA168" s="72">
        <v>0</v>
      </c>
    </row>
    <row r="169" spans="1:27" s="54" customFormat="1" outlineLevel="2">
      <c r="A169" s="803"/>
      <c r="B169" s="64"/>
      <c r="C169" s="65" t="s">
        <v>287</v>
      </c>
      <c r="D169" s="4" t="s">
        <v>287</v>
      </c>
      <c r="E169" s="12" t="s">
        <v>288</v>
      </c>
      <c r="F169" s="67">
        <v>1523</v>
      </c>
      <c r="G169" s="68">
        <v>1587</v>
      </c>
      <c r="H169" s="69">
        <v>-4.0327662255828622E-2</v>
      </c>
      <c r="I169" s="67">
        <v>6095</v>
      </c>
      <c r="J169" s="68">
        <v>7790</v>
      </c>
      <c r="K169" s="69">
        <v>-0.21758664955070606</v>
      </c>
      <c r="L169" s="4"/>
      <c r="M169" s="67">
        <v>17</v>
      </c>
      <c r="N169" s="68">
        <v>22</v>
      </c>
      <c r="O169" s="68">
        <v>-5</v>
      </c>
      <c r="P169" s="69">
        <v>-0.22727272727272729</v>
      </c>
      <c r="Q169" s="67">
        <v>84</v>
      </c>
      <c r="R169" s="68">
        <v>57</v>
      </c>
      <c r="S169" s="68">
        <v>27</v>
      </c>
      <c r="T169" s="69">
        <v>0.47368421052631571</v>
      </c>
      <c r="U169" s="4"/>
      <c r="V169" s="70">
        <v>1.1162179908076164</v>
      </c>
      <c r="W169" s="71">
        <v>1.3862633900441081</v>
      </c>
      <c r="X169" s="72">
        <v>-0.27004539923649173</v>
      </c>
      <c r="Y169" s="70">
        <v>1.3781788351107462</v>
      </c>
      <c r="Z169" s="71">
        <v>0.73170731707317083</v>
      </c>
      <c r="AA169" s="72">
        <v>0.64647151803757541</v>
      </c>
    </row>
    <row r="170" spans="1:27" s="366" customFormat="1" outlineLevel="2">
      <c r="A170" s="803"/>
      <c r="B170" s="64"/>
      <c r="C170" s="65" t="s">
        <v>289</v>
      </c>
      <c r="D170" s="4" t="s">
        <v>289</v>
      </c>
      <c r="E170" s="12" t="s">
        <v>290</v>
      </c>
      <c r="F170" s="67">
        <v>19</v>
      </c>
      <c r="G170" s="68">
        <v>500</v>
      </c>
      <c r="H170" s="69">
        <v>-0.96199999999999997</v>
      </c>
      <c r="I170" s="67">
        <v>79</v>
      </c>
      <c r="J170" s="68">
        <v>2063</v>
      </c>
      <c r="K170" s="69">
        <v>-0.96170625302956858</v>
      </c>
      <c r="L170" s="4"/>
      <c r="M170" s="67">
        <v>0</v>
      </c>
      <c r="N170" s="68">
        <v>0</v>
      </c>
      <c r="O170" s="68">
        <v>0</v>
      </c>
      <c r="P170" s="69" t="s">
        <v>482</v>
      </c>
      <c r="Q170" s="67">
        <v>0</v>
      </c>
      <c r="R170" s="68">
        <v>0</v>
      </c>
      <c r="S170" s="68">
        <v>0</v>
      </c>
      <c r="T170" s="69" t="s">
        <v>482</v>
      </c>
      <c r="U170" s="4"/>
      <c r="V170" s="70">
        <v>0</v>
      </c>
      <c r="W170" s="71">
        <v>0</v>
      </c>
      <c r="X170" s="72">
        <v>0</v>
      </c>
      <c r="Y170" s="70">
        <v>0</v>
      </c>
      <c r="Z170" s="71">
        <v>0</v>
      </c>
      <c r="AA170" s="72">
        <v>0</v>
      </c>
    </row>
    <row r="171" spans="1:27" s="54" customFormat="1" outlineLevel="2">
      <c r="A171" s="803"/>
      <c r="B171" s="64"/>
      <c r="C171" s="65" t="s">
        <v>291</v>
      </c>
      <c r="D171" s="4" t="s">
        <v>291</v>
      </c>
      <c r="E171" s="12" t="s">
        <v>292</v>
      </c>
      <c r="F171" s="67">
        <v>125</v>
      </c>
      <c r="G171" s="68">
        <v>215</v>
      </c>
      <c r="H171" s="69">
        <v>-0.41860465116279066</v>
      </c>
      <c r="I171" s="67">
        <v>500</v>
      </c>
      <c r="J171" s="68">
        <v>860</v>
      </c>
      <c r="K171" s="69">
        <v>-0.41860465116279066</v>
      </c>
      <c r="L171" s="4"/>
      <c r="M171" s="67">
        <v>0</v>
      </c>
      <c r="N171" s="68">
        <v>0</v>
      </c>
      <c r="O171" s="68">
        <v>0</v>
      </c>
      <c r="P171" s="69" t="s">
        <v>482</v>
      </c>
      <c r="Q171" s="67">
        <v>0</v>
      </c>
      <c r="R171" s="68">
        <v>0</v>
      </c>
      <c r="S171" s="68">
        <v>0</v>
      </c>
      <c r="T171" s="69" t="s">
        <v>482</v>
      </c>
      <c r="U171" s="4"/>
      <c r="V171" s="70">
        <v>0</v>
      </c>
      <c r="W171" s="71">
        <v>0</v>
      </c>
      <c r="X171" s="72">
        <v>0</v>
      </c>
      <c r="Y171" s="70">
        <v>0</v>
      </c>
      <c r="Z171" s="71">
        <v>0</v>
      </c>
      <c r="AA171" s="72">
        <v>0</v>
      </c>
    </row>
    <row r="172" spans="1:27" s="366" customFormat="1" outlineLevel="2">
      <c r="A172" s="803"/>
      <c r="B172" s="64"/>
      <c r="C172" s="65" t="s">
        <v>293</v>
      </c>
      <c r="D172" s="4" t="s">
        <v>293</v>
      </c>
      <c r="E172" s="12" t="s">
        <v>294</v>
      </c>
      <c r="F172" s="67">
        <v>950</v>
      </c>
      <c r="G172" s="68">
        <v>737</v>
      </c>
      <c r="H172" s="69">
        <v>0.28900949796472175</v>
      </c>
      <c r="I172" s="67">
        <v>3800</v>
      </c>
      <c r="J172" s="68">
        <v>2948</v>
      </c>
      <c r="K172" s="69">
        <v>0.28900949796472175</v>
      </c>
      <c r="L172" s="4"/>
      <c r="M172" s="67">
        <v>0</v>
      </c>
      <c r="N172" s="68">
        <v>0</v>
      </c>
      <c r="O172" s="68">
        <v>0</v>
      </c>
      <c r="P172" s="69" t="s">
        <v>482</v>
      </c>
      <c r="Q172" s="67">
        <v>0</v>
      </c>
      <c r="R172" s="68">
        <v>0</v>
      </c>
      <c r="S172" s="68">
        <v>0</v>
      </c>
      <c r="T172" s="69" t="s">
        <v>482</v>
      </c>
      <c r="U172" s="4"/>
      <c r="V172" s="70">
        <v>0</v>
      </c>
      <c r="W172" s="71">
        <v>0</v>
      </c>
      <c r="X172" s="72">
        <v>0</v>
      </c>
      <c r="Y172" s="70">
        <v>0</v>
      </c>
      <c r="Z172" s="71">
        <v>0</v>
      </c>
      <c r="AA172" s="72">
        <v>0</v>
      </c>
    </row>
    <row r="173" spans="1:27" s="54" customFormat="1" outlineLevel="2">
      <c r="A173" s="803"/>
      <c r="B173" s="64"/>
      <c r="C173" s="65" t="s">
        <v>295</v>
      </c>
      <c r="D173" s="4" t="s">
        <v>295</v>
      </c>
      <c r="E173" s="12" t="s">
        <v>296</v>
      </c>
      <c r="F173" s="67">
        <v>400</v>
      </c>
      <c r="G173" s="68">
        <v>328</v>
      </c>
      <c r="H173" s="69">
        <v>0.21951219512195119</v>
      </c>
      <c r="I173" s="67">
        <v>1603</v>
      </c>
      <c r="J173" s="68">
        <v>1312</v>
      </c>
      <c r="K173" s="69">
        <v>0.22179878048780477</v>
      </c>
      <c r="L173" s="4"/>
      <c r="M173" s="67">
        <v>0</v>
      </c>
      <c r="N173" s="68">
        <v>0</v>
      </c>
      <c r="O173" s="68">
        <v>0</v>
      </c>
      <c r="P173" s="69" t="s">
        <v>482</v>
      </c>
      <c r="Q173" s="67">
        <v>0</v>
      </c>
      <c r="R173" s="68">
        <v>0</v>
      </c>
      <c r="S173" s="68">
        <v>0</v>
      </c>
      <c r="T173" s="69" t="s">
        <v>482</v>
      </c>
      <c r="U173" s="4"/>
      <c r="V173" s="70">
        <v>0</v>
      </c>
      <c r="W173" s="71">
        <v>0</v>
      </c>
      <c r="X173" s="72">
        <v>0</v>
      </c>
      <c r="Y173" s="70">
        <v>0</v>
      </c>
      <c r="Z173" s="71">
        <v>0</v>
      </c>
      <c r="AA173" s="72">
        <v>0</v>
      </c>
    </row>
    <row r="174" spans="1:27" s="54" customFormat="1" outlineLevel="2">
      <c r="A174" s="803"/>
      <c r="B174" s="64"/>
      <c r="C174" s="65" t="s">
        <v>297</v>
      </c>
      <c r="D174" s="4" t="s">
        <v>297</v>
      </c>
      <c r="E174" s="12" t="s">
        <v>298</v>
      </c>
      <c r="F174" s="67">
        <v>1</v>
      </c>
      <c r="G174" s="68">
        <v>0</v>
      </c>
      <c r="H174" s="69" t="e">
        <v>#DIV/0!</v>
      </c>
      <c r="I174" s="67">
        <v>4</v>
      </c>
      <c r="J174" s="68">
        <v>0</v>
      </c>
      <c r="K174" s="69" t="e">
        <v>#DIV/0!</v>
      </c>
      <c r="L174" s="4"/>
      <c r="M174" s="67">
        <v>0</v>
      </c>
      <c r="N174" s="68">
        <v>0</v>
      </c>
      <c r="O174" s="68">
        <v>0</v>
      </c>
      <c r="P174" s="69" t="s">
        <v>482</v>
      </c>
      <c r="Q174" s="67">
        <v>0</v>
      </c>
      <c r="R174" s="68">
        <v>0</v>
      </c>
      <c r="S174" s="68">
        <v>0</v>
      </c>
      <c r="T174" s="69" t="s">
        <v>482</v>
      </c>
      <c r="U174" s="4"/>
      <c r="V174" s="70">
        <v>0</v>
      </c>
      <c r="W174" s="71" t="e">
        <v>#DIV/0!</v>
      </c>
      <c r="X174" s="72" t="e">
        <v>#DIV/0!</v>
      </c>
      <c r="Y174" s="70">
        <v>0</v>
      </c>
      <c r="Z174" s="71" t="e">
        <v>#DIV/0!</v>
      </c>
      <c r="AA174" s="72" t="e">
        <v>#DIV/0!</v>
      </c>
    </row>
    <row r="175" spans="1:27" s="54" customFormat="1" outlineLevel="2">
      <c r="A175" s="803"/>
      <c r="B175" s="64"/>
      <c r="C175" s="65" t="s">
        <v>299</v>
      </c>
      <c r="D175" s="4" t="s">
        <v>299</v>
      </c>
      <c r="E175" s="12" t="s">
        <v>300</v>
      </c>
      <c r="F175" s="67">
        <v>819</v>
      </c>
      <c r="G175" s="68">
        <v>666</v>
      </c>
      <c r="H175" s="69">
        <v>0.22972972972972983</v>
      </c>
      <c r="I175" s="67">
        <v>3264</v>
      </c>
      <c r="J175" s="68">
        <v>2666</v>
      </c>
      <c r="K175" s="69">
        <v>0.22430607651912982</v>
      </c>
      <c r="L175" s="4"/>
      <c r="M175" s="67">
        <v>0</v>
      </c>
      <c r="N175" s="68">
        <v>0</v>
      </c>
      <c r="O175" s="68">
        <v>0</v>
      </c>
      <c r="P175" s="69" t="s">
        <v>482</v>
      </c>
      <c r="Q175" s="67">
        <v>0</v>
      </c>
      <c r="R175" s="68">
        <v>0</v>
      </c>
      <c r="S175" s="68">
        <v>0</v>
      </c>
      <c r="T175" s="69" t="s">
        <v>482</v>
      </c>
      <c r="U175" s="4"/>
      <c r="V175" s="70">
        <v>0</v>
      </c>
      <c r="W175" s="71">
        <v>0</v>
      </c>
      <c r="X175" s="72">
        <v>0</v>
      </c>
      <c r="Y175" s="70">
        <v>0</v>
      </c>
      <c r="Z175" s="71">
        <v>0</v>
      </c>
      <c r="AA175" s="72">
        <v>0</v>
      </c>
    </row>
    <row r="176" spans="1:27" s="54" customFormat="1" outlineLevel="2">
      <c r="A176" s="803"/>
      <c r="B176" s="64"/>
      <c r="C176" s="65" t="s">
        <v>301</v>
      </c>
      <c r="D176" s="4" t="s">
        <v>301</v>
      </c>
      <c r="E176" s="12" t="s">
        <v>302</v>
      </c>
      <c r="F176" s="67">
        <v>4313</v>
      </c>
      <c r="G176" s="68">
        <v>3669</v>
      </c>
      <c r="H176" s="69">
        <v>0.17552466612155904</v>
      </c>
      <c r="I176" s="67">
        <v>16185</v>
      </c>
      <c r="J176" s="68">
        <v>14114</v>
      </c>
      <c r="K176" s="69">
        <v>0.14673373954938351</v>
      </c>
      <c r="L176" s="4"/>
      <c r="M176" s="67">
        <v>32</v>
      </c>
      <c r="N176" s="68">
        <v>13</v>
      </c>
      <c r="O176" s="68">
        <v>19</v>
      </c>
      <c r="P176" s="69">
        <v>1.4615384615384617</v>
      </c>
      <c r="Q176" s="67">
        <v>114</v>
      </c>
      <c r="R176" s="68">
        <v>61</v>
      </c>
      <c r="S176" s="68">
        <v>53</v>
      </c>
      <c r="T176" s="69">
        <v>0.86885245901639352</v>
      </c>
      <c r="U176" s="4"/>
      <c r="V176" s="70">
        <v>0.74194296313470887</v>
      </c>
      <c r="W176" s="71">
        <v>0.35431997819569372</v>
      </c>
      <c r="X176" s="72">
        <v>0.38762298493901515</v>
      </c>
      <c r="Y176" s="70">
        <v>0.70435588507877678</v>
      </c>
      <c r="Z176" s="71">
        <v>0.43219498370412363</v>
      </c>
      <c r="AA176" s="72">
        <v>0.27216090137465315</v>
      </c>
    </row>
    <row r="177" spans="1:27" s="54" customFormat="1" outlineLevel="2">
      <c r="A177" s="803"/>
      <c r="B177" s="64"/>
      <c r="C177" s="65" t="s">
        <v>303</v>
      </c>
      <c r="D177" s="4" t="s">
        <v>303</v>
      </c>
      <c r="E177" s="12" t="s">
        <v>304</v>
      </c>
      <c r="F177" s="67">
        <v>8542</v>
      </c>
      <c r="G177" s="68">
        <v>8167</v>
      </c>
      <c r="H177" s="69">
        <v>4.5916493204358977E-2</v>
      </c>
      <c r="I177" s="67">
        <v>34168</v>
      </c>
      <c r="J177" s="68">
        <v>32668</v>
      </c>
      <c r="K177" s="69">
        <v>4.5916493204358977E-2</v>
      </c>
      <c r="L177" s="4"/>
      <c r="M177" s="67">
        <v>0</v>
      </c>
      <c r="N177" s="68">
        <v>0</v>
      </c>
      <c r="O177" s="68">
        <v>0</v>
      </c>
      <c r="P177" s="69" t="s">
        <v>482</v>
      </c>
      <c r="Q177" s="67">
        <v>0</v>
      </c>
      <c r="R177" s="68">
        <v>0</v>
      </c>
      <c r="S177" s="68">
        <v>0</v>
      </c>
      <c r="T177" s="69" t="s">
        <v>482</v>
      </c>
      <c r="U177" s="4"/>
      <c r="V177" s="70">
        <v>0</v>
      </c>
      <c r="W177" s="71">
        <v>0</v>
      </c>
      <c r="X177" s="72">
        <v>0</v>
      </c>
      <c r="Y177" s="70">
        <v>0</v>
      </c>
      <c r="Z177" s="71">
        <v>0</v>
      </c>
      <c r="AA177" s="72">
        <v>0</v>
      </c>
    </row>
    <row r="178" spans="1:27" s="54" customFormat="1" outlineLevel="2">
      <c r="A178" s="803"/>
      <c r="B178" s="64"/>
      <c r="C178" s="65" t="s">
        <v>305</v>
      </c>
      <c r="D178" s="4" t="s">
        <v>305</v>
      </c>
      <c r="E178" s="319" t="s">
        <v>306</v>
      </c>
      <c r="F178" s="67">
        <v>16</v>
      </c>
      <c r="G178" s="68">
        <v>14</v>
      </c>
      <c r="H178" s="69">
        <v>0.14285714285714279</v>
      </c>
      <c r="I178" s="67">
        <v>71</v>
      </c>
      <c r="J178" s="68">
        <v>56</v>
      </c>
      <c r="K178" s="69">
        <v>0.26785714285714279</v>
      </c>
      <c r="L178" s="4"/>
      <c r="M178" s="67">
        <v>0</v>
      </c>
      <c r="N178" s="68">
        <v>0</v>
      </c>
      <c r="O178" s="68">
        <v>0</v>
      </c>
      <c r="P178" s="69" t="s">
        <v>482</v>
      </c>
      <c r="Q178" s="67">
        <v>0</v>
      </c>
      <c r="R178" s="68">
        <v>0</v>
      </c>
      <c r="S178" s="68">
        <v>0</v>
      </c>
      <c r="T178" s="69" t="s">
        <v>482</v>
      </c>
      <c r="U178" s="4"/>
      <c r="V178" s="70">
        <v>0</v>
      </c>
      <c r="W178" s="71">
        <v>0</v>
      </c>
      <c r="X178" s="72">
        <v>0</v>
      </c>
      <c r="Y178" s="70">
        <v>0</v>
      </c>
      <c r="Z178" s="71">
        <v>0</v>
      </c>
      <c r="AA178" s="72">
        <v>0</v>
      </c>
    </row>
    <row r="179" spans="1:27" s="366" customFormat="1" outlineLevel="2">
      <c r="A179" s="803"/>
      <c r="B179" s="64"/>
      <c r="C179" s="65" t="s">
        <v>307</v>
      </c>
      <c r="D179" s="4" t="s">
        <v>307</v>
      </c>
      <c r="E179" s="12" t="s">
        <v>308</v>
      </c>
      <c r="F179" s="67">
        <v>67</v>
      </c>
      <c r="G179" s="68">
        <v>57</v>
      </c>
      <c r="H179" s="69">
        <v>0.17543859649122817</v>
      </c>
      <c r="I179" s="67">
        <v>295</v>
      </c>
      <c r="J179" s="68">
        <v>228</v>
      </c>
      <c r="K179" s="69">
        <v>0.29385964912280693</v>
      </c>
      <c r="L179" s="4"/>
      <c r="M179" s="67">
        <v>0</v>
      </c>
      <c r="N179" s="68">
        <v>0</v>
      </c>
      <c r="O179" s="68">
        <v>0</v>
      </c>
      <c r="P179" s="69" t="s">
        <v>482</v>
      </c>
      <c r="Q179" s="67">
        <v>0</v>
      </c>
      <c r="R179" s="68">
        <v>0</v>
      </c>
      <c r="S179" s="68">
        <v>0</v>
      </c>
      <c r="T179" s="69" t="s">
        <v>482</v>
      </c>
      <c r="U179" s="4"/>
      <c r="V179" s="70">
        <v>0</v>
      </c>
      <c r="W179" s="71">
        <v>0</v>
      </c>
      <c r="X179" s="72">
        <v>0</v>
      </c>
      <c r="Y179" s="70">
        <v>0</v>
      </c>
      <c r="Z179" s="71">
        <v>0</v>
      </c>
      <c r="AA179" s="72">
        <v>0</v>
      </c>
    </row>
    <row r="180" spans="1:27" s="90" customFormat="1" ht="15" customHeight="1" outlineLevel="1">
      <c r="A180" s="803"/>
      <c r="B180" s="64"/>
      <c r="C180" s="65" t="s">
        <v>309</v>
      </c>
      <c r="D180" s="4" t="s">
        <v>309</v>
      </c>
      <c r="E180" s="12" t="s">
        <v>310</v>
      </c>
      <c r="F180" s="67">
        <v>335</v>
      </c>
      <c r="G180" s="68">
        <v>319</v>
      </c>
      <c r="H180" s="69">
        <v>5.0156739811912265E-2</v>
      </c>
      <c r="I180" s="67">
        <v>1340</v>
      </c>
      <c r="J180" s="68">
        <v>1272</v>
      </c>
      <c r="K180" s="69">
        <v>5.3459119496855445E-2</v>
      </c>
      <c r="L180" s="4"/>
      <c r="M180" s="67">
        <v>0</v>
      </c>
      <c r="N180" s="68">
        <v>0</v>
      </c>
      <c r="O180" s="68">
        <v>0</v>
      </c>
      <c r="P180" s="69" t="s">
        <v>482</v>
      </c>
      <c r="Q180" s="67">
        <v>0</v>
      </c>
      <c r="R180" s="68">
        <v>0</v>
      </c>
      <c r="S180" s="68">
        <v>0</v>
      </c>
      <c r="T180" s="69" t="s">
        <v>482</v>
      </c>
      <c r="U180" s="4"/>
      <c r="V180" s="70">
        <v>0</v>
      </c>
      <c r="W180" s="71">
        <v>0</v>
      </c>
      <c r="X180" s="72">
        <v>0</v>
      </c>
      <c r="Y180" s="70">
        <v>0</v>
      </c>
      <c r="Z180" s="71">
        <v>0</v>
      </c>
      <c r="AA180" s="72">
        <v>0</v>
      </c>
    </row>
    <row r="181" spans="1:27" ht="15" outlineLevel="1">
      <c r="A181" s="803"/>
      <c r="B181" s="320"/>
      <c r="C181" s="65" t="s">
        <v>311</v>
      </c>
      <c r="D181" s="4" t="s">
        <v>311</v>
      </c>
      <c r="E181" s="12" t="s">
        <v>312</v>
      </c>
      <c r="F181" s="67">
        <v>4</v>
      </c>
      <c r="G181" s="68">
        <v>4</v>
      </c>
      <c r="H181" s="69">
        <v>0</v>
      </c>
      <c r="I181" s="67">
        <v>20</v>
      </c>
      <c r="J181" s="68">
        <v>16</v>
      </c>
      <c r="K181" s="69">
        <v>0.25</v>
      </c>
      <c r="M181" s="67">
        <v>0</v>
      </c>
      <c r="N181" s="68">
        <v>0</v>
      </c>
      <c r="O181" s="68">
        <v>0</v>
      </c>
      <c r="P181" s="69" t="s">
        <v>482</v>
      </c>
      <c r="Q181" s="67">
        <v>0</v>
      </c>
      <c r="R181" s="68">
        <v>0</v>
      </c>
      <c r="S181" s="68">
        <v>0</v>
      </c>
      <c r="T181" s="69" t="s">
        <v>482</v>
      </c>
      <c r="V181" s="70">
        <v>0</v>
      </c>
      <c r="W181" s="71">
        <v>0</v>
      </c>
      <c r="X181" s="72">
        <v>0</v>
      </c>
      <c r="Y181" s="70">
        <v>0</v>
      </c>
      <c r="Z181" s="71">
        <v>0</v>
      </c>
      <c r="AA181" s="72">
        <v>0</v>
      </c>
    </row>
    <row r="182" spans="1:27" outlineLevel="1">
      <c r="A182" s="803"/>
      <c r="B182" s="64"/>
      <c r="C182" s="65" t="s">
        <v>313</v>
      </c>
      <c r="D182" s="4" t="s">
        <v>313</v>
      </c>
      <c r="E182" s="12" t="s">
        <v>314</v>
      </c>
      <c r="F182" s="67">
        <v>82</v>
      </c>
      <c r="G182" s="68">
        <v>44</v>
      </c>
      <c r="H182" s="69">
        <v>0.86363636363636354</v>
      </c>
      <c r="I182" s="67">
        <v>381</v>
      </c>
      <c r="J182" s="68">
        <v>176</v>
      </c>
      <c r="K182" s="69">
        <v>1.1647727272727271</v>
      </c>
      <c r="M182" s="67">
        <v>0</v>
      </c>
      <c r="N182" s="68">
        <v>0</v>
      </c>
      <c r="O182" s="68">
        <v>0</v>
      </c>
      <c r="P182" s="69" t="s">
        <v>482</v>
      </c>
      <c r="Q182" s="67">
        <v>0</v>
      </c>
      <c r="R182" s="68">
        <v>0</v>
      </c>
      <c r="S182" s="68">
        <v>0</v>
      </c>
      <c r="T182" s="69" t="s">
        <v>482</v>
      </c>
      <c r="V182" s="70">
        <v>0</v>
      </c>
      <c r="W182" s="71">
        <v>0</v>
      </c>
      <c r="X182" s="72">
        <v>0</v>
      </c>
      <c r="Y182" s="70">
        <v>0</v>
      </c>
      <c r="Z182" s="71">
        <v>0</v>
      </c>
      <c r="AA182" s="72">
        <v>0</v>
      </c>
    </row>
    <row r="183" spans="1:27" outlineLevel="1">
      <c r="A183" s="803"/>
      <c r="B183" s="64"/>
      <c r="C183" s="65" t="s">
        <v>315</v>
      </c>
      <c r="D183" s="4" t="s">
        <v>315</v>
      </c>
      <c r="E183" s="12" t="s">
        <v>316</v>
      </c>
      <c r="F183" s="67">
        <v>1123</v>
      </c>
      <c r="G183" s="68">
        <v>1119</v>
      </c>
      <c r="H183" s="69">
        <v>3.5746201966040392E-3</v>
      </c>
      <c r="I183" s="67">
        <v>4490</v>
      </c>
      <c r="J183" s="68">
        <v>4476</v>
      </c>
      <c r="K183" s="69">
        <v>3.127792672028562E-3</v>
      </c>
      <c r="M183" s="67">
        <v>0</v>
      </c>
      <c r="N183" s="68">
        <v>0</v>
      </c>
      <c r="O183" s="68">
        <v>0</v>
      </c>
      <c r="P183" s="69" t="s">
        <v>482</v>
      </c>
      <c r="Q183" s="67">
        <v>0</v>
      </c>
      <c r="R183" s="68">
        <v>0</v>
      </c>
      <c r="S183" s="68">
        <v>0</v>
      </c>
      <c r="T183" s="69" t="s">
        <v>482</v>
      </c>
      <c r="V183" s="70">
        <v>0</v>
      </c>
      <c r="W183" s="71">
        <v>0</v>
      </c>
      <c r="X183" s="72">
        <v>0</v>
      </c>
      <c r="Y183" s="70">
        <v>0</v>
      </c>
      <c r="Z183" s="71">
        <v>0</v>
      </c>
      <c r="AA183" s="72">
        <v>0</v>
      </c>
    </row>
    <row r="184" spans="1:27" ht="15" outlineLevel="1">
      <c r="A184" s="803"/>
      <c r="B184" s="321"/>
      <c r="C184" s="322" t="s">
        <v>317</v>
      </c>
      <c r="D184" s="321" t="s">
        <v>317</v>
      </c>
      <c r="E184" s="322" t="s">
        <v>318</v>
      </c>
      <c r="F184" s="323">
        <v>22221</v>
      </c>
      <c r="G184" s="324">
        <v>21142</v>
      </c>
      <c r="H184" s="325">
        <v>5.1035852804843351E-2</v>
      </c>
      <c r="I184" s="323">
        <v>86707</v>
      </c>
      <c r="J184" s="324">
        <v>85890.000000000015</v>
      </c>
      <c r="K184" s="325">
        <v>9.5121667248805331E-3</v>
      </c>
      <c r="L184" s="90"/>
      <c r="M184" s="323">
        <v>86</v>
      </c>
      <c r="N184" s="324">
        <v>66</v>
      </c>
      <c r="O184" s="324">
        <v>20</v>
      </c>
      <c r="P184" s="325">
        <v>0.30303030303030298</v>
      </c>
      <c r="Q184" s="323">
        <v>290</v>
      </c>
      <c r="R184" s="324">
        <v>199</v>
      </c>
      <c r="S184" s="324">
        <v>91</v>
      </c>
      <c r="T184" s="325">
        <v>0.45728643216080411</v>
      </c>
      <c r="U184" s="90"/>
      <c r="V184" s="326">
        <v>0.38702128617073939</v>
      </c>
      <c r="W184" s="327">
        <v>0.31217481789802287</v>
      </c>
      <c r="X184" s="328">
        <v>7.4846468272716515E-2</v>
      </c>
      <c r="Y184" s="326">
        <v>0.3344597322015524</v>
      </c>
      <c r="Z184" s="327">
        <v>0.23169169868436373</v>
      </c>
      <c r="AA184" s="328">
        <v>0.10276803351718866</v>
      </c>
    </row>
    <row r="185" spans="1:27" ht="15" outlineLevel="1">
      <c r="A185" s="803"/>
      <c r="B185" s="321"/>
      <c r="C185" s="322" t="s">
        <v>319</v>
      </c>
      <c r="D185" s="329" t="s">
        <v>319</v>
      </c>
      <c r="E185" s="330" t="s">
        <v>320</v>
      </c>
      <c r="F185" s="323">
        <v>151194</v>
      </c>
      <c r="G185" s="324">
        <v>132775</v>
      </c>
      <c r="H185" s="325">
        <v>0.13872340425531915</v>
      </c>
      <c r="I185" s="323">
        <v>577061</v>
      </c>
      <c r="J185" s="324">
        <v>561753</v>
      </c>
      <c r="K185" s="325">
        <v>2.7250410767721833E-2</v>
      </c>
      <c r="L185" s="90"/>
      <c r="M185" s="323">
        <v>5791</v>
      </c>
      <c r="N185" s="324">
        <v>5852</v>
      </c>
      <c r="O185" s="324">
        <v>-61</v>
      </c>
      <c r="P185" s="325">
        <v>-1.0423786739576224E-2</v>
      </c>
      <c r="Q185" s="323">
        <v>20708</v>
      </c>
      <c r="R185" s="324">
        <v>20995</v>
      </c>
      <c r="S185" s="324">
        <v>-287</v>
      </c>
      <c r="T185" s="325">
        <v>-1.3669921409859453E-2</v>
      </c>
      <c r="U185" s="90"/>
      <c r="V185" s="326">
        <v>3.8301784462346387</v>
      </c>
      <c r="W185" s="327">
        <v>4.4074562229335337</v>
      </c>
      <c r="X185" s="328">
        <v>-0.57727777669889502</v>
      </c>
      <c r="Y185" s="326">
        <v>3.5885287690556122</v>
      </c>
      <c r="Z185" s="327">
        <v>3.7374077218991268</v>
      </c>
      <c r="AA185" s="328">
        <v>-0.1488789528435146</v>
      </c>
    </row>
    <row r="186" spans="1:27" ht="15" outlineLevel="1">
      <c r="A186" s="803"/>
      <c r="B186" s="331"/>
      <c r="C186" s="56" t="s">
        <v>321</v>
      </c>
      <c r="D186" s="4" t="s">
        <v>321</v>
      </c>
      <c r="E186" s="12" t="s">
        <v>322</v>
      </c>
      <c r="F186" s="57">
        <v>79138</v>
      </c>
      <c r="G186" s="58">
        <v>58264</v>
      </c>
      <c r="H186" s="59">
        <v>0.35826582452286138</v>
      </c>
      <c r="I186" s="57">
        <v>321082</v>
      </c>
      <c r="J186" s="58">
        <v>301246</v>
      </c>
      <c r="K186" s="59">
        <v>6.5846517464132281E-2</v>
      </c>
      <c r="M186" s="57">
        <v>11008</v>
      </c>
      <c r="N186" s="58">
        <v>8155</v>
      </c>
      <c r="O186" s="58">
        <v>2853</v>
      </c>
      <c r="P186" s="59">
        <v>0.34984671980380133</v>
      </c>
      <c r="Q186" s="57">
        <v>45455</v>
      </c>
      <c r="R186" s="58">
        <v>42049</v>
      </c>
      <c r="S186" s="58">
        <v>3406</v>
      </c>
      <c r="T186" s="59">
        <v>8.100073723513046E-2</v>
      </c>
      <c r="V186" s="61">
        <v>13.909878945639264</v>
      </c>
      <c r="W186" s="62">
        <v>13.996636001647673</v>
      </c>
      <c r="X186" s="63">
        <v>-8.6757056008408995E-2</v>
      </c>
      <c r="Y186" s="61">
        <v>14.15681975320946</v>
      </c>
      <c r="Z186" s="62">
        <v>13.958359613073698</v>
      </c>
      <c r="AA186" s="63">
        <v>0.19846014013576152</v>
      </c>
    </row>
    <row r="187" spans="1:27" s="54" customFormat="1" outlineLevel="2">
      <c r="A187" s="803"/>
      <c r="B187" s="64"/>
      <c r="C187" s="65" t="s">
        <v>323</v>
      </c>
      <c r="D187" s="4" t="s">
        <v>323</v>
      </c>
      <c r="E187" s="12" t="s">
        <v>324</v>
      </c>
      <c r="F187" s="67">
        <v>1800</v>
      </c>
      <c r="G187" s="68">
        <v>1239</v>
      </c>
      <c r="H187" s="69">
        <v>0.45278450363196132</v>
      </c>
      <c r="I187" s="67">
        <v>6825</v>
      </c>
      <c r="J187" s="68">
        <v>5859</v>
      </c>
      <c r="K187" s="69">
        <v>0.16487455197132617</v>
      </c>
      <c r="L187" s="4"/>
      <c r="M187" s="67">
        <v>71</v>
      </c>
      <c r="N187" s="68">
        <v>42</v>
      </c>
      <c r="O187" s="68">
        <v>29</v>
      </c>
      <c r="P187" s="69">
        <v>0.69047619047619047</v>
      </c>
      <c r="Q187" s="67">
        <v>287</v>
      </c>
      <c r="R187" s="68">
        <v>176</v>
      </c>
      <c r="S187" s="68">
        <v>111</v>
      </c>
      <c r="T187" s="69">
        <v>0.63068181818181812</v>
      </c>
      <c r="U187" s="4"/>
      <c r="V187" s="70">
        <v>3.9444444444444442</v>
      </c>
      <c r="W187" s="71">
        <v>3.389830508474577</v>
      </c>
      <c r="X187" s="72">
        <v>0.55461393596986719</v>
      </c>
      <c r="Y187" s="70">
        <v>4.2051282051282053</v>
      </c>
      <c r="Z187" s="71">
        <v>3.0039255845707458</v>
      </c>
      <c r="AA187" s="72">
        <v>1.2012026205574595</v>
      </c>
    </row>
    <row r="188" spans="1:27" s="90" customFormat="1" ht="15">
      <c r="A188" s="803"/>
      <c r="B188" s="64"/>
      <c r="C188" s="65" t="s">
        <v>325</v>
      </c>
      <c r="D188" s="4" t="s">
        <v>325</v>
      </c>
      <c r="E188" s="12" t="s">
        <v>326</v>
      </c>
      <c r="F188" s="67">
        <v>316514</v>
      </c>
      <c r="G188" s="68">
        <v>244768</v>
      </c>
      <c r="H188" s="69">
        <v>0.29311838148777625</v>
      </c>
      <c r="I188" s="67">
        <v>1104254</v>
      </c>
      <c r="J188" s="68">
        <v>1017310</v>
      </c>
      <c r="K188" s="69">
        <v>8.5464607641721813E-2</v>
      </c>
      <c r="L188" s="4"/>
      <c r="M188" s="67">
        <v>21308</v>
      </c>
      <c r="N188" s="68">
        <v>16539</v>
      </c>
      <c r="O188" s="68">
        <v>4769</v>
      </c>
      <c r="P188" s="69">
        <v>0.2883487514359997</v>
      </c>
      <c r="Q188" s="67">
        <v>63885</v>
      </c>
      <c r="R188" s="68">
        <v>68866</v>
      </c>
      <c r="S188" s="68">
        <v>-4981</v>
      </c>
      <c r="T188" s="69">
        <v>-7.2328870560218417E-2</v>
      </c>
      <c r="U188" s="4"/>
      <c r="V188" s="70">
        <v>6.7320876801658072</v>
      </c>
      <c r="W188" s="71">
        <v>6.757010720355602</v>
      </c>
      <c r="X188" s="72">
        <v>-2.4923040189794854E-2</v>
      </c>
      <c r="Y188" s="70">
        <v>5.7853537320217994</v>
      </c>
      <c r="Z188" s="71">
        <v>6.7694213170026831</v>
      </c>
      <c r="AA188" s="72">
        <v>-0.98406758498088376</v>
      </c>
    </row>
    <row r="189" spans="1:27" s="90" customFormat="1" ht="15">
      <c r="A189" s="803"/>
      <c r="B189" s="64"/>
      <c r="C189" s="65" t="s">
        <v>327</v>
      </c>
      <c r="D189" s="4" t="s">
        <v>327</v>
      </c>
      <c r="E189" s="12" t="s">
        <v>328</v>
      </c>
      <c r="F189" s="67">
        <v>30000</v>
      </c>
      <c r="G189" s="68">
        <v>26763</v>
      </c>
      <c r="H189" s="69">
        <v>0.12095056608003585</v>
      </c>
      <c r="I189" s="67">
        <v>120285</v>
      </c>
      <c r="J189" s="68">
        <v>105882</v>
      </c>
      <c r="K189" s="69">
        <v>0.13602878676262264</v>
      </c>
      <c r="L189" s="4"/>
      <c r="M189" s="67">
        <v>921</v>
      </c>
      <c r="N189" s="68">
        <v>579</v>
      </c>
      <c r="O189" s="68">
        <v>342</v>
      </c>
      <c r="P189" s="69">
        <v>0.59067357512953378</v>
      </c>
      <c r="Q189" s="67">
        <v>3701</v>
      </c>
      <c r="R189" s="68">
        <v>2726</v>
      </c>
      <c r="S189" s="68">
        <v>975</v>
      </c>
      <c r="T189" s="69">
        <v>0.35766691122523842</v>
      </c>
      <c r="U189" s="4"/>
      <c r="V189" s="70">
        <v>3.0700000000000003</v>
      </c>
      <c r="W189" s="71">
        <v>2.1634345925344696</v>
      </c>
      <c r="X189" s="72">
        <v>0.90656540746553071</v>
      </c>
      <c r="Y189" s="70">
        <v>3.0768591262418421</v>
      </c>
      <c r="Z189" s="71">
        <v>2.5745641374360138</v>
      </c>
      <c r="AA189" s="72">
        <v>0.50229498880582835</v>
      </c>
    </row>
    <row r="190" spans="1:27" s="90" customFormat="1" ht="15">
      <c r="A190" s="803"/>
      <c r="B190" s="64"/>
      <c r="C190" s="65" t="s">
        <v>329</v>
      </c>
      <c r="D190" s="4" t="s">
        <v>329</v>
      </c>
      <c r="E190" s="12" t="s">
        <v>330</v>
      </c>
      <c r="F190" s="67">
        <v>2600</v>
      </c>
      <c r="G190" s="68">
        <v>2063</v>
      </c>
      <c r="H190" s="69">
        <v>0.26030053320407176</v>
      </c>
      <c r="I190" s="67">
        <v>7079</v>
      </c>
      <c r="J190" s="68">
        <v>8561</v>
      </c>
      <c r="K190" s="69">
        <v>-0.17311061791846749</v>
      </c>
      <c r="L190" s="4"/>
      <c r="M190" s="67">
        <v>44</v>
      </c>
      <c r="N190" s="68">
        <v>28</v>
      </c>
      <c r="O190" s="68">
        <v>16</v>
      </c>
      <c r="P190" s="69">
        <v>0.5714285714285714</v>
      </c>
      <c r="Q190" s="67">
        <v>151</v>
      </c>
      <c r="R190" s="68">
        <v>108</v>
      </c>
      <c r="S190" s="68">
        <v>43</v>
      </c>
      <c r="T190" s="69">
        <v>0.39814814814814814</v>
      </c>
      <c r="U190" s="4"/>
      <c r="V190" s="70">
        <v>1.6923076923076923</v>
      </c>
      <c r="W190" s="71">
        <v>1.3572467280659237</v>
      </c>
      <c r="X190" s="72">
        <v>0.33506096424176857</v>
      </c>
      <c r="Y190" s="70">
        <v>2.1330696426048874</v>
      </c>
      <c r="Z190" s="71">
        <v>1.2615348674220301</v>
      </c>
      <c r="AA190" s="72">
        <v>0.87153477518285727</v>
      </c>
    </row>
    <row r="191" spans="1:27" outlineLevel="1">
      <c r="A191" s="803"/>
      <c r="B191" s="64"/>
      <c r="C191" s="65" t="s">
        <v>331</v>
      </c>
      <c r="D191" s="4" t="s">
        <v>331</v>
      </c>
      <c r="E191" s="12" t="s">
        <v>332</v>
      </c>
      <c r="F191" s="67">
        <v>15900</v>
      </c>
      <c r="G191" s="68">
        <v>13294</v>
      </c>
      <c r="H191" s="69">
        <v>0.19602828343613665</v>
      </c>
      <c r="I191" s="67">
        <v>59217.000000000007</v>
      </c>
      <c r="J191" s="68">
        <v>52211</v>
      </c>
      <c r="K191" s="69">
        <v>0.13418628258413001</v>
      </c>
      <c r="M191" s="67">
        <v>396</v>
      </c>
      <c r="N191" s="68">
        <v>190</v>
      </c>
      <c r="O191" s="68">
        <v>206</v>
      </c>
      <c r="P191" s="69">
        <v>1.0842105263157893</v>
      </c>
      <c r="Q191" s="67">
        <v>1412</v>
      </c>
      <c r="R191" s="68">
        <v>841</v>
      </c>
      <c r="S191" s="68">
        <v>571</v>
      </c>
      <c r="T191" s="69">
        <v>0.67895362663495828</v>
      </c>
      <c r="V191" s="70">
        <v>2.4905660377358494</v>
      </c>
      <c r="W191" s="71">
        <v>1.4292161877538738</v>
      </c>
      <c r="X191" s="72">
        <v>1.0613498499819756</v>
      </c>
      <c r="Y191" s="70">
        <v>2.3844504111994866</v>
      </c>
      <c r="Z191" s="71">
        <v>1.6107716764666449</v>
      </c>
      <c r="AA191" s="72">
        <v>0.77367873473284177</v>
      </c>
    </row>
    <row r="192" spans="1:27" outlineLevel="1">
      <c r="A192" s="803"/>
      <c r="B192" s="64"/>
      <c r="C192" s="65" t="s">
        <v>333</v>
      </c>
      <c r="D192" s="4" t="s">
        <v>333</v>
      </c>
      <c r="E192" s="12" t="s">
        <v>334</v>
      </c>
      <c r="F192" s="67">
        <v>3950</v>
      </c>
      <c r="G192" s="68">
        <v>3572</v>
      </c>
      <c r="H192" s="69">
        <v>0.10582306830907062</v>
      </c>
      <c r="I192" s="67">
        <v>16324.000000000002</v>
      </c>
      <c r="J192" s="68">
        <v>15326</v>
      </c>
      <c r="K192" s="69">
        <v>6.5118099960850939E-2</v>
      </c>
      <c r="M192" s="67">
        <v>232</v>
      </c>
      <c r="N192" s="68">
        <v>174</v>
      </c>
      <c r="O192" s="68">
        <v>58</v>
      </c>
      <c r="P192" s="69">
        <v>0.33333333333333326</v>
      </c>
      <c r="Q192" s="67">
        <v>693</v>
      </c>
      <c r="R192" s="68">
        <v>695</v>
      </c>
      <c r="S192" s="68">
        <v>-2</v>
      </c>
      <c r="T192" s="69">
        <v>-2.8776978417266452E-3</v>
      </c>
      <c r="V192" s="70">
        <v>5.8734177215189876</v>
      </c>
      <c r="W192" s="71">
        <v>4.8712206047032476</v>
      </c>
      <c r="X192" s="72">
        <v>1.00219711681574</v>
      </c>
      <c r="Y192" s="70">
        <v>4.2452830188679247</v>
      </c>
      <c r="Z192" s="71">
        <v>4.5347775022837009</v>
      </c>
      <c r="AA192" s="72">
        <v>-0.28949448341577622</v>
      </c>
    </row>
    <row r="193" spans="1:27" ht="15" outlineLevel="1">
      <c r="A193" s="804"/>
      <c r="B193" s="112"/>
      <c r="C193" s="113" t="s">
        <v>335</v>
      </c>
      <c r="D193" s="112" t="s">
        <v>335</v>
      </c>
      <c r="E193" s="113" t="s">
        <v>336</v>
      </c>
      <c r="F193" s="115">
        <v>449901.99999999994</v>
      </c>
      <c r="G193" s="116">
        <v>349963.00000000006</v>
      </c>
      <c r="H193" s="117">
        <v>0.28557018884853513</v>
      </c>
      <c r="I193" s="115">
        <v>1635065.9999999998</v>
      </c>
      <c r="J193" s="116">
        <v>1506395</v>
      </c>
      <c r="K193" s="117">
        <v>8.5416507622502635E-2</v>
      </c>
      <c r="L193" s="90"/>
      <c r="M193" s="115">
        <v>33980</v>
      </c>
      <c r="N193" s="116">
        <v>25707</v>
      </c>
      <c r="O193" s="116">
        <v>8273</v>
      </c>
      <c r="P193" s="117">
        <v>0.32181895981639252</v>
      </c>
      <c r="Q193" s="115">
        <v>115584</v>
      </c>
      <c r="R193" s="116">
        <v>115461</v>
      </c>
      <c r="S193" s="116">
        <v>123</v>
      </c>
      <c r="T193" s="117">
        <v>1.0652947748590602E-3</v>
      </c>
      <c r="U193" s="90"/>
      <c r="V193" s="118">
        <v>7.5527559335144101</v>
      </c>
      <c r="W193" s="119">
        <v>7.3456336812748795</v>
      </c>
      <c r="X193" s="120">
        <v>0.20712225223953062</v>
      </c>
      <c r="Y193" s="118">
        <v>7.0690724411124686</v>
      </c>
      <c r="Z193" s="119">
        <v>7.6647227320855427</v>
      </c>
      <c r="AA193" s="120">
        <v>-0.59565029097307409</v>
      </c>
    </row>
    <row r="194" spans="1:27" ht="15.75" outlineLevel="1">
      <c r="A194" s="332"/>
      <c r="B194" s="333" t="s">
        <v>337</v>
      </c>
      <c r="C194" s="334"/>
      <c r="D194" s="332" t="s">
        <v>250</v>
      </c>
      <c r="E194" s="333" t="s">
        <v>338</v>
      </c>
      <c r="F194" s="335">
        <v>601096</v>
      </c>
      <c r="G194" s="336">
        <v>482738</v>
      </c>
      <c r="H194" s="337">
        <v>0.24518061557200799</v>
      </c>
      <c r="I194" s="335">
        <v>2212127</v>
      </c>
      <c r="J194" s="336">
        <v>2068148</v>
      </c>
      <c r="K194" s="337">
        <v>6.9617358138779339E-2</v>
      </c>
      <c r="L194" s="38"/>
      <c r="M194" s="335">
        <v>39771</v>
      </c>
      <c r="N194" s="336">
        <v>31559</v>
      </c>
      <c r="O194" s="336">
        <v>8212</v>
      </c>
      <c r="P194" s="337">
        <v>0.26021103330270279</v>
      </c>
      <c r="Q194" s="335">
        <v>136292</v>
      </c>
      <c r="R194" s="336">
        <v>136456</v>
      </c>
      <c r="S194" s="336">
        <v>-164</v>
      </c>
      <c r="T194" s="337">
        <v>-1.2018526118309225E-3</v>
      </c>
      <c r="U194" s="38"/>
      <c r="V194" s="338">
        <v>6.6164140170621684</v>
      </c>
      <c r="W194" s="339">
        <v>6.5375006732430432</v>
      </c>
      <c r="X194" s="340">
        <v>7.8913343819125181E-2</v>
      </c>
      <c r="Y194" s="338">
        <v>6.1611290852649967</v>
      </c>
      <c r="Z194" s="339">
        <v>6.5979804153281103</v>
      </c>
      <c r="AA194" s="340">
        <v>-0.43685133006311361</v>
      </c>
    </row>
    <row r="195" spans="1:27" ht="12.75" customHeight="1" outlineLevel="1">
      <c r="A195" s="4"/>
      <c r="B195" s="4"/>
      <c r="C195" s="122"/>
      <c r="E195" s="4"/>
      <c r="F195" s="237"/>
      <c r="G195" s="237"/>
      <c r="H195" s="237"/>
      <c r="I195" s="237"/>
      <c r="J195" s="237"/>
      <c r="K195" s="341"/>
      <c r="M195" s="237"/>
      <c r="N195" s="237"/>
      <c r="O195" s="237"/>
      <c r="P195" s="237"/>
      <c r="Q195" s="237"/>
      <c r="R195" s="237"/>
      <c r="S195" s="237"/>
      <c r="T195" s="341" t="s">
        <v>482</v>
      </c>
      <c r="V195" s="239"/>
      <c r="W195" s="239"/>
      <c r="X195" s="342">
        <v>0</v>
      </c>
      <c r="Y195" s="239"/>
      <c r="Z195" s="239"/>
      <c r="AA195" s="342">
        <v>0</v>
      </c>
    </row>
    <row r="196" spans="1:27" s="90" customFormat="1" ht="15">
      <c r="A196" s="791"/>
      <c r="B196" s="343"/>
      <c r="C196" s="113" t="s">
        <v>339</v>
      </c>
      <c r="D196" s="112" t="s">
        <v>339</v>
      </c>
      <c r="E196" s="113" t="s">
        <v>340</v>
      </c>
      <c r="F196" s="115">
        <v>39000</v>
      </c>
      <c r="G196" s="116">
        <v>45000</v>
      </c>
      <c r="H196" s="117">
        <v>-0.1333333333333333</v>
      </c>
      <c r="I196" s="115">
        <v>273000</v>
      </c>
      <c r="J196" s="116">
        <v>483000</v>
      </c>
      <c r="K196" s="117">
        <v>-0.43478260869565222</v>
      </c>
      <c r="M196" s="115">
        <v>4002</v>
      </c>
      <c r="N196" s="116">
        <v>5036</v>
      </c>
      <c r="O196" s="116">
        <v>-1034</v>
      </c>
      <c r="P196" s="117">
        <v>-0.20532168387609218</v>
      </c>
      <c r="Q196" s="115">
        <v>22902</v>
      </c>
      <c r="R196" s="116">
        <v>35475</v>
      </c>
      <c r="S196" s="116">
        <v>-12573</v>
      </c>
      <c r="T196" s="117">
        <v>-0.35441860465116282</v>
      </c>
      <c r="V196" s="118">
        <v>10.261538461538462</v>
      </c>
      <c r="W196" s="119">
        <v>11.191111111111111</v>
      </c>
      <c r="X196" s="120">
        <v>-0.9295726495726484</v>
      </c>
      <c r="Y196" s="118">
        <v>8.3890109890109894</v>
      </c>
      <c r="Z196" s="119">
        <v>7.3447204968944098</v>
      </c>
      <c r="AA196" s="120">
        <v>1.0442904921165796</v>
      </c>
    </row>
    <row r="197" spans="1:27" s="90" customFormat="1" ht="15" outlineLevel="1">
      <c r="A197" s="791"/>
      <c r="B197" s="112"/>
      <c r="C197" s="344" t="s">
        <v>341</v>
      </c>
      <c r="D197" s="112" t="s">
        <v>341</v>
      </c>
      <c r="E197" s="113" t="s">
        <v>342</v>
      </c>
      <c r="F197" s="115">
        <v>244315</v>
      </c>
      <c r="G197" s="116">
        <v>258988</v>
      </c>
      <c r="H197" s="117">
        <v>-5.6655134600830936E-2</v>
      </c>
      <c r="I197" s="115">
        <v>1095963</v>
      </c>
      <c r="J197" s="116">
        <v>1186600</v>
      </c>
      <c r="K197" s="117">
        <v>-7.6383785605932952E-2</v>
      </c>
      <c r="M197" s="115">
        <v>6314</v>
      </c>
      <c r="N197" s="116">
        <v>615</v>
      </c>
      <c r="O197" s="116">
        <v>5699</v>
      </c>
      <c r="P197" s="117">
        <v>9.2666666666666675</v>
      </c>
      <c r="Q197" s="115">
        <v>26183</v>
      </c>
      <c r="R197" s="116">
        <v>3073</v>
      </c>
      <c r="S197" s="116">
        <v>23110</v>
      </c>
      <c r="T197" s="117">
        <v>7.5203384315001625</v>
      </c>
      <c r="V197" s="118">
        <v>2.5843685406135521</v>
      </c>
      <c r="W197" s="119">
        <v>0.23746273958639008</v>
      </c>
      <c r="X197" s="120">
        <v>2.346905801027162</v>
      </c>
      <c r="Y197" s="118">
        <v>2.3890405059294886</v>
      </c>
      <c r="Z197" s="119">
        <v>0.25897522332715323</v>
      </c>
      <c r="AA197" s="120">
        <v>2.1300652826023354</v>
      </c>
    </row>
    <row r="198" spans="1:27" s="90" customFormat="1" ht="15" outlineLevel="1">
      <c r="A198" s="791"/>
      <c r="B198" s="129"/>
      <c r="C198" s="65" t="s">
        <v>343</v>
      </c>
      <c r="D198" s="4" t="s">
        <v>343</v>
      </c>
      <c r="E198" s="345" t="s">
        <v>344</v>
      </c>
      <c r="F198" s="98">
        <v>492</v>
      </c>
      <c r="G198" s="99">
        <v>180</v>
      </c>
      <c r="H198" s="100">
        <v>1.7333333333333334</v>
      </c>
      <c r="I198" s="98">
        <v>972</v>
      </c>
      <c r="J198" s="99">
        <v>738</v>
      </c>
      <c r="K198" s="100">
        <v>0.31707317073170738</v>
      </c>
      <c r="L198" s="54"/>
      <c r="M198" s="98">
        <v>0</v>
      </c>
      <c r="N198" s="99">
        <v>0</v>
      </c>
      <c r="O198" s="99">
        <v>0</v>
      </c>
      <c r="P198" s="100" t="s">
        <v>482</v>
      </c>
      <c r="Q198" s="98">
        <v>0</v>
      </c>
      <c r="R198" s="99">
        <v>0</v>
      </c>
      <c r="S198" s="99">
        <v>0</v>
      </c>
      <c r="T198" s="100" t="s">
        <v>482</v>
      </c>
      <c r="U198" s="54"/>
      <c r="V198" s="101">
        <v>0</v>
      </c>
      <c r="W198" s="102">
        <v>0</v>
      </c>
      <c r="X198" s="103">
        <v>0</v>
      </c>
      <c r="Y198" s="101">
        <v>0</v>
      </c>
      <c r="Z198" s="102">
        <v>0</v>
      </c>
      <c r="AA198" s="103">
        <v>0</v>
      </c>
    </row>
    <row r="199" spans="1:27" s="90" customFormat="1" ht="15" outlineLevel="1">
      <c r="A199" s="791"/>
      <c r="B199" s="129"/>
      <c r="C199" s="65" t="s">
        <v>345</v>
      </c>
      <c r="D199" s="4" t="s">
        <v>345</v>
      </c>
      <c r="E199" s="345" t="s">
        <v>346</v>
      </c>
      <c r="F199" s="98">
        <v>12011</v>
      </c>
      <c r="G199" s="99">
        <v>14798</v>
      </c>
      <c r="H199" s="100">
        <v>-0.1883362616569807</v>
      </c>
      <c r="I199" s="98">
        <v>50794</v>
      </c>
      <c r="J199" s="99">
        <v>61421</v>
      </c>
      <c r="K199" s="100">
        <v>-0.17301900001628112</v>
      </c>
      <c r="L199" s="54"/>
      <c r="M199" s="98">
        <v>0</v>
      </c>
      <c r="N199" s="99">
        <v>0</v>
      </c>
      <c r="O199" s="99">
        <v>0</v>
      </c>
      <c r="P199" s="100" t="s">
        <v>482</v>
      </c>
      <c r="Q199" s="98">
        <v>0</v>
      </c>
      <c r="R199" s="99">
        <v>0</v>
      </c>
      <c r="S199" s="99">
        <v>0</v>
      </c>
      <c r="T199" s="100" t="s">
        <v>482</v>
      </c>
      <c r="U199" s="54"/>
      <c r="V199" s="101">
        <v>0</v>
      </c>
      <c r="W199" s="102">
        <v>0</v>
      </c>
      <c r="X199" s="103">
        <v>0</v>
      </c>
      <c r="Y199" s="101">
        <v>0</v>
      </c>
      <c r="Z199" s="102">
        <v>0</v>
      </c>
      <c r="AA199" s="103">
        <v>0</v>
      </c>
    </row>
    <row r="200" spans="1:27" s="90" customFormat="1" ht="15">
      <c r="A200" s="791"/>
      <c r="B200" s="129"/>
      <c r="C200" s="65" t="s">
        <v>347</v>
      </c>
      <c r="D200" s="4" t="s">
        <v>347</v>
      </c>
      <c r="E200" s="345" t="s">
        <v>348</v>
      </c>
      <c r="F200" s="98">
        <v>1000</v>
      </c>
      <c r="G200" s="99">
        <v>60</v>
      </c>
      <c r="H200" s="100">
        <v>15.666666666666668</v>
      </c>
      <c r="I200" s="98">
        <v>1150</v>
      </c>
      <c r="J200" s="99">
        <v>201</v>
      </c>
      <c r="K200" s="100">
        <v>4.721393034825871</v>
      </c>
      <c r="L200" s="54"/>
      <c r="M200" s="98">
        <v>0</v>
      </c>
      <c r="N200" s="99">
        <v>0</v>
      </c>
      <c r="O200" s="99">
        <v>0</v>
      </c>
      <c r="P200" s="100" t="s">
        <v>482</v>
      </c>
      <c r="Q200" s="98">
        <v>0</v>
      </c>
      <c r="R200" s="99">
        <v>0</v>
      </c>
      <c r="S200" s="99">
        <v>0</v>
      </c>
      <c r="T200" s="100" t="s">
        <v>482</v>
      </c>
      <c r="U200" s="54"/>
      <c r="V200" s="101">
        <v>0</v>
      </c>
      <c r="W200" s="102">
        <v>0</v>
      </c>
      <c r="X200" s="103">
        <v>0</v>
      </c>
      <c r="Y200" s="101">
        <v>0</v>
      </c>
      <c r="Z200" s="102">
        <v>0</v>
      </c>
      <c r="AA200" s="103">
        <v>0</v>
      </c>
    </row>
    <row r="201" spans="1:27" s="54" customFormat="1" outlineLevel="2">
      <c r="A201" s="791"/>
      <c r="B201" s="133"/>
      <c r="C201" s="43" t="s">
        <v>349</v>
      </c>
      <c r="D201" s="4" t="s">
        <v>349</v>
      </c>
      <c r="E201" s="346" t="s">
        <v>350</v>
      </c>
      <c r="F201" s="105">
        <v>216</v>
      </c>
      <c r="G201" s="106">
        <v>20</v>
      </c>
      <c r="H201" s="107">
        <v>9.8000000000000007</v>
      </c>
      <c r="I201" s="105">
        <v>276</v>
      </c>
      <c r="J201" s="106">
        <v>68</v>
      </c>
      <c r="K201" s="107">
        <v>3.0588235294117645</v>
      </c>
      <c r="M201" s="105">
        <v>0</v>
      </c>
      <c r="N201" s="106">
        <v>0</v>
      </c>
      <c r="O201" s="106">
        <v>0</v>
      </c>
      <c r="P201" s="107" t="s">
        <v>482</v>
      </c>
      <c r="Q201" s="105">
        <v>0</v>
      </c>
      <c r="R201" s="106">
        <v>0</v>
      </c>
      <c r="S201" s="106">
        <v>0</v>
      </c>
      <c r="T201" s="107" t="s">
        <v>482</v>
      </c>
      <c r="V201" s="109">
        <v>0</v>
      </c>
      <c r="W201" s="110">
        <v>0</v>
      </c>
      <c r="X201" s="111">
        <v>0</v>
      </c>
      <c r="Y201" s="109">
        <v>0</v>
      </c>
      <c r="Z201" s="110">
        <v>0</v>
      </c>
      <c r="AA201" s="111">
        <v>0</v>
      </c>
    </row>
    <row r="202" spans="1:27" s="54" customFormat="1" ht="15" outlineLevel="2">
      <c r="A202" s="791"/>
      <c r="B202" s="347"/>
      <c r="C202" s="344" t="s">
        <v>351</v>
      </c>
      <c r="D202" s="112" t="s">
        <v>351</v>
      </c>
      <c r="E202" s="113" t="s">
        <v>352</v>
      </c>
      <c r="F202" s="134">
        <v>132968</v>
      </c>
      <c r="G202" s="135">
        <v>126654</v>
      </c>
      <c r="H202" s="136">
        <v>4.985235365641838E-2</v>
      </c>
      <c r="I202" s="134">
        <v>486120</v>
      </c>
      <c r="J202" s="135">
        <v>481756</v>
      </c>
      <c r="K202" s="136">
        <v>9.0585275533672238E-3</v>
      </c>
      <c r="L202" s="90"/>
      <c r="M202" s="134">
        <v>4535</v>
      </c>
      <c r="N202" s="135">
        <v>5122</v>
      </c>
      <c r="O202" s="135">
        <v>-587</v>
      </c>
      <c r="P202" s="136">
        <v>-0.11460367044123387</v>
      </c>
      <c r="Q202" s="134">
        <v>17284</v>
      </c>
      <c r="R202" s="135">
        <v>21975</v>
      </c>
      <c r="S202" s="135">
        <v>-4691</v>
      </c>
      <c r="T202" s="136">
        <v>-0.2134698521046644</v>
      </c>
      <c r="U202" s="90"/>
      <c r="V202" s="137">
        <v>3.4105950303832495</v>
      </c>
      <c r="W202" s="138">
        <v>4.0440886193882548</v>
      </c>
      <c r="X202" s="139">
        <v>-0.6334935890050053</v>
      </c>
      <c r="Y202" s="137">
        <v>3.5555006994157821</v>
      </c>
      <c r="Z202" s="138">
        <v>4.5614377402668573</v>
      </c>
      <c r="AA202" s="139">
        <v>-1.0059370408510753</v>
      </c>
    </row>
    <row r="203" spans="1:27" s="90" customFormat="1" ht="15">
      <c r="A203" s="791"/>
      <c r="B203" s="193"/>
      <c r="C203" s="192" t="s">
        <v>353</v>
      </c>
      <c r="D203" s="348" t="s">
        <v>353</v>
      </c>
      <c r="E203" s="250" t="s">
        <v>354</v>
      </c>
      <c r="F203" s="349">
        <v>1728085</v>
      </c>
      <c r="G203" s="350">
        <v>1525317</v>
      </c>
      <c r="H203" s="351">
        <v>0.13293498990701602</v>
      </c>
      <c r="I203" s="349">
        <v>6879750</v>
      </c>
      <c r="J203" s="350">
        <v>6013724</v>
      </c>
      <c r="K203" s="351">
        <v>0.14400827174642528</v>
      </c>
      <c r="M203" s="349">
        <v>2598</v>
      </c>
      <c r="N203" s="350">
        <v>2586</v>
      </c>
      <c r="O203" s="350">
        <v>12</v>
      </c>
      <c r="P203" s="351">
        <v>4.6403712296982924E-3</v>
      </c>
      <c r="Q203" s="349">
        <v>7821</v>
      </c>
      <c r="R203" s="350">
        <v>8865</v>
      </c>
      <c r="S203" s="350">
        <v>-1044</v>
      </c>
      <c r="T203" s="351">
        <v>-0.11776649746192891</v>
      </c>
      <c r="U203" s="352"/>
      <c r="V203" s="353">
        <v>0.15033982703397114</v>
      </c>
      <c r="W203" s="354">
        <v>0.16953852871239225</v>
      </c>
      <c r="X203" s="355">
        <v>-1.919870167842111E-2</v>
      </c>
      <c r="Y203" s="353">
        <v>0.11368145644827211</v>
      </c>
      <c r="Z203" s="354">
        <v>0.14741281774820394</v>
      </c>
      <c r="AA203" s="355">
        <v>-3.3731361299931831E-2</v>
      </c>
    </row>
    <row r="204" spans="1:27" ht="15" outlineLevel="1">
      <c r="A204" s="791"/>
      <c r="B204" s="320"/>
      <c r="C204" s="65" t="s">
        <v>355</v>
      </c>
      <c r="D204" s="4" t="s">
        <v>355</v>
      </c>
      <c r="E204" s="356" t="s">
        <v>356</v>
      </c>
      <c r="F204" s="67">
        <v>352559</v>
      </c>
      <c r="G204" s="68">
        <v>354907</v>
      </c>
      <c r="H204" s="69">
        <v>-6.6158176649093736E-3</v>
      </c>
      <c r="I204" s="67">
        <v>1857509</v>
      </c>
      <c r="J204" s="68">
        <v>2018224</v>
      </c>
      <c r="K204" s="69">
        <v>-7.9631894180229756E-2</v>
      </c>
      <c r="M204" s="67">
        <v>180</v>
      </c>
      <c r="N204" s="68">
        <v>172</v>
      </c>
      <c r="O204" s="68">
        <v>8</v>
      </c>
      <c r="P204" s="69">
        <v>4.6511627906976827E-2</v>
      </c>
      <c r="Q204" s="67">
        <v>1149</v>
      </c>
      <c r="R204" s="68">
        <v>957</v>
      </c>
      <c r="S204" s="68">
        <v>192</v>
      </c>
      <c r="T204" s="69">
        <v>0.20062695924764884</v>
      </c>
      <c r="V204" s="70">
        <v>5.1055284363751896E-2</v>
      </c>
      <c r="W204" s="71">
        <v>4.8463400271056917E-2</v>
      </c>
      <c r="X204" s="72">
        <v>2.5918840926949793E-3</v>
      </c>
      <c r="Y204" s="70">
        <v>6.1857035416786672E-2</v>
      </c>
      <c r="Z204" s="71">
        <v>4.7417927841508167E-2</v>
      </c>
      <c r="AA204" s="72">
        <v>1.4439107575278505E-2</v>
      </c>
    </row>
    <row r="205" spans="1:27" outlineLevel="1">
      <c r="A205" s="791"/>
      <c r="B205" s="64"/>
      <c r="C205" s="65" t="s">
        <v>357</v>
      </c>
      <c r="D205" s="4" t="s">
        <v>357</v>
      </c>
      <c r="E205" s="356" t="s">
        <v>358</v>
      </c>
      <c r="F205" s="67">
        <v>3524</v>
      </c>
      <c r="G205" s="68">
        <v>2873</v>
      </c>
      <c r="H205" s="69">
        <v>0.22659241211277403</v>
      </c>
      <c r="I205" s="67">
        <v>14092</v>
      </c>
      <c r="J205" s="68">
        <v>12696</v>
      </c>
      <c r="K205" s="69">
        <v>0.10995589161940766</v>
      </c>
      <c r="M205" s="67">
        <v>28</v>
      </c>
      <c r="N205" s="68">
        <v>4</v>
      </c>
      <c r="O205" s="68">
        <v>24</v>
      </c>
      <c r="P205" s="69">
        <v>6</v>
      </c>
      <c r="Q205" s="67">
        <v>54</v>
      </c>
      <c r="R205" s="68">
        <v>21</v>
      </c>
      <c r="S205" s="68">
        <v>33</v>
      </c>
      <c r="T205" s="69">
        <v>1.5714285714285716</v>
      </c>
      <c r="V205" s="70">
        <v>0.79455164585698068</v>
      </c>
      <c r="W205" s="71">
        <v>0.13922728854855554</v>
      </c>
      <c r="X205" s="72">
        <v>0.65532435730842509</v>
      </c>
      <c r="Y205" s="70">
        <v>0.3831961396537043</v>
      </c>
      <c r="Z205" s="71">
        <v>0.16540642722117202</v>
      </c>
      <c r="AA205" s="72">
        <v>0.21778971243253228</v>
      </c>
    </row>
    <row r="206" spans="1:27" s="54" customFormat="1" outlineLevel="2">
      <c r="A206" s="791"/>
      <c r="B206" s="316"/>
      <c r="C206" s="43" t="s">
        <v>359</v>
      </c>
      <c r="D206" s="357" t="s">
        <v>359</v>
      </c>
      <c r="E206" s="358" t="s">
        <v>360</v>
      </c>
      <c r="F206" s="317">
        <v>30833</v>
      </c>
      <c r="G206" s="108">
        <v>27776</v>
      </c>
      <c r="H206" s="318">
        <v>0.11005904377880182</v>
      </c>
      <c r="I206" s="317">
        <v>119259</v>
      </c>
      <c r="J206" s="108">
        <v>121308</v>
      </c>
      <c r="K206" s="318">
        <v>-1.6890889306558465E-2</v>
      </c>
      <c r="L206" s="4"/>
      <c r="M206" s="317">
        <v>0</v>
      </c>
      <c r="N206" s="108">
        <v>0</v>
      </c>
      <c r="O206" s="108">
        <v>0</v>
      </c>
      <c r="P206" s="318" t="s">
        <v>482</v>
      </c>
      <c r="Q206" s="317">
        <v>0</v>
      </c>
      <c r="R206" s="108">
        <v>0</v>
      </c>
      <c r="S206" s="108">
        <v>0</v>
      </c>
      <c r="T206" s="318" t="s">
        <v>482</v>
      </c>
      <c r="U206" s="4"/>
      <c r="V206" s="359">
        <v>0</v>
      </c>
      <c r="W206" s="360">
        <v>0</v>
      </c>
      <c r="X206" s="361">
        <v>0</v>
      </c>
      <c r="Y206" s="359">
        <v>0</v>
      </c>
      <c r="Z206" s="360">
        <v>0</v>
      </c>
      <c r="AA206" s="361">
        <v>0</v>
      </c>
    </row>
    <row r="207" spans="1:27" s="54" customFormat="1" ht="13.5" customHeight="1" outlineLevel="2">
      <c r="A207" s="791"/>
      <c r="B207" s="320"/>
      <c r="C207" s="65" t="s">
        <v>361</v>
      </c>
      <c r="D207" s="4" t="s">
        <v>361</v>
      </c>
      <c r="E207" s="356" t="s">
        <v>362</v>
      </c>
      <c r="F207" s="362">
        <v>1182</v>
      </c>
      <c r="G207" s="363">
        <v>1543</v>
      </c>
      <c r="H207" s="364">
        <v>-0.23395981853532077</v>
      </c>
      <c r="I207" s="362">
        <v>4728</v>
      </c>
      <c r="J207" s="363">
        <v>6277</v>
      </c>
      <c r="K207" s="364">
        <v>-0.24677393659391433</v>
      </c>
      <c r="L207" s="90"/>
      <c r="M207" s="67">
        <v>0</v>
      </c>
      <c r="N207" s="68">
        <v>0</v>
      </c>
      <c r="O207" s="68">
        <v>0</v>
      </c>
      <c r="P207" s="364" t="s">
        <v>482</v>
      </c>
      <c r="Q207" s="67">
        <v>13</v>
      </c>
      <c r="R207" s="68">
        <v>0</v>
      </c>
      <c r="S207" s="68">
        <v>13</v>
      </c>
      <c r="T207" s="364" t="s">
        <v>482</v>
      </c>
      <c r="U207" s="4"/>
      <c r="V207" s="70">
        <v>0</v>
      </c>
      <c r="W207" s="71">
        <v>0</v>
      </c>
      <c r="X207" s="72">
        <v>0</v>
      </c>
      <c r="Y207" s="70">
        <v>0.27495769881556686</v>
      </c>
      <c r="Z207" s="71">
        <v>0</v>
      </c>
      <c r="AA207" s="72">
        <v>0.27495769881556686</v>
      </c>
    </row>
    <row r="208" spans="1:27" s="54" customFormat="1" outlineLevel="2">
      <c r="A208" s="791"/>
      <c r="B208" s="64"/>
      <c r="C208" s="65" t="s">
        <v>363</v>
      </c>
      <c r="D208" s="4" t="s">
        <v>363</v>
      </c>
      <c r="E208" s="356" t="s">
        <v>364</v>
      </c>
      <c r="F208" s="67">
        <v>93000</v>
      </c>
      <c r="G208" s="68">
        <v>86208</v>
      </c>
      <c r="H208" s="69">
        <v>7.8786191536748262E-2</v>
      </c>
      <c r="I208" s="67">
        <v>374613</v>
      </c>
      <c r="J208" s="68">
        <v>334807</v>
      </c>
      <c r="K208" s="69">
        <v>0.1188923768021577</v>
      </c>
      <c r="L208" s="4"/>
      <c r="M208" s="67">
        <v>0</v>
      </c>
      <c r="N208" s="68">
        <v>0</v>
      </c>
      <c r="O208" s="68">
        <v>0</v>
      </c>
      <c r="P208" s="69" t="s">
        <v>482</v>
      </c>
      <c r="Q208" s="67">
        <v>4</v>
      </c>
      <c r="R208" s="68">
        <v>0</v>
      </c>
      <c r="S208" s="68">
        <v>4</v>
      </c>
      <c r="T208" s="69" t="s">
        <v>482</v>
      </c>
      <c r="U208" s="4"/>
      <c r="V208" s="70">
        <v>0</v>
      </c>
      <c r="W208" s="71">
        <v>0</v>
      </c>
      <c r="X208" s="72">
        <v>0</v>
      </c>
      <c r="Y208" s="70">
        <v>1.0677686038658564E-3</v>
      </c>
      <c r="Z208" s="71">
        <v>0</v>
      </c>
      <c r="AA208" s="72">
        <v>1.0677686038658564E-3</v>
      </c>
    </row>
    <row r="209" spans="1:27" outlineLevel="1">
      <c r="A209" s="791"/>
      <c r="B209" s="64"/>
      <c r="C209" s="65" t="s">
        <v>365</v>
      </c>
      <c r="D209" s="4" t="s">
        <v>365</v>
      </c>
      <c r="E209" s="345" t="s">
        <v>366</v>
      </c>
      <c r="F209" s="67">
        <v>52750</v>
      </c>
      <c r="G209" s="68">
        <v>47252</v>
      </c>
      <c r="H209" s="69">
        <v>0.11635486328621014</v>
      </c>
      <c r="I209" s="67">
        <v>202838</v>
      </c>
      <c r="J209" s="68">
        <v>184647</v>
      </c>
      <c r="K209" s="69">
        <v>9.8517712175123284E-2</v>
      </c>
      <c r="M209" s="67">
        <v>1</v>
      </c>
      <c r="N209" s="68">
        <v>1</v>
      </c>
      <c r="O209" s="68">
        <v>0</v>
      </c>
      <c r="P209" s="69">
        <v>0</v>
      </c>
      <c r="Q209" s="67">
        <v>15</v>
      </c>
      <c r="R209" s="68">
        <v>21</v>
      </c>
      <c r="S209" s="68">
        <v>-6</v>
      </c>
      <c r="T209" s="69">
        <v>-0.2857142857142857</v>
      </c>
      <c r="V209" s="70">
        <v>1.8957345971563982E-3</v>
      </c>
      <c r="W209" s="71">
        <v>2.1163125370354694E-3</v>
      </c>
      <c r="X209" s="72">
        <v>-2.2057793987907129E-4</v>
      </c>
      <c r="Y209" s="70">
        <v>7.3950640412545976E-3</v>
      </c>
      <c r="Z209" s="71">
        <v>1.137305236478253E-2</v>
      </c>
      <c r="AA209" s="72">
        <v>-3.9779883235279328E-3</v>
      </c>
    </row>
    <row r="210" spans="1:27" s="54" customFormat="1" outlineLevel="2">
      <c r="A210" s="791"/>
      <c r="B210" s="64"/>
      <c r="C210" s="65" t="s">
        <v>367</v>
      </c>
      <c r="D210" s="4" t="s">
        <v>367</v>
      </c>
      <c r="E210" s="356" t="s">
        <v>368</v>
      </c>
      <c r="F210" s="67">
        <v>3374</v>
      </c>
      <c r="G210" s="68">
        <v>3041</v>
      </c>
      <c r="H210" s="69">
        <v>0.10950345281157503</v>
      </c>
      <c r="I210" s="67">
        <v>13496</v>
      </c>
      <c r="J210" s="68">
        <v>11829</v>
      </c>
      <c r="K210" s="69">
        <v>0.14092484571815023</v>
      </c>
      <c r="L210" s="4"/>
      <c r="M210" s="67">
        <v>14</v>
      </c>
      <c r="N210" s="68">
        <v>18</v>
      </c>
      <c r="O210" s="68">
        <v>-4</v>
      </c>
      <c r="P210" s="69">
        <v>-0.22222222222222221</v>
      </c>
      <c r="Q210" s="67">
        <v>51</v>
      </c>
      <c r="R210" s="68">
        <v>76</v>
      </c>
      <c r="S210" s="68">
        <v>-25</v>
      </c>
      <c r="T210" s="69">
        <v>-0.32894736842105265</v>
      </c>
      <c r="U210" s="4"/>
      <c r="V210" s="70">
        <v>0.41493775933609961</v>
      </c>
      <c r="W210" s="71">
        <v>0.59191055573824403</v>
      </c>
      <c r="X210" s="72">
        <v>-0.17697279640214442</v>
      </c>
      <c r="Y210" s="70">
        <v>0.37788974510966211</v>
      </c>
      <c r="Z210" s="71">
        <v>0.6424887987150224</v>
      </c>
      <c r="AA210" s="72">
        <v>-0.26459905360536029</v>
      </c>
    </row>
    <row r="211" spans="1:27" outlineLevel="1">
      <c r="A211" s="791"/>
      <c r="B211" s="97"/>
      <c r="C211" s="65" t="s">
        <v>369</v>
      </c>
      <c r="D211" s="4" t="s">
        <v>369</v>
      </c>
      <c r="E211" s="345" t="s">
        <v>370</v>
      </c>
      <c r="F211" s="98">
        <v>274</v>
      </c>
      <c r="G211" s="99">
        <v>254</v>
      </c>
      <c r="H211" s="100">
        <v>7.8740157480315043E-2</v>
      </c>
      <c r="I211" s="98">
        <v>1033</v>
      </c>
      <c r="J211" s="99">
        <v>284</v>
      </c>
      <c r="K211" s="100">
        <v>2.637323943661972</v>
      </c>
      <c r="L211" s="54"/>
      <c r="M211" s="98">
        <v>0</v>
      </c>
      <c r="N211" s="99">
        <v>0</v>
      </c>
      <c r="O211" s="99">
        <v>0</v>
      </c>
      <c r="P211" s="100" t="s">
        <v>482</v>
      </c>
      <c r="Q211" s="98">
        <v>0</v>
      </c>
      <c r="R211" s="99">
        <v>0</v>
      </c>
      <c r="S211" s="99">
        <v>0</v>
      </c>
      <c r="T211" s="100" t="s">
        <v>482</v>
      </c>
      <c r="U211" s="54"/>
      <c r="V211" s="101">
        <v>0</v>
      </c>
      <c r="W211" s="102">
        <v>0</v>
      </c>
      <c r="X211" s="103">
        <v>0</v>
      </c>
      <c r="Y211" s="101">
        <v>0</v>
      </c>
      <c r="Z211" s="102">
        <v>0</v>
      </c>
      <c r="AA211" s="103">
        <v>0</v>
      </c>
    </row>
    <row r="212" spans="1:27" s="90" customFormat="1" ht="15" outlineLevel="1">
      <c r="A212" s="791"/>
      <c r="B212" s="97"/>
      <c r="C212" s="65" t="s">
        <v>371</v>
      </c>
      <c r="D212" s="4" t="s">
        <v>371</v>
      </c>
      <c r="E212" s="345" t="s">
        <v>372</v>
      </c>
      <c r="F212" s="98">
        <v>332</v>
      </c>
      <c r="G212" s="99">
        <v>318</v>
      </c>
      <c r="H212" s="100">
        <v>4.4025157232704393E-2</v>
      </c>
      <c r="I212" s="98">
        <v>1283</v>
      </c>
      <c r="J212" s="99">
        <v>495</v>
      </c>
      <c r="K212" s="100">
        <v>1.591919191919192</v>
      </c>
      <c r="L212" s="54"/>
      <c r="M212" s="98">
        <v>0</v>
      </c>
      <c r="N212" s="99">
        <v>0</v>
      </c>
      <c r="O212" s="99">
        <v>0</v>
      </c>
      <c r="P212" s="100" t="s">
        <v>482</v>
      </c>
      <c r="Q212" s="98">
        <v>0</v>
      </c>
      <c r="R212" s="99">
        <v>0</v>
      </c>
      <c r="S212" s="99">
        <v>0</v>
      </c>
      <c r="T212" s="100" t="s">
        <v>482</v>
      </c>
      <c r="U212" s="54"/>
      <c r="V212" s="101">
        <v>0</v>
      </c>
      <c r="W212" s="102">
        <v>0</v>
      </c>
      <c r="X212" s="103">
        <v>0</v>
      </c>
      <c r="Y212" s="101">
        <v>0</v>
      </c>
      <c r="Z212" s="102">
        <v>0</v>
      </c>
      <c r="AA212" s="103">
        <v>0</v>
      </c>
    </row>
    <row r="213" spans="1:27" outlineLevel="1">
      <c r="A213" s="791"/>
      <c r="B213" s="97"/>
      <c r="C213" s="65" t="s">
        <v>373</v>
      </c>
      <c r="D213" s="4" t="s">
        <v>373</v>
      </c>
      <c r="E213" s="345" t="s">
        <v>374</v>
      </c>
      <c r="F213" s="98">
        <v>416</v>
      </c>
      <c r="G213" s="99">
        <v>34</v>
      </c>
      <c r="H213" s="100">
        <v>11.235294117647058</v>
      </c>
      <c r="I213" s="98">
        <v>1664</v>
      </c>
      <c r="J213" s="99">
        <v>136</v>
      </c>
      <c r="K213" s="100">
        <v>11.235294117647058</v>
      </c>
      <c r="L213" s="54"/>
      <c r="M213" s="98">
        <v>0</v>
      </c>
      <c r="N213" s="99">
        <v>0</v>
      </c>
      <c r="O213" s="99">
        <v>0</v>
      </c>
      <c r="P213" s="100" t="s">
        <v>482</v>
      </c>
      <c r="Q213" s="98">
        <v>0</v>
      </c>
      <c r="R213" s="99">
        <v>0</v>
      </c>
      <c r="S213" s="99">
        <v>0</v>
      </c>
      <c r="T213" s="100" t="s">
        <v>482</v>
      </c>
      <c r="U213" s="54"/>
      <c r="V213" s="101">
        <v>0</v>
      </c>
      <c r="W213" s="102">
        <v>0</v>
      </c>
      <c r="X213" s="103">
        <v>0</v>
      </c>
      <c r="Y213" s="101">
        <v>0</v>
      </c>
      <c r="Z213" s="102">
        <v>0</v>
      </c>
      <c r="AA213" s="103">
        <v>0</v>
      </c>
    </row>
    <row r="214" spans="1:27" outlineLevel="1">
      <c r="A214" s="791"/>
      <c r="B214" s="365"/>
      <c r="C214" s="65" t="s">
        <v>375</v>
      </c>
      <c r="D214" s="4" t="s">
        <v>375</v>
      </c>
      <c r="E214" s="345" t="s">
        <v>376</v>
      </c>
      <c r="F214" s="98">
        <v>16500</v>
      </c>
      <c r="G214" s="99">
        <v>14202</v>
      </c>
      <c r="H214" s="100">
        <v>0.16180819602872831</v>
      </c>
      <c r="I214" s="98">
        <v>64974</v>
      </c>
      <c r="J214" s="99">
        <v>52008</v>
      </c>
      <c r="K214" s="100">
        <v>0.24930779880018461</v>
      </c>
      <c r="L214" s="54"/>
      <c r="M214" s="98">
        <v>0</v>
      </c>
      <c r="N214" s="99">
        <v>0</v>
      </c>
      <c r="O214" s="99">
        <v>0</v>
      </c>
      <c r="P214" s="100" t="s">
        <v>482</v>
      </c>
      <c r="Q214" s="98">
        <v>0</v>
      </c>
      <c r="R214" s="99">
        <v>0</v>
      </c>
      <c r="S214" s="99">
        <v>0</v>
      </c>
      <c r="T214" s="100" t="s">
        <v>482</v>
      </c>
      <c r="U214" s="54"/>
      <c r="V214" s="101">
        <v>0</v>
      </c>
      <c r="W214" s="102">
        <v>0</v>
      </c>
      <c r="X214" s="103">
        <v>0</v>
      </c>
      <c r="Y214" s="101">
        <v>0</v>
      </c>
      <c r="Z214" s="102">
        <v>0</v>
      </c>
      <c r="AA214" s="103">
        <v>0</v>
      </c>
    </row>
    <row r="215" spans="1:27" s="54" customFormat="1" outlineLevel="2">
      <c r="A215" s="791"/>
      <c r="B215" s="365"/>
      <c r="C215" s="65" t="s">
        <v>377</v>
      </c>
      <c r="D215" s="4" t="s">
        <v>377</v>
      </c>
      <c r="E215" s="345" t="s">
        <v>378</v>
      </c>
      <c r="F215" s="98">
        <v>90000</v>
      </c>
      <c r="G215" s="99">
        <v>87788</v>
      </c>
      <c r="H215" s="100">
        <v>2.5197065658176587E-2</v>
      </c>
      <c r="I215" s="98">
        <v>485461</v>
      </c>
      <c r="J215" s="99">
        <v>364487</v>
      </c>
      <c r="K215" s="100">
        <v>0.33190209801721315</v>
      </c>
      <c r="M215" s="98">
        <v>0</v>
      </c>
      <c r="N215" s="99">
        <v>0</v>
      </c>
      <c r="O215" s="99">
        <v>0</v>
      </c>
      <c r="P215" s="100" t="s">
        <v>482</v>
      </c>
      <c r="Q215" s="98">
        <v>0</v>
      </c>
      <c r="R215" s="99">
        <v>0</v>
      </c>
      <c r="S215" s="99">
        <v>0</v>
      </c>
      <c r="T215" s="100" t="s">
        <v>482</v>
      </c>
      <c r="V215" s="101">
        <v>0</v>
      </c>
      <c r="W215" s="102">
        <v>0</v>
      </c>
      <c r="X215" s="103">
        <v>0</v>
      </c>
      <c r="Y215" s="101">
        <v>0</v>
      </c>
      <c r="Z215" s="102">
        <v>0</v>
      </c>
      <c r="AA215" s="103">
        <v>0</v>
      </c>
    </row>
    <row r="216" spans="1:27" s="54" customFormat="1" outlineLevel="2">
      <c r="A216" s="791"/>
      <c r="B216" s="365"/>
      <c r="C216" s="65" t="s">
        <v>379</v>
      </c>
      <c r="D216" s="4" t="s">
        <v>379</v>
      </c>
      <c r="E216" s="345" t="s">
        <v>380</v>
      </c>
      <c r="F216" s="98">
        <v>5832</v>
      </c>
      <c r="G216" s="99">
        <v>4849</v>
      </c>
      <c r="H216" s="100">
        <v>0.2027222107651061</v>
      </c>
      <c r="I216" s="98">
        <v>23550</v>
      </c>
      <c r="J216" s="99">
        <v>22752</v>
      </c>
      <c r="K216" s="100">
        <v>3.5073839662447259E-2</v>
      </c>
      <c r="M216" s="98">
        <v>5</v>
      </c>
      <c r="N216" s="99">
        <v>2</v>
      </c>
      <c r="O216" s="99">
        <v>3</v>
      </c>
      <c r="P216" s="100">
        <v>1.5</v>
      </c>
      <c r="Q216" s="98">
        <v>23</v>
      </c>
      <c r="R216" s="99">
        <v>17</v>
      </c>
      <c r="S216" s="99">
        <v>6</v>
      </c>
      <c r="T216" s="100">
        <v>0.35294117647058831</v>
      </c>
      <c r="V216" s="101">
        <v>8.5733882030178329E-2</v>
      </c>
      <c r="W216" s="102">
        <v>4.1245617653124358E-2</v>
      </c>
      <c r="X216" s="103">
        <v>4.4488264377053971E-2</v>
      </c>
      <c r="Y216" s="101">
        <v>9.7664543524416142E-2</v>
      </c>
      <c r="Z216" s="102">
        <v>7.4718706047819966E-2</v>
      </c>
      <c r="AA216" s="103">
        <v>2.2945837476596176E-2</v>
      </c>
    </row>
    <row r="217" spans="1:27" s="54" customFormat="1" ht="15" outlineLevel="2">
      <c r="A217" s="791"/>
      <c r="B217" s="131"/>
      <c r="C217" s="344" t="s">
        <v>381</v>
      </c>
      <c r="D217" s="316" t="s">
        <v>381</v>
      </c>
      <c r="E217" s="344" t="s">
        <v>381</v>
      </c>
      <c r="F217" s="134">
        <v>263660</v>
      </c>
      <c r="G217" s="135">
        <v>245488.99999999997</v>
      </c>
      <c r="H217" s="136">
        <v>7.401960983995215E-2</v>
      </c>
      <c r="I217" s="134">
        <v>1173640</v>
      </c>
      <c r="J217" s="135">
        <v>977722</v>
      </c>
      <c r="K217" s="136">
        <v>0.20038211270688389</v>
      </c>
      <c r="L217" s="90"/>
      <c r="M217" s="134">
        <v>20</v>
      </c>
      <c r="N217" s="135">
        <v>21</v>
      </c>
      <c r="O217" s="135">
        <v>-1</v>
      </c>
      <c r="P217" s="136">
        <v>-4.7619047619047672E-2</v>
      </c>
      <c r="Q217" s="134">
        <v>106</v>
      </c>
      <c r="R217" s="135">
        <v>114</v>
      </c>
      <c r="S217" s="135">
        <v>-8</v>
      </c>
      <c r="T217" s="136">
        <v>-7.0175438596491224E-2</v>
      </c>
      <c r="U217" s="90"/>
      <c r="V217" s="137">
        <v>7.5855268148372918E-3</v>
      </c>
      <c r="W217" s="138">
        <v>8.5543547776071437E-3</v>
      </c>
      <c r="X217" s="139">
        <v>-9.6882796276985192E-4</v>
      </c>
      <c r="Y217" s="137">
        <v>9.0317303432057554E-3</v>
      </c>
      <c r="Z217" s="138">
        <v>1.1659756045174397E-2</v>
      </c>
      <c r="AA217" s="139">
        <v>-2.628025701968642E-3</v>
      </c>
    </row>
    <row r="218" spans="1:27" s="54" customFormat="1" ht="15" outlineLevel="2">
      <c r="A218" s="791"/>
      <c r="B218" s="331"/>
      <c r="C218" s="65" t="s">
        <v>382</v>
      </c>
      <c r="D218" s="4" t="s">
        <v>382</v>
      </c>
      <c r="E218" s="367" t="s">
        <v>383</v>
      </c>
      <c r="F218" s="57">
        <v>82969</v>
      </c>
      <c r="G218" s="58">
        <v>76907</v>
      </c>
      <c r="H218" s="59">
        <v>7.8822473897044443E-2</v>
      </c>
      <c r="I218" s="57">
        <v>350772</v>
      </c>
      <c r="J218" s="58">
        <v>331931</v>
      </c>
      <c r="K218" s="59">
        <v>5.6761796879472026E-2</v>
      </c>
      <c r="L218" s="4"/>
      <c r="M218" s="57">
        <v>446</v>
      </c>
      <c r="N218" s="58">
        <v>264</v>
      </c>
      <c r="O218" s="58">
        <v>182</v>
      </c>
      <c r="P218" s="59">
        <v>0.68939393939393945</v>
      </c>
      <c r="Q218" s="57">
        <v>1716</v>
      </c>
      <c r="R218" s="58">
        <v>1037</v>
      </c>
      <c r="S218" s="58">
        <v>679</v>
      </c>
      <c r="T218" s="59">
        <v>0.65477338476374158</v>
      </c>
      <c r="U218" s="368"/>
      <c r="V218" s="61">
        <v>0.53755016934035604</v>
      </c>
      <c r="W218" s="62">
        <v>0.34327174379445297</v>
      </c>
      <c r="X218" s="63">
        <v>0.19427842554590308</v>
      </c>
      <c r="Y218" s="61">
        <v>0.48920666415791453</v>
      </c>
      <c r="Z218" s="62">
        <v>0.3124143270740003</v>
      </c>
      <c r="AA218" s="63">
        <v>0.17679233708391423</v>
      </c>
    </row>
    <row r="219" spans="1:27" s="54" customFormat="1" outlineLevel="2">
      <c r="A219" s="791"/>
      <c r="B219" s="64"/>
      <c r="C219" s="65" t="s">
        <v>384</v>
      </c>
      <c r="D219" s="4" t="s">
        <v>384</v>
      </c>
      <c r="E219" s="356" t="s">
        <v>385</v>
      </c>
      <c r="F219" s="67">
        <v>8142</v>
      </c>
      <c r="G219" s="68">
        <v>7048</v>
      </c>
      <c r="H219" s="69">
        <v>0.15522133938706006</v>
      </c>
      <c r="I219" s="67">
        <v>34887</v>
      </c>
      <c r="J219" s="68">
        <v>31442</v>
      </c>
      <c r="K219" s="69">
        <v>0.1095668214490173</v>
      </c>
      <c r="L219" s="4"/>
      <c r="M219" s="67">
        <v>5</v>
      </c>
      <c r="N219" s="68">
        <v>4</v>
      </c>
      <c r="O219" s="68">
        <v>1</v>
      </c>
      <c r="P219" s="69">
        <v>0.25</v>
      </c>
      <c r="Q219" s="67">
        <v>43</v>
      </c>
      <c r="R219" s="68">
        <v>38</v>
      </c>
      <c r="S219" s="68">
        <v>5</v>
      </c>
      <c r="T219" s="69">
        <v>0.13157894736842102</v>
      </c>
      <c r="U219" s="4"/>
      <c r="V219" s="70">
        <v>6.1409972979611892E-2</v>
      </c>
      <c r="W219" s="71">
        <v>5.6753688989784334E-2</v>
      </c>
      <c r="X219" s="72">
        <v>4.6562839898275574E-3</v>
      </c>
      <c r="Y219" s="70">
        <v>0.12325508068908189</v>
      </c>
      <c r="Z219" s="71">
        <v>0.12085745181604224</v>
      </c>
      <c r="AA219" s="72">
        <v>2.3976288730396533E-3</v>
      </c>
    </row>
    <row r="220" spans="1:27" s="54" customFormat="1" ht="15" outlineLevel="2">
      <c r="A220" s="791"/>
      <c r="B220" s="131"/>
      <c r="C220" s="344" t="s">
        <v>386</v>
      </c>
      <c r="D220" s="131" t="s">
        <v>386</v>
      </c>
      <c r="E220" s="344" t="s">
        <v>386</v>
      </c>
      <c r="F220" s="134">
        <v>91111</v>
      </c>
      <c r="G220" s="135">
        <v>83955</v>
      </c>
      <c r="H220" s="136">
        <v>8.5236138407480233E-2</v>
      </c>
      <c r="I220" s="134">
        <v>385659</v>
      </c>
      <c r="J220" s="135">
        <v>363373</v>
      </c>
      <c r="K220" s="136">
        <v>6.1330918918026445E-2</v>
      </c>
      <c r="L220" s="90"/>
      <c r="M220" s="134">
        <v>451</v>
      </c>
      <c r="N220" s="135">
        <v>268</v>
      </c>
      <c r="O220" s="135">
        <v>183</v>
      </c>
      <c r="P220" s="136">
        <v>0.68283582089552231</v>
      </c>
      <c r="Q220" s="134">
        <v>1759</v>
      </c>
      <c r="R220" s="135">
        <v>1075</v>
      </c>
      <c r="S220" s="135">
        <v>684</v>
      </c>
      <c r="T220" s="136">
        <v>0.63627906976744186</v>
      </c>
      <c r="U220" s="90"/>
      <c r="V220" s="137">
        <v>0.4950006036592729</v>
      </c>
      <c r="W220" s="138">
        <v>0.31921862902745513</v>
      </c>
      <c r="X220" s="139">
        <v>0.17578197463181777</v>
      </c>
      <c r="Y220" s="137">
        <v>0.4561024117160497</v>
      </c>
      <c r="Z220" s="138">
        <v>0.29583926158520307</v>
      </c>
      <c r="AA220" s="139">
        <v>0.16026315013084663</v>
      </c>
    </row>
    <row r="221" spans="1:27" s="366" customFormat="1" ht="18" outlineLevel="2">
      <c r="A221" s="791"/>
      <c r="B221" s="299"/>
      <c r="C221" s="65" t="s">
        <v>387</v>
      </c>
      <c r="D221" s="64" t="s">
        <v>387</v>
      </c>
      <c r="E221" s="277" t="s">
        <v>388</v>
      </c>
      <c r="F221" s="67">
        <v>925</v>
      </c>
      <c r="G221" s="68">
        <v>900</v>
      </c>
      <c r="H221" s="69">
        <v>2.7777777777777679E-2</v>
      </c>
      <c r="I221" s="67">
        <v>3699</v>
      </c>
      <c r="J221" s="68">
        <v>3219</v>
      </c>
      <c r="K221" s="69">
        <v>0.14911463187325258</v>
      </c>
      <c r="L221" s="4"/>
      <c r="M221" s="67">
        <v>73</v>
      </c>
      <c r="N221" s="68">
        <v>127</v>
      </c>
      <c r="O221" s="68">
        <v>-54</v>
      </c>
      <c r="P221" s="69">
        <v>-0.42519685039370081</v>
      </c>
      <c r="Q221" s="67">
        <v>372</v>
      </c>
      <c r="R221" s="68">
        <v>481</v>
      </c>
      <c r="S221" s="68">
        <v>-109</v>
      </c>
      <c r="T221" s="69">
        <v>-0.22661122661122657</v>
      </c>
      <c r="U221" s="4"/>
      <c r="V221" s="70">
        <v>7.8918918918918921</v>
      </c>
      <c r="W221" s="71">
        <v>14.111111111111111</v>
      </c>
      <c r="X221" s="72">
        <v>-6.2192192192192186</v>
      </c>
      <c r="Y221" s="70">
        <v>10.05677210056772</v>
      </c>
      <c r="Z221" s="71">
        <v>14.942528735632182</v>
      </c>
      <c r="AA221" s="72">
        <v>-4.8857566350644621</v>
      </c>
    </row>
    <row r="222" spans="1:27" s="54" customFormat="1" ht="15" outlineLevel="2">
      <c r="A222" s="791"/>
      <c r="B222" s="369"/>
      <c r="C222" s="65" t="s">
        <v>389</v>
      </c>
      <c r="D222" s="4" t="s">
        <v>389</v>
      </c>
      <c r="E222" s="12" t="s">
        <v>390</v>
      </c>
      <c r="F222" s="67">
        <v>366</v>
      </c>
      <c r="G222" s="68">
        <v>500</v>
      </c>
      <c r="H222" s="69">
        <v>-0.26800000000000002</v>
      </c>
      <c r="I222" s="67">
        <v>1465</v>
      </c>
      <c r="J222" s="68">
        <v>1598</v>
      </c>
      <c r="K222" s="69">
        <v>-8.3229036295369263E-2</v>
      </c>
      <c r="L222" s="4"/>
      <c r="M222" s="67">
        <v>79</v>
      </c>
      <c r="N222" s="68">
        <v>64</v>
      </c>
      <c r="O222" s="68">
        <v>15</v>
      </c>
      <c r="P222" s="69">
        <v>0.234375</v>
      </c>
      <c r="Q222" s="67">
        <v>231</v>
      </c>
      <c r="R222" s="68">
        <v>287</v>
      </c>
      <c r="S222" s="68">
        <v>-56</v>
      </c>
      <c r="T222" s="69">
        <v>-0.19512195121951215</v>
      </c>
      <c r="U222" s="368"/>
      <c r="V222" s="70">
        <v>21.584699453551913</v>
      </c>
      <c r="W222" s="71">
        <v>12.8</v>
      </c>
      <c r="X222" s="72">
        <v>8.7846994535519123</v>
      </c>
      <c r="Y222" s="70">
        <v>15.767918088737204</v>
      </c>
      <c r="Z222" s="71">
        <v>17.959949937421776</v>
      </c>
      <c r="AA222" s="72">
        <v>-2.1920318486845716</v>
      </c>
    </row>
    <row r="223" spans="1:27" s="54" customFormat="1" ht="15" outlineLevel="2">
      <c r="A223" s="791"/>
      <c r="B223" s="131"/>
      <c r="C223" s="344" t="s">
        <v>391</v>
      </c>
      <c r="D223" s="131" t="s">
        <v>391</v>
      </c>
      <c r="E223" s="344" t="s">
        <v>391</v>
      </c>
      <c r="F223" s="134">
        <v>1291</v>
      </c>
      <c r="G223" s="135">
        <v>1400</v>
      </c>
      <c r="H223" s="136">
        <v>-7.7857142857142847E-2</v>
      </c>
      <c r="I223" s="134">
        <v>5164</v>
      </c>
      <c r="J223" s="135">
        <v>4817</v>
      </c>
      <c r="K223" s="136">
        <v>7.203653726385717E-2</v>
      </c>
      <c r="L223" s="90"/>
      <c r="M223" s="134">
        <v>152</v>
      </c>
      <c r="N223" s="135">
        <v>191</v>
      </c>
      <c r="O223" s="135">
        <v>-39</v>
      </c>
      <c r="P223" s="136">
        <v>-0.20418848167539272</v>
      </c>
      <c r="Q223" s="134">
        <v>603</v>
      </c>
      <c r="R223" s="135">
        <v>768</v>
      </c>
      <c r="S223" s="135">
        <v>-165</v>
      </c>
      <c r="T223" s="136">
        <v>-0.21484375</v>
      </c>
      <c r="U223" s="90"/>
      <c r="V223" s="137">
        <v>11.773818745158792</v>
      </c>
      <c r="W223" s="138">
        <v>13.642857142857142</v>
      </c>
      <c r="X223" s="139">
        <v>-1.8690383976983505</v>
      </c>
      <c r="Y223" s="137">
        <v>11.67699457784663</v>
      </c>
      <c r="Z223" s="138">
        <v>15.943533319493461</v>
      </c>
      <c r="AA223" s="139">
        <v>-4.2665387416468317</v>
      </c>
    </row>
    <row r="224" spans="1:27" s="54" customFormat="1" outlineLevel="2">
      <c r="A224" s="791"/>
      <c r="B224" s="365"/>
      <c r="C224" s="65" t="s">
        <v>392</v>
      </c>
      <c r="D224" s="4" t="s">
        <v>392</v>
      </c>
      <c r="E224" s="345" t="s">
        <v>393</v>
      </c>
      <c r="F224" s="98">
        <v>833</v>
      </c>
      <c r="G224" s="99">
        <v>500</v>
      </c>
      <c r="H224" s="100">
        <v>0.66599999999999993</v>
      </c>
      <c r="I224" s="98">
        <v>2033</v>
      </c>
      <c r="J224" s="99">
        <v>2063</v>
      </c>
      <c r="K224" s="100">
        <v>-1.4541929229277772E-2</v>
      </c>
      <c r="M224" s="98">
        <v>0</v>
      </c>
      <c r="N224" s="99">
        <v>0</v>
      </c>
      <c r="O224" s="99">
        <v>0</v>
      </c>
      <c r="P224" s="100" t="s">
        <v>482</v>
      </c>
      <c r="Q224" s="98">
        <v>0</v>
      </c>
      <c r="R224" s="99">
        <v>0</v>
      </c>
      <c r="S224" s="99">
        <v>0</v>
      </c>
      <c r="T224" s="100" t="s">
        <v>482</v>
      </c>
      <c r="V224" s="101">
        <v>0</v>
      </c>
      <c r="W224" s="102">
        <v>0</v>
      </c>
      <c r="X224" s="103">
        <v>0</v>
      </c>
      <c r="Y224" s="101">
        <v>0</v>
      </c>
      <c r="Z224" s="102">
        <v>0</v>
      </c>
      <c r="AA224" s="103">
        <v>0</v>
      </c>
    </row>
    <row r="225" spans="1:27" s="54" customFormat="1" outlineLevel="2">
      <c r="A225" s="791"/>
      <c r="B225" s="365"/>
      <c r="C225" s="65" t="s">
        <v>394</v>
      </c>
      <c r="D225" s="4" t="s">
        <v>394</v>
      </c>
      <c r="E225" s="345" t="s">
        <v>395</v>
      </c>
      <c r="F225" s="98">
        <v>8</v>
      </c>
      <c r="G225" s="99">
        <v>8</v>
      </c>
      <c r="H225" s="100">
        <v>0</v>
      </c>
      <c r="I225" s="98">
        <v>32</v>
      </c>
      <c r="J225" s="99">
        <v>32</v>
      </c>
      <c r="K225" s="100">
        <v>0</v>
      </c>
      <c r="M225" s="98">
        <v>0</v>
      </c>
      <c r="N225" s="99">
        <v>0</v>
      </c>
      <c r="O225" s="99">
        <v>0</v>
      </c>
      <c r="P225" s="100" t="s">
        <v>482</v>
      </c>
      <c r="Q225" s="98">
        <v>0</v>
      </c>
      <c r="R225" s="99">
        <v>0</v>
      </c>
      <c r="S225" s="99">
        <v>0</v>
      </c>
      <c r="T225" s="100" t="s">
        <v>482</v>
      </c>
      <c r="V225" s="101">
        <v>0</v>
      </c>
      <c r="W225" s="102">
        <v>0</v>
      </c>
      <c r="X225" s="103">
        <v>0</v>
      </c>
      <c r="Y225" s="101">
        <v>0</v>
      </c>
      <c r="Z225" s="102">
        <v>0</v>
      </c>
      <c r="AA225" s="103">
        <v>0</v>
      </c>
    </row>
    <row r="226" spans="1:27" s="54" customFormat="1" ht="15" customHeight="1" outlineLevel="2">
      <c r="A226" s="791"/>
      <c r="B226" s="129"/>
      <c r="C226" s="65" t="s">
        <v>396</v>
      </c>
      <c r="D226" s="4" t="s">
        <v>396</v>
      </c>
      <c r="E226" s="370" t="s">
        <v>397</v>
      </c>
      <c r="F226" s="98">
        <v>1084</v>
      </c>
      <c r="G226" s="99">
        <v>1334</v>
      </c>
      <c r="H226" s="100">
        <v>-0.18740629685157417</v>
      </c>
      <c r="I226" s="98">
        <v>4336</v>
      </c>
      <c r="J226" s="99">
        <v>5336</v>
      </c>
      <c r="K226" s="100">
        <v>-0.18740629685157417</v>
      </c>
      <c r="M226" s="98">
        <v>0</v>
      </c>
      <c r="N226" s="99">
        <v>0</v>
      </c>
      <c r="O226" s="99">
        <v>0</v>
      </c>
      <c r="P226" s="100" t="s">
        <v>482</v>
      </c>
      <c r="Q226" s="98">
        <v>0</v>
      </c>
      <c r="R226" s="99">
        <v>0</v>
      </c>
      <c r="S226" s="99">
        <v>0</v>
      </c>
      <c r="T226" s="100" t="s">
        <v>482</v>
      </c>
      <c r="V226" s="101">
        <v>0</v>
      </c>
      <c r="W226" s="102">
        <v>0</v>
      </c>
      <c r="X226" s="103">
        <v>0</v>
      </c>
      <c r="Y226" s="101">
        <v>0</v>
      </c>
      <c r="Z226" s="102">
        <v>0</v>
      </c>
      <c r="AA226" s="103">
        <v>0</v>
      </c>
    </row>
    <row r="227" spans="1:27" s="54" customFormat="1" outlineLevel="2">
      <c r="A227" s="791"/>
      <c r="B227" s="365"/>
      <c r="C227" s="65" t="s">
        <v>398</v>
      </c>
      <c r="D227" s="4" t="s">
        <v>398</v>
      </c>
      <c r="E227" s="345" t="s">
        <v>399</v>
      </c>
      <c r="F227" s="98">
        <v>6</v>
      </c>
      <c r="G227" s="99">
        <v>6</v>
      </c>
      <c r="H227" s="100">
        <v>0</v>
      </c>
      <c r="I227" s="98">
        <v>24</v>
      </c>
      <c r="J227" s="99">
        <v>24</v>
      </c>
      <c r="K227" s="100">
        <v>0</v>
      </c>
      <c r="M227" s="98">
        <v>0</v>
      </c>
      <c r="N227" s="99">
        <v>0</v>
      </c>
      <c r="O227" s="99">
        <v>0</v>
      </c>
      <c r="P227" s="100" t="s">
        <v>482</v>
      </c>
      <c r="Q227" s="98">
        <v>0</v>
      </c>
      <c r="R227" s="99">
        <v>0</v>
      </c>
      <c r="S227" s="99">
        <v>0</v>
      </c>
      <c r="T227" s="100" t="s">
        <v>482</v>
      </c>
      <c r="V227" s="101">
        <v>0</v>
      </c>
      <c r="W227" s="102">
        <v>0</v>
      </c>
      <c r="X227" s="103">
        <v>0</v>
      </c>
      <c r="Y227" s="101">
        <v>0</v>
      </c>
      <c r="Z227" s="102">
        <v>0</v>
      </c>
      <c r="AA227" s="103">
        <v>0</v>
      </c>
    </row>
    <row r="228" spans="1:27" s="90" customFormat="1" ht="15">
      <c r="A228" s="791"/>
      <c r="B228" s="365"/>
      <c r="C228" s="65" t="s">
        <v>400</v>
      </c>
      <c r="D228" s="4" t="s">
        <v>400</v>
      </c>
      <c r="E228" s="345" t="s">
        <v>401</v>
      </c>
      <c r="F228" s="98">
        <v>6</v>
      </c>
      <c r="G228" s="99">
        <v>20</v>
      </c>
      <c r="H228" s="100">
        <v>-0.7</v>
      </c>
      <c r="I228" s="98">
        <v>66</v>
      </c>
      <c r="J228" s="99">
        <v>53</v>
      </c>
      <c r="K228" s="100">
        <v>0.24528301886792447</v>
      </c>
      <c r="L228" s="54"/>
      <c r="M228" s="98">
        <v>0</v>
      </c>
      <c r="N228" s="99">
        <v>0</v>
      </c>
      <c r="O228" s="99">
        <v>0</v>
      </c>
      <c r="P228" s="100" t="s">
        <v>482</v>
      </c>
      <c r="Q228" s="98">
        <v>0</v>
      </c>
      <c r="R228" s="99">
        <v>0</v>
      </c>
      <c r="S228" s="99">
        <v>0</v>
      </c>
      <c r="T228" s="100" t="s">
        <v>482</v>
      </c>
      <c r="U228" s="54"/>
      <c r="V228" s="101">
        <v>0</v>
      </c>
      <c r="W228" s="102">
        <v>0</v>
      </c>
      <c r="X228" s="103">
        <v>0</v>
      </c>
      <c r="Y228" s="101">
        <v>0</v>
      </c>
      <c r="Z228" s="102">
        <v>0</v>
      </c>
      <c r="AA228" s="103">
        <v>0</v>
      </c>
    </row>
    <row r="229" spans="1:27" outlineLevel="1">
      <c r="A229" s="791"/>
      <c r="B229" s="97"/>
      <c r="C229" s="65" t="s">
        <v>402</v>
      </c>
      <c r="D229" s="4" t="s">
        <v>402</v>
      </c>
      <c r="E229" s="86" t="s">
        <v>403</v>
      </c>
      <c r="F229" s="98">
        <v>116</v>
      </c>
      <c r="G229" s="99">
        <v>116</v>
      </c>
      <c r="H229" s="100">
        <v>0</v>
      </c>
      <c r="I229" s="98">
        <v>464</v>
      </c>
      <c r="J229" s="99">
        <v>464</v>
      </c>
      <c r="K229" s="100">
        <v>0</v>
      </c>
      <c r="L229" s="54"/>
      <c r="M229" s="98">
        <v>0</v>
      </c>
      <c r="N229" s="99">
        <v>0</v>
      </c>
      <c r="O229" s="99">
        <v>0</v>
      </c>
      <c r="P229" s="100" t="s">
        <v>482</v>
      </c>
      <c r="Q229" s="98">
        <v>0</v>
      </c>
      <c r="R229" s="99">
        <v>0</v>
      </c>
      <c r="S229" s="99">
        <v>0</v>
      </c>
      <c r="T229" s="100" t="s">
        <v>482</v>
      </c>
      <c r="U229" s="54"/>
      <c r="V229" s="101">
        <v>0</v>
      </c>
      <c r="W229" s="102">
        <v>0</v>
      </c>
      <c r="X229" s="103">
        <v>0</v>
      </c>
      <c r="Y229" s="101">
        <v>0</v>
      </c>
      <c r="Z229" s="102">
        <v>0</v>
      </c>
      <c r="AA229" s="103">
        <v>0</v>
      </c>
    </row>
    <row r="230" spans="1:27" outlineLevel="1">
      <c r="A230" s="791"/>
      <c r="B230" s="97"/>
      <c r="C230" s="65" t="s">
        <v>404</v>
      </c>
      <c r="D230" s="4" t="s">
        <v>404</v>
      </c>
      <c r="E230" s="345" t="s">
        <v>405</v>
      </c>
      <c r="F230" s="98">
        <v>367</v>
      </c>
      <c r="G230" s="99">
        <v>100</v>
      </c>
      <c r="H230" s="100">
        <v>2.67</v>
      </c>
      <c r="I230" s="98">
        <v>607</v>
      </c>
      <c r="J230" s="99">
        <v>343</v>
      </c>
      <c r="K230" s="100">
        <v>0.76967930029154519</v>
      </c>
      <c r="L230" s="54"/>
      <c r="M230" s="98">
        <v>0</v>
      </c>
      <c r="N230" s="99">
        <v>0</v>
      </c>
      <c r="O230" s="99">
        <v>0</v>
      </c>
      <c r="P230" s="100" t="s">
        <v>482</v>
      </c>
      <c r="Q230" s="98">
        <v>0</v>
      </c>
      <c r="R230" s="99">
        <v>0</v>
      </c>
      <c r="S230" s="99">
        <v>0</v>
      </c>
      <c r="T230" s="100" t="s">
        <v>482</v>
      </c>
      <c r="U230" s="54"/>
      <c r="V230" s="101">
        <v>0</v>
      </c>
      <c r="W230" s="102">
        <v>0</v>
      </c>
      <c r="X230" s="103">
        <v>0</v>
      </c>
      <c r="Y230" s="101">
        <v>0</v>
      </c>
      <c r="Z230" s="102">
        <v>0</v>
      </c>
      <c r="AA230" s="103">
        <v>0</v>
      </c>
    </row>
    <row r="231" spans="1:27" s="54" customFormat="1" outlineLevel="2">
      <c r="A231" s="791"/>
      <c r="B231" s="97"/>
      <c r="C231" s="65" t="s">
        <v>406</v>
      </c>
      <c r="D231" s="4" t="s">
        <v>406</v>
      </c>
      <c r="E231" s="345" t="s">
        <v>407</v>
      </c>
      <c r="F231" s="98">
        <v>550</v>
      </c>
      <c r="G231" s="99">
        <v>499</v>
      </c>
      <c r="H231" s="100">
        <v>0.10220440881763526</v>
      </c>
      <c r="I231" s="98">
        <v>2290</v>
      </c>
      <c r="J231" s="99">
        <v>2251</v>
      </c>
      <c r="K231" s="100">
        <v>1.7325633051976874E-2</v>
      </c>
      <c r="M231" s="98">
        <v>0</v>
      </c>
      <c r="N231" s="99">
        <v>0</v>
      </c>
      <c r="O231" s="99">
        <v>0</v>
      </c>
      <c r="P231" s="100" t="s">
        <v>482</v>
      </c>
      <c r="Q231" s="98">
        <v>0</v>
      </c>
      <c r="R231" s="99">
        <v>0</v>
      </c>
      <c r="S231" s="99">
        <v>0</v>
      </c>
      <c r="T231" s="100" t="s">
        <v>482</v>
      </c>
      <c r="V231" s="101">
        <v>0</v>
      </c>
      <c r="W231" s="102">
        <v>0</v>
      </c>
      <c r="X231" s="103">
        <v>0</v>
      </c>
      <c r="Y231" s="101">
        <v>0</v>
      </c>
      <c r="Z231" s="102">
        <v>0</v>
      </c>
      <c r="AA231" s="103">
        <v>0</v>
      </c>
    </row>
    <row r="232" spans="1:27" outlineLevel="1">
      <c r="A232" s="791"/>
      <c r="B232" s="129"/>
      <c r="C232" s="65" t="s">
        <v>408</v>
      </c>
      <c r="D232" s="4" t="s">
        <v>408</v>
      </c>
      <c r="E232" s="345" t="s">
        <v>409</v>
      </c>
      <c r="F232" s="98">
        <v>4</v>
      </c>
      <c r="G232" s="99">
        <v>4</v>
      </c>
      <c r="H232" s="100">
        <v>0</v>
      </c>
      <c r="I232" s="98">
        <v>16</v>
      </c>
      <c r="J232" s="99">
        <v>16</v>
      </c>
      <c r="K232" s="100">
        <v>0</v>
      </c>
      <c r="L232" s="54"/>
      <c r="M232" s="98">
        <v>0</v>
      </c>
      <c r="N232" s="99">
        <v>0</v>
      </c>
      <c r="O232" s="99">
        <v>0</v>
      </c>
      <c r="P232" s="100" t="s">
        <v>482</v>
      </c>
      <c r="Q232" s="98">
        <v>0</v>
      </c>
      <c r="R232" s="99">
        <v>0</v>
      </c>
      <c r="S232" s="99">
        <v>0</v>
      </c>
      <c r="T232" s="100" t="s">
        <v>482</v>
      </c>
      <c r="U232" s="54"/>
      <c r="V232" s="101">
        <v>0</v>
      </c>
      <c r="W232" s="102">
        <v>0</v>
      </c>
      <c r="X232" s="103">
        <v>0</v>
      </c>
      <c r="Y232" s="101">
        <v>0</v>
      </c>
      <c r="Z232" s="102">
        <v>0</v>
      </c>
      <c r="AA232" s="103">
        <v>0</v>
      </c>
    </row>
    <row r="233" spans="1:27" outlineLevel="1">
      <c r="A233" s="791"/>
      <c r="B233" s="97"/>
      <c r="C233" s="65" t="s">
        <v>410</v>
      </c>
      <c r="D233" s="4" t="s">
        <v>410</v>
      </c>
      <c r="E233" s="86" t="s">
        <v>411</v>
      </c>
      <c r="F233" s="98">
        <v>6</v>
      </c>
      <c r="G233" s="99">
        <v>20</v>
      </c>
      <c r="H233" s="100">
        <v>-0.7</v>
      </c>
      <c r="I233" s="98">
        <v>66</v>
      </c>
      <c r="J233" s="99">
        <v>38</v>
      </c>
      <c r="K233" s="100">
        <v>0.73684210526315796</v>
      </c>
      <c r="L233" s="54"/>
      <c r="M233" s="98">
        <v>0</v>
      </c>
      <c r="N233" s="99">
        <v>0</v>
      </c>
      <c r="O233" s="99">
        <v>0</v>
      </c>
      <c r="P233" s="100" t="s">
        <v>482</v>
      </c>
      <c r="Q233" s="98">
        <v>0</v>
      </c>
      <c r="R233" s="99">
        <v>0</v>
      </c>
      <c r="S233" s="99">
        <v>0</v>
      </c>
      <c r="T233" s="100" t="s">
        <v>482</v>
      </c>
      <c r="U233" s="54"/>
      <c r="V233" s="101">
        <v>0</v>
      </c>
      <c r="W233" s="102">
        <v>0</v>
      </c>
      <c r="X233" s="103">
        <v>0</v>
      </c>
      <c r="Y233" s="101">
        <v>0</v>
      </c>
      <c r="Z233" s="102">
        <v>0</v>
      </c>
      <c r="AA233" s="103">
        <v>0</v>
      </c>
    </row>
    <row r="234" spans="1:27" outlineLevel="1">
      <c r="A234" s="791"/>
      <c r="B234" s="97"/>
      <c r="C234" s="65" t="s">
        <v>412</v>
      </c>
      <c r="D234" s="4" t="s">
        <v>412</v>
      </c>
      <c r="E234" s="345" t="s">
        <v>413</v>
      </c>
      <c r="F234" s="98">
        <v>12</v>
      </c>
      <c r="G234" s="99">
        <v>10</v>
      </c>
      <c r="H234" s="100">
        <v>0.19999999999999996</v>
      </c>
      <c r="I234" s="98">
        <v>42</v>
      </c>
      <c r="J234" s="99">
        <v>19</v>
      </c>
      <c r="K234" s="100">
        <v>1.2105263157894739</v>
      </c>
      <c r="L234" s="54"/>
      <c r="M234" s="98">
        <v>0</v>
      </c>
      <c r="N234" s="99">
        <v>0</v>
      </c>
      <c r="O234" s="99">
        <v>0</v>
      </c>
      <c r="P234" s="100" t="s">
        <v>482</v>
      </c>
      <c r="Q234" s="98">
        <v>0</v>
      </c>
      <c r="R234" s="99">
        <v>0</v>
      </c>
      <c r="S234" s="99">
        <v>0</v>
      </c>
      <c r="T234" s="100" t="s">
        <v>482</v>
      </c>
      <c r="U234" s="54"/>
      <c r="V234" s="101">
        <v>0</v>
      </c>
      <c r="W234" s="102">
        <v>0</v>
      </c>
      <c r="X234" s="103">
        <v>0</v>
      </c>
      <c r="Y234" s="101">
        <v>0</v>
      </c>
      <c r="Z234" s="102">
        <v>0</v>
      </c>
      <c r="AA234" s="103">
        <v>0</v>
      </c>
    </row>
    <row r="235" spans="1:27" s="54" customFormat="1" outlineLevel="2">
      <c r="A235" s="791"/>
      <c r="B235" s="129"/>
      <c r="C235" s="65" t="s">
        <v>414</v>
      </c>
      <c r="D235" s="4" t="s">
        <v>414</v>
      </c>
      <c r="E235" s="345" t="s">
        <v>415</v>
      </c>
      <c r="F235" s="98">
        <v>150</v>
      </c>
      <c r="G235" s="99">
        <v>150</v>
      </c>
      <c r="H235" s="100">
        <v>0</v>
      </c>
      <c r="I235" s="98">
        <v>600</v>
      </c>
      <c r="J235" s="99">
        <v>600</v>
      </c>
      <c r="K235" s="100">
        <v>0</v>
      </c>
      <c r="M235" s="98">
        <v>0</v>
      </c>
      <c r="N235" s="99">
        <v>0</v>
      </c>
      <c r="O235" s="99">
        <v>0</v>
      </c>
      <c r="P235" s="100" t="s">
        <v>482</v>
      </c>
      <c r="Q235" s="98">
        <v>0</v>
      </c>
      <c r="R235" s="99">
        <v>0</v>
      </c>
      <c r="S235" s="99">
        <v>0</v>
      </c>
      <c r="T235" s="100" t="s">
        <v>482</v>
      </c>
      <c r="V235" s="101">
        <v>0</v>
      </c>
      <c r="W235" s="102">
        <v>0</v>
      </c>
      <c r="X235" s="103">
        <v>0</v>
      </c>
      <c r="Y235" s="101">
        <v>0</v>
      </c>
      <c r="Z235" s="102">
        <v>0</v>
      </c>
      <c r="AA235" s="103">
        <v>0</v>
      </c>
    </row>
    <row r="236" spans="1:27" s="54" customFormat="1" outlineLevel="2">
      <c r="A236" s="791"/>
      <c r="B236" s="97"/>
      <c r="C236" s="65" t="s">
        <v>416</v>
      </c>
      <c r="D236" s="4" t="s">
        <v>416</v>
      </c>
      <c r="E236" s="345" t="s">
        <v>417</v>
      </c>
      <c r="F236" s="98">
        <v>95</v>
      </c>
      <c r="G236" s="99">
        <v>40</v>
      </c>
      <c r="H236" s="100">
        <v>1.375</v>
      </c>
      <c r="I236" s="98">
        <v>215</v>
      </c>
      <c r="J236" s="99">
        <v>109</v>
      </c>
      <c r="K236" s="100">
        <v>0.97247706422018343</v>
      </c>
      <c r="M236" s="98">
        <v>0</v>
      </c>
      <c r="N236" s="99">
        <v>0</v>
      </c>
      <c r="O236" s="99">
        <v>0</v>
      </c>
      <c r="P236" s="100" t="s">
        <v>482</v>
      </c>
      <c r="Q236" s="98">
        <v>0</v>
      </c>
      <c r="R236" s="99">
        <v>0</v>
      </c>
      <c r="S236" s="99">
        <v>0</v>
      </c>
      <c r="T236" s="100" t="s">
        <v>482</v>
      </c>
      <c r="V236" s="101">
        <v>0</v>
      </c>
      <c r="W236" s="102">
        <v>0</v>
      </c>
      <c r="X236" s="103">
        <v>0</v>
      </c>
      <c r="Y236" s="101">
        <v>0</v>
      </c>
      <c r="Z236" s="102">
        <v>0</v>
      </c>
      <c r="AA236" s="103">
        <v>0</v>
      </c>
    </row>
    <row r="237" spans="1:27" s="54" customFormat="1" ht="15" outlineLevel="2">
      <c r="A237" s="791"/>
      <c r="B237" s="371"/>
      <c r="C237" s="372" t="s">
        <v>418</v>
      </c>
      <c r="D237" s="373" t="s">
        <v>418</v>
      </c>
      <c r="E237" s="374" t="s">
        <v>418</v>
      </c>
      <c r="F237" s="375">
        <v>746214.99999999977</v>
      </c>
      <c r="G237" s="376">
        <v>719207</v>
      </c>
      <c r="H237" s="377">
        <v>3.7552470985404485E-2</v>
      </c>
      <c r="I237" s="375">
        <v>3566114.0000000005</v>
      </c>
      <c r="J237" s="376">
        <v>3509488</v>
      </c>
      <c r="K237" s="377">
        <v>1.6135117145293032E-2</v>
      </c>
      <c r="M237" s="375">
        <v>831</v>
      </c>
      <c r="N237" s="376">
        <v>656</v>
      </c>
      <c r="O237" s="376">
        <v>175</v>
      </c>
      <c r="P237" s="377">
        <v>0.2667682926829269</v>
      </c>
      <c r="Q237" s="375">
        <v>3671</v>
      </c>
      <c r="R237" s="376">
        <v>2935</v>
      </c>
      <c r="S237" s="376">
        <v>736</v>
      </c>
      <c r="T237" s="377">
        <v>0.2507666098807495</v>
      </c>
      <c r="V237" s="378">
        <v>0.11136200692829816</v>
      </c>
      <c r="W237" s="379">
        <v>9.1211570521421495E-2</v>
      </c>
      <c r="X237" s="380">
        <v>2.0150436406876665E-2</v>
      </c>
      <c r="Y237" s="378">
        <v>0.10294118471815539</v>
      </c>
      <c r="Z237" s="379">
        <v>8.3630432701294319E-2</v>
      </c>
      <c r="AA237" s="380">
        <v>1.9310752016861069E-2</v>
      </c>
    </row>
    <row r="238" spans="1:27" s="54" customFormat="1" outlineLevel="2">
      <c r="A238" s="791"/>
      <c r="B238" s="64"/>
      <c r="C238" s="65" t="s">
        <v>419</v>
      </c>
      <c r="D238" s="4" t="s">
        <v>419</v>
      </c>
      <c r="E238" s="12" t="s">
        <v>420</v>
      </c>
      <c r="F238" s="67">
        <v>6915</v>
      </c>
      <c r="G238" s="68">
        <v>10149</v>
      </c>
      <c r="H238" s="69">
        <v>-0.31865208394915756</v>
      </c>
      <c r="I238" s="67">
        <v>37024</v>
      </c>
      <c r="J238" s="68">
        <v>40689</v>
      </c>
      <c r="K238" s="69">
        <v>-9.0073484234068135E-2</v>
      </c>
      <c r="L238" s="4"/>
      <c r="M238" s="67">
        <v>475</v>
      </c>
      <c r="N238" s="68">
        <v>100</v>
      </c>
      <c r="O238" s="68">
        <v>375</v>
      </c>
      <c r="P238" s="69">
        <v>3.75</v>
      </c>
      <c r="Q238" s="67">
        <v>970</v>
      </c>
      <c r="R238" s="68">
        <v>267</v>
      </c>
      <c r="S238" s="68">
        <v>703</v>
      </c>
      <c r="T238" s="69">
        <v>2.6329588014981273</v>
      </c>
      <c r="U238" s="4"/>
      <c r="V238" s="70">
        <v>6.8691250903832257</v>
      </c>
      <c r="W238" s="71">
        <v>0.98531875061582419</v>
      </c>
      <c r="X238" s="72">
        <v>5.8838063397674016</v>
      </c>
      <c r="Y238" s="70">
        <v>2.619922212618842</v>
      </c>
      <c r="Z238" s="71">
        <v>0.65619700656197011</v>
      </c>
      <c r="AA238" s="72">
        <v>1.9637252060568717</v>
      </c>
    </row>
    <row r="239" spans="1:27" s="54" customFormat="1" outlineLevel="2">
      <c r="A239" s="791"/>
      <c r="B239" s="316"/>
      <c r="C239" s="43" t="s">
        <v>421</v>
      </c>
      <c r="D239" s="316" t="s">
        <v>421</v>
      </c>
      <c r="E239" s="43" t="s">
        <v>422</v>
      </c>
      <c r="F239" s="317">
        <v>64607</v>
      </c>
      <c r="G239" s="108">
        <v>59016</v>
      </c>
      <c r="H239" s="318">
        <v>9.4737020469025435E-2</v>
      </c>
      <c r="I239" s="317">
        <v>249596</v>
      </c>
      <c r="J239" s="108">
        <v>223016</v>
      </c>
      <c r="K239" s="318">
        <v>0.11918427377407892</v>
      </c>
      <c r="L239" s="4"/>
      <c r="M239" s="317">
        <v>400</v>
      </c>
      <c r="N239" s="108">
        <v>650</v>
      </c>
      <c r="O239" s="108">
        <v>-250</v>
      </c>
      <c r="P239" s="318">
        <v>-0.38461538461538458</v>
      </c>
      <c r="Q239" s="317">
        <v>1828</v>
      </c>
      <c r="R239" s="108">
        <v>2135</v>
      </c>
      <c r="S239" s="108">
        <v>-307</v>
      </c>
      <c r="T239" s="318">
        <v>-0.14379391100702577</v>
      </c>
      <c r="U239" s="4"/>
      <c r="V239" s="359">
        <v>0.6191279582707756</v>
      </c>
      <c r="W239" s="360">
        <v>1.1013962315304324</v>
      </c>
      <c r="X239" s="361">
        <v>-0.48226827325965682</v>
      </c>
      <c r="Y239" s="359">
        <v>0.73238353178736837</v>
      </c>
      <c r="Z239" s="360">
        <v>0.95733041575492339</v>
      </c>
      <c r="AA239" s="361">
        <v>-0.22494688396755502</v>
      </c>
    </row>
    <row r="240" spans="1:27" s="54" customFormat="1" outlineLevel="2">
      <c r="A240" s="791"/>
      <c r="B240" s="64"/>
      <c r="C240" s="65" t="s">
        <v>423</v>
      </c>
      <c r="D240" s="4" t="s">
        <v>423</v>
      </c>
      <c r="E240" s="12" t="s">
        <v>424</v>
      </c>
      <c r="F240" s="67">
        <v>8697</v>
      </c>
      <c r="G240" s="68">
        <v>8248</v>
      </c>
      <c r="H240" s="69">
        <v>5.4437439379243502E-2</v>
      </c>
      <c r="I240" s="67">
        <v>38058</v>
      </c>
      <c r="J240" s="68">
        <v>32057</v>
      </c>
      <c r="K240" s="69">
        <v>0.18719780391178209</v>
      </c>
      <c r="L240" s="4"/>
      <c r="M240" s="67">
        <v>26</v>
      </c>
      <c r="N240" s="68">
        <v>24</v>
      </c>
      <c r="O240" s="68">
        <v>2</v>
      </c>
      <c r="P240" s="69">
        <v>8.3333333333333259E-2</v>
      </c>
      <c r="Q240" s="67">
        <v>130</v>
      </c>
      <c r="R240" s="68">
        <v>60</v>
      </c>
      <c r="S240" s="68">
        <v>70</v>
      </c>
      <c r="T240" s="69">
        <v>1.1666666666666665</v>
      </c>
      <c r="U240" s="4"/>
      <c r="V240" s="70">
        <v>0.29895366218236175</v>
      </c>
      <c r="W240" s="71">
        <v>0.29097963142580019</v>
      </c>
      <c r="X240" s="72">
        <v>7.9740307565615565E-3</v>
      </c>
      <c r="Y240" s="70">
        <v>0.34158389826054969</v>
      </c>
      <c r="Z240" s="71">
        <v>0.18716660947686931</v>
      </c>
      <c r="AA240" s="72">
        <v>0.15441728878368038</v>
      </c>
    </row>
    <row r="241" spans="1:34" s="54" customFormat="1" outlineLevel="2">
      <c r="A241" s="791"/>
      <c r="B241" s="64"/>
      <c r="C241" s="65" t="s">
        <v>425</v>
      </c>
      <c r="D241" s="4" t="s">
        <v>425</v>
      </c>
      <c r="E241" s="12" t="s">
        <v>426</v>
      </c>
      <c r="F241" s="67">
        <v>17394</v>
      </c>
      <c r="G241" s="68">
        <v>16497</v>
      </c>
      <c r="H241" s="69">
        <v>5.4373522458628809E-2</v>
      </c>
      <c r="I241" s="67">
        <v>76117</v>
      </c>
      <c r="J241" s="68">
        <v>64118</v>
      </c>
      <c r="K241" s="69">
        <v>0.18713933684768702</v>
      </c>
      <c r="L241" s="4"/>
      <c r="M241" s="67">
        <v>226</v>
      </c>
      <c r="N241" s="68">
        <v>171</v>
      </c>
      <c r="O241" s="68">
        <v>55</v>
      </c>
      <c r="P241" s="69">
        <v>0.32163742690058483</v>
      </c>
      <c r="Q241" s="67">
        <v>813</v>
      </c>
      <c r="R241" s="68">
        <v>547</v>
      </c>
      <c r="S241" s="68">
        <v>266</v>
      </c>
      <c r="T241" s="69">
        <v>0.48628884826325414</v>
      </c>
      <c r="U241" s="4"/>
      <c r="V241" s="70">
        <v>1.2992986087156491</v>
      </c>
      <c r="W241" s="71">
        <v>1.0365521003818876</v>
      </c>
      <c r="X241" s="72">
        <v>0.26274650833376145</v>
      </c>
      <c r="Y241" s="70">
        <v>1.0680925417449454</v>
      </c>
      <c r="Z241" s="71">
        <v>0.85311457001154145</v>
      </c>
      <c r="AA241" s="72">
        <v>0.21497797173340394</v>
      </c>
    </row>
    <row r="242" spans="1:34" s="54" customFormat="1" ht="17.25" customHeight="1" outlineLevel="2">
      <c r="A242" s="791"/>
      <c r="B242" s="64"/>
      <c r="C242" s="65" t="s">
        <v>427</v>
      </c>
      <c r="D242" s="4" t="s">
        <v>427</v>
      </c>
      <c r="E242" s="12" t="s">
        <v>428</v>
      </c>
      <c r="F242" s="67">
        <v>10667</v>
      </c>
      <c r="G242" s="68">
        <v>11352</v>
      </c>
      <c r="H242" s="69">
        <v>-6.034178999295281E-2</v>
      </c>
      <c r="I242" s="67">
        <v>52011</v>
      </c>
      <c r="J242" s="68">
        <v>45370</v>
      </c>
      <c r="K242" s="69">
        <v>0.14637425611637656</v>
      </c>
      <c r="L242" s="4"/>
      <c r="M242" s="67">
        <v>15</v>
      </c>
      <c r="N242" s="68">
        <v>17</v>
      </c>
      <c r="O242" s="68">
        <v>-2</v>
      </c>
      <c r="P242" s="69">
        <v>-0.11764705882352944</v>
      </c>
      <c r="Q242" s="67">
        <v>76</v>
      </c>
      <c r="R242" s="68">
        <v>76</v>
      </c>
      <c r="S242" s="68">
        <v>0</v>
      </c>
      <c r="T242" s="69">
        <v>0</v>
      </c>
      <c r="U242" s="4"/>
      <c r="V242" s="70">
        <v>0.14062060560607481</v>
      </c>
      <c r="W242" s="71">
        <v>0.14975334742776605</v>
      </c>
      <c r="X242" s="72">
        <v>-9.1327418216912426E-3</v>
      </c>
      <c r="Y242" s="70">
        <v>0.14612293553286804</v>
      </c>
      <c r="Z242" s="71">
        <v>0.16751157152303281</v>
      </c>
      <c r="AA242" s="72">
        <v>-2.1388635990164773E-2</v>
      </c>
    </row>
    <row r="243" spans="1:34" s="366" customFormat="1" outlineLevel="2">
      <c r="A243" s="791"/>
      <c r="B243" s="64"/>
      <c r="C243" s="65" t="s">
        <v>429</v>
      </c>
      <c r="D243" s="4" t="s">
        <v>429</v>
      </c>
      <c r="E243" s="12" t="s">
        <v>430</v>
      </c>
      <c r="F243" s="67">
        <v>3292</v>
      </c>
      <c r="G243" s="68">
        <v>4188</v>
      </c>
      <c r="H243" s="69">
        <v>-0.21394460362941736</v>
      </c>
      <c r="I243" s="67">
        <v>16718</v>
      </c>
      <c r="J243" s="68">
        <v>15164</v>
      </c>
      <c r="K243" s="69">
        <v>0.10247955684515953</v>
      </c>
      <c r="L243" s="4"/>
      <c r="M243" s="67">
        <v>17</v>
      </c>
      <c r="N243" s="68">
        <v>42</v>
      </c>
      <c r="O243" s="68">
        <v>-25</v>
      </c>
      <c r="P243" s="69">
        <v>-0.59523809523809523</v>
      </c>
      <c r="Q243" s="67">
        <v>92</v>
      </c>
      <c r="R243" s="68">
        <v>120</v>
      </c>
      <c r="S243" s="68">
        <v>-28</v>
      </c>
      <c r="T243" s="69">
        <v>-0.23333333333333328</v>
      </c>
      <c r="U243" s="4"/>
      <c r="V243" s="70">
        <v>0.51640340218712022</v>
      </c>
      <c r="W243" s="71">
        <v>1.002865329512894</v>
      </c>
      <c r="X243" s="72">
        <v>-0.48646192732577376</v>
      </c>
      <c r="Y243" s="70">
        <v>0.55030506041392513</v>
      </c>
      <c r="Z243" s="71">
        <v>0.79134792930625164</v>
      </c>
      <c r="AA243" s="72">
        <v>-0.24104286889232651</v>
      </c>
    </row>
    <row r="244" spans="1:34" s="54" customFormat="1" ht="15" outlineLevel="2">
      <c r="A244" s="791"/>
      <c r="B244" s="320"/>
      <c r="C244" s="65" t="s">
        <v>431</v>
      </c>
      <c r="D244" s="4" t="s">
        <v>431</v>
      </c>
      <c r="E244" s="12" t="s">
        <v>432</v>
      </c>
      <c r="F244" s="67">
        <v>19563</v>
      </c>
      <c r="G244" s="68">
        <v>16680</v>
      </c>
      <c r="H244" s="69">
        <v>0.172841726618705</v>
      </c>
      <c r="I244" s="67">
        <v>73443</v>
      </c>
      <c r="J244" s="68">
        <v>61740</v>
      </c>
      <c r="K244" s="69">
        <v>0.18955296404276001</v>
      </c>
      <c r="L244" s="4"/>
      <c r="M244" s="67">
        <v>100</v>
      </c>
      <c r="N244" s="68">
        <v>90</v>
      </c>
      <c r="O244" s="68">
        <v>10</v>
      </c>
      <c r="P244" s="69">
        <v>0.11111111111111116</v>
      </c>
      <c r="Q244" s="67">
        <v>451</v>
      </c>
      <c r="R244" s="68">
        <v>402</v>
      </c>
      <c r="S244" s="68">
        <v>49</v>
      </c>
      <c r="T244" s="69">
        <v>0.12189054726368154</v>
      </c>
      <c r="U244" s="4"/>
      <c r="V244" s="70">
        <v>0.51116904360271942</v>
      </c>
      <c r="W244" s="71">
        <v>0.53956834532374098</v>
      </c>
      <c r="X244" s="72">
        <v>-2.8399301721021564E-2</v>
      </c>
      <c r="Y244" s="70">
        <v>0.61408166877714698</v>
      </c>
      <c r="Z244" s="71">
        <v>0.6511175898931002</v>
      </c>
      <c r="AA244" s="72">
        <v>-3.7035921115953219E-2</v>
      </c>
    </row>
    <row r="245" spans="1:34" s="54" customFormat="1" outlineLevel="2">
      <c r="A245" s="791"/>
      <c r="B245" s="64"/>
      <c r="C245" s="65" t="s">
        <v>433</v>
      </c>
      <c r="D245" s="4" t="s">
        <v>433</v>
      </c>
      <c r="E245" s="12" t="s">
        <v>434</v>
      </c>
      <c r="F245" s="67">
        <v>6518</v>
      </c>
      <c r="G245" s="68">
        <v>6924</v>
      </c>
      <c r="H245" s="69">
        <v>-5.8636626227614119E-2</v>
      </c>
      <c r="I245" s="67">
        <v>28746</v>
      </c>
      <c r="J245" s="68">
        <v>27202</v>
      </c>
      <c r="K245" s="69">
        <v>5.6760532313800516E-2</v>
      </c>
      <c r="L245" s="4"/>
      <c r="M245" s="67">
        <v>48</v>
      </c>
      <c r="N245" s="68">
        <v>90</v>
      </c>
      <c r="O245" s="68">
        <v>-42</v>
      </c>
      <c r="P245" s="69">
        <v>-0.46666666666666667</v>
      </c>
      <c r="Q245" s="67">
        <v>239</v>
      </c>
      <c r="R245" s="68">
        <v>314</v>
      </c>
      <c r="S245" s="68">
        <v>-75</v>
      </c>
      <c r="T245" s="69">
        <v>-0.23885350318471332</v>
      </c>
      <c r="U245" s="4"/>
      <c r="V245" s="70">
        <v>0.73642221540349806</v>
      </c>
      <c r="W245" s="71">
        <v>1.2998266897746968</v>
      </c>
      <c r="X245" s="72">
        <v>-0.56340447437119878</v>
      </c>
      <c r="Y245" s="70">
        <v>0.83142002365546519</v>
      </c>
      <c r="Z245" s="71">
        <v>1.1543268877288435</v>
      </c>
      <c r="AA245" s="72">
        <v>-0.32290686407337832</v>
      </c>
    </row>
    <row r="246" spans="1:34" outlineLevel="1">
      <c r="A246" s="791"/>
      <c r="B246" s="97"/>
      <c r="C246" s="65" t="s">
        <v>435</v>
      </c>
      <c r="D246" s="4" t="s">
        <v>435</v>
      </c>
      <c r="E246" s="86" t="s">
        <v>436</v>
      </c>
      <c r="F246" s="98">
        <v>192</v>
      </c>
      <c r="G246" s="99">
        <v>200</v>
      </c>
      <c r="H246" s="100">
        <v>-4.0000000000000036E-2</v>
      </c>
      <c r="I246" s="98">
        <v>882</v>
      </c>
      <c r="J246" s="99">
        <v>680</v>
      </c>
      <c r="K246" s="100">
        <v>0.29705882352941182</v>
      </c>
      <c r="L246" s="54"/>
      <c r="M246" s="98">
        <v>0</v>
      </c>
      <c r="N246" s="99">
        <v>0</v>
      </c>
      <c r="O246" s="99">
        <v>0</v>
      </c>
      <c r="P246" s="100" t="s">
        <v>482</v>
      </c>
      <c r="Q246" s="98">
        <v>0</v>
      </c>
      <c r="R246" s="99">
        <v>0</v>
      </c>
      <c r="S246" s="99">
        <v>0</v>
      </c>
      <c r="T246" s="100" t="s">
        <v>482</v>
      </c>
      <c r="U246" s="54"/>
      <c r="V246" s="101">
        <v>0</v>
      </c>
      <c r="W246" s="102">
        <v>0</v>
      </c>
      <c r="X246" s="103">
        <v>0</v>
      </c>
      <c r="Y246" s="101">
        <v>0</v>
      </c>
      <c r="Z246" s="102">
        <v>0</v>
      </c>
      <c r="AA246" s="103">
        <v>0</v>
      </c>
    </row>
    <row r="247" spans="1:34" s="366" customFormat="1" ht="15" outlineLevel="2">
      <c r="A247" s="791"/>
      <c r="B247" s="131"/>
      <c r="C247" s="344" t="s">
        <v>437</v>
      </c>
      <c r="D247" s="4" t="s">
        <v>437</v>
      </c>
      <c r="E247" s="367" t="s">
        <v>438</v>
      </c>
      <c r="F247" s="134">
        <v>66322.999999999985</v>
      </c>
      <c r="G247" s="135">
        <v>64089</v>
      </c>
      <c r="H247" s="136">
        <v>3.4857775905381416E-2</v>
      </c>
      <c r="I247" s="134">
        <v>285975</v>
      </c>
      <c r="J247" s="135">
        <v>246331</v>
      </c>
      <c r="K247" s="136">
        <v>0.16093792498711079</v>
      </c>
      <c r="L247" s="90"/>
      <c r="M247" s="134">
        <v>432</v>
      </c>
      <c r="N247" s="135">
        <v>434</v>
      </c>
      <c r="O247" s="135">
        <v>-2</v>
      </c>
      <c r="P247" s="136">
        <v>-4.6082949308755561E-3</v>
      </c>
      <c r="Q247" s="134">
        <v>1801</v>
      </c>
      <c r="R247" s="135">
        <v>1519</v>
      </c>
      <c r="S247" s="135">
        <v>282</v>
      </c>
      <c r="T247" s="136">
        <v>0.185648452929559</v>
      </c>
      <c r="U247" s="90"/>
      <c r="V247" s="137">
        <v>0.65135774919711109</v>
      </c>
      <c r="W247" s="138">
        <v>0.67718329198458393</v>
      </c>
      <c r="X247" s="139">
        <v>-2.5825542787472844E-2</v>
      </c>
      <c r="Y247" s="137">
        <v>0.62977533001136476</v>
      </c>
      <c r="Z247" s="138">
        <v>0.61664995473570106</v>
      </c>
      <c r="AA247" s="139">
        <v>1.3125375275663709E-2</v>
      </c>
    </row>
    <row r="248" spans="1:34" s="54" customFormat="1" ht="15" outlineLevel="2">
      <c r="A248" s="791"/>
      <c r="B248" s="373"/>
      <c r="C248" s="372" t="s">
        <v>439</v>
      </c>
      <c r="D248" s="373" t="s">
        <v>439</v>
      </c>
      <c r="E248" s="372" t="s">
        <v>439</v>
      </c>
      <c r="F248" s="381">
        <v>137845</v>
      </c>
      <c r="G248" s="382">
        <v>133254</v>
      </c>
      <c r="H248" s="383">
        <v>3.4452999534723139E-2</v>
      </c>
      <c r="I248" s="381">
        <v>572595</v>
      </c>
      <c r="J248" s="382">
        <v>510036</v>
      </c>
      <c r="K248" s="383">
        <v>0.12265604780839001</v>
      </c>
      <c r="L248" s="90"/>
      <c r="M248" s="381">
        <v>1307</v>
      </c>
      <c r="N248" s="382">
        <v>1184</v>
      </c>
      <c r="O248" s="382">
        <v>123</v>
      </c>
      <c r="P248" s="383">
        <v>0.10388513513513509</v>
      </c>
      <c r="Q248" s="381">
        <v>4599</v>
      </c>
      <c r="R248" s="382">
        <v>3921</v>
      </c>
      <c r="S248" s="382">
        <v>678</v>
      </c>
      <c r="T248" s="383">
        <v>0.17291507268553929</v>
      </c>
      <c r="U248" s="90"/>
      <c r="V248" s="384">
        <v>0.94816641880372876</v>
      </c>
      <c r="W248" s="385">
        <v>0.88852867456136397</v>
      </c>
      <c r="X248" s="386">
        <v>5.9637744242364787E-2</v>
      </c>
      <c r="Y248" s="384">
        <v>0.80318549760301783</v>
      </c>
      <c r="Z248" s="385">
        <v>0.76876926334611662</v>
      </c>
      <c r="AA248" s="386">
        <v>3.4416234256901213E-2</v>
      </c>
    </row>
    <row r="249" spans="1:34" s="54" customFormat="1" ht="15" outlineLevel="2">
      <c r="A249" s="791"/>
      <c r="B249" s="343"/>
      <c r="C249" s="113" t="s">
        <v>440</v>
      </c>
      <c r="D249" s="112" t="s">
        <v>440</v>
      </c>
      <c r="E249" s="113" t="s">
        <v>441</v>
      </c>
      <c r="F249" s="115">
        <v>17274</v>
      </c>
      <c r="G249" s="116">
        <v>14393</v>
      </c>
      <c r="H249" s="117">
        <v>0.20016674772458831</v>
      </c>
      <c r="I249" s="115">
        <v>74525</v>
      </c>
      <c r="J249" s="116">
        <v>73509</v>
      </c>
      <c r="K249" s="117">
        <v>1.3821436830864231E-2</v>
      </c>
      <c r="L249" s="90"/>
      <c r="M249" s="115">
        <v>884</v>
      </c>
      <c r="N249" s="116">
        <v>512</v>
      </c>
      <c r="O249" s="116">
        <v>372</v>
      </c>
      <c r="P249" s="117">
        <v>0.7265625</v>
      </c>
      <c r="Q249" s="115">
        <v>3221</v>
      </c>
      <c r="R249" s="116">
        <v>2259</v>
      </c>
      <c r="S249" s="116">
        <v>962</v>
      </c>
      <c r="T249" s="117">
        <v>0.42585214696768481</v>
      </c>
      <c r="U249" s="90"/>
      <c r="V249" s="118">
        <v>5.1175176565937246</v>
      </c>
      <c r="W249" s="119">
        <v>3.557284791217953</v>
      </c>
      <c r="X249" s="120">
        <v>1.5602328653757715</v>
      </c>
      <c r="Y249" s="118">
        <v>4.3220395840322041</v>
      </c>
      <c r="Z249" s="119">
        <v>3.0730930906419625</v>
      </c>
      <c r="AA249" s="120">
        <v>1.2489464933902417</v>
      </c>
    </row>
    <row r="250" spans="1:34" s="90" customFormat="1" ht="15" outlineLevel="2">
      <c r="A250" s="791"/>
      <c r="B250" s="64"/>
      <c r="C250" s="65" t="s">
        <v>442</v>
      </c>
      <c r="D250" s="4" t="s">
        <v>442</v>
      </c>
      <c r="E250" s="12" t="s">
        <v>443</v>
      </c>
      <c r="F250" s="68">
        <v>2966</v>
      </c>
      <c r="G250" s="68">
        <v>2993</v>
      </c>
      <c r="H250" s="69">
        <v>-9.0210491146007765E-3</v>
      </c>
      <c r="I250" s="67">
        <v>10894</v>
      </c>
      <c r="J250" s="68">
        <v>10973</v>
      </c>
      <c r="K250" s="69">
        <v>-7.1994896564294697E-3</v>
      </c>
      <c r="L250" s="4"/>
      <c r="M250" s="67">
        <v>196</v>
      </c>
      <c r="N250" s="68">
        <v>175</v>
      </c>
      <c r="O250" s="68">
        <v>21</v>
      </c>
      <c r="P250" s="69">
        <v>0.12000000000000011</v>
      </c>
      <c r="Q250" s="67">
        <v>680</v>
      </c>
      <c r="R250" s="68">
        <v>686</v>
      </c>
      <c r="S250" s="68">
        <v>-6</v>
      </c>
      <c r="T250" s="69">
        <v>-8.7463556851311575E-3</v>
      </c>
      <c r="U250" s="4"/>
      <c r="V250" s="70">
        <v>6.608226567768039</v>
      </c>
      <c r="W250" s="71">
        <v>5.8469762779819581</v>
      </c>
      <c r="X250" s="72">
        <v>0.76125028978608089</v>
      </c>
      <c r="Y250" s="70">
        <v>6.2419680558105384</v>
      </c>
      <c r="Z250" s="71">
        <v>6.2517087396336475</v>
      </c>
      <c r="AA250" s="72">
        <v>-9.7406838231091086E-3</v>
      </c>
      <c r="AH250" s="54"/>
    </row>
    <row r="251" spans="1:34" outlineLevel="1">
      <c r="A251" s="791"/>
      <c r="B251" s="64"/>
      <c r="C251" s="65" t="s">
        <v>444</v>
      </c>
      <c r="D251" s="4" t="s">
        <v>444</v>
      </c>
      <c r="E251" s="12" t="s">
        <v>445</v>
      </c>
      <c r="F251" s="68">
        <v>450</v>
      </c>
      <c r="G251" s="68">
        <v>100</v>
      </c>
      <c r="H251" s="69">
        <v>3.5</v>
      </c>
      <c r="I251" s="67">
        <v>1800</v>
      </c>
      <c r="J251" s="68">
        <v>3100</v>
      </c>
      <c r="K251" s="69">
        <v>-0.41935483870967738</v>
      </c>
      <c r="M251" s="67">
        <v>0</v>
      </c>
      <c r="N251" s="68">
        <v>7</v>
      </c>
      <c r="O251" s="68">
        <v>-7</v>
      </c>
      <c r="P251" s="69">
        <v>-1</v>
      </c>
      <c r="Q251" s="67">
        <v>0</v>
      </c>
      <c r="R251" s="68">
        <v>17</v>
      </c>
      <c r="S251" s="68">
        <v>-17</v>
      </c>
      <c r="T251" s="69">
        <v>-1</v>
      </c>
      <c r="V251" s="70">
        <v>0</v>
      </c>
      <c r="W251" s="71">
        <v>7.0000000000000009</v>
      </c>
      <c r="X251" s="72">
        <v>-7.0000000000000009</v>
      </c>
      <c r="Y251" s="70">
        <v>0</v>
      </c>
      <c r="Z251" s="71">
        <v>0.54838709677419351</v>
      </c>
      <c r="AA251" s="72">
        <v>-0.54838709677419351</v>
      </c>
      <c r="AH251" s="54"/>
    </row>
    <row r="252" spans="1:34" s="90" customFormat="1" ht="15" outlineLevel="1">
      <c r="A252" s="791"/>
      <c r="B252" s="64"/>
      <c r="C252" s="65" t="s">
        <v>446</v>
      </c>
      <c r="D252" s="4" t="s">
        <v>446</v>
      </c>
      <c r="E252" s="12" t="s">
        <v>447</v>
      </c>
      <c r="F252" s="68">
        <v>1478</v>
      </c>
      <c r="G252" s="68">
        <v>1463</v>
      </c>
      <c r="H252" s="69">
        <v>1.0252904989747069E-2</v>
      </c>
      <c r="I252" s="67">
        <v>5009</v>
      </c>
      <c r="J252" s="68">
        <v>5381</v>
      </c>
      <c r="K252" s="69">
        <v>-6.9132131574056843E-2</v>
      </c>
      <c r="L252" s="4"/>
      <c r="M252" s="67">
        <v>39</v>
      </c>
      <c r="N252" s="68">
        <v>5</v>
      </c>
      <c r="O252" s="68">
        <v>34</v>
      </c>
      <c r="P252" s="69">
        <v>6.8</v>
      </c>
      <c r="Q252" s="67">
        <v>98</v>
      </c>
      <c r="R252" s="68">
        <v>13</v>
      </c>
      <c r="S252" s="68">
        <v>85</v>
      </c>
      <c r="T252" s="69">
        <v>6.5384615384615383</v>
      </c>
      <c r="U252" s="4"/>
      <c r="V252" s="70">
        <v>2.6387009472259813</v>
      </c>
      <c r="W252" s="71">
        <v>0.34176349965823649</v>
      </c>
      <c r="X252" s="72">
        <v>2.2969374475677449</v>
      </c>
      <c r="Y252" s="70">
        <v>1.9564783389898182</v>
      </c>
      <c r="Z252" s="71">
        <v>0.24159078238245676</v>
      </c>
      <c r="AA252" s="72">
        <v>1.7148875566073614</v>
      </c>
      <c r="AH252" s="54"/>
    </row>
    <row r="253" spans="1:34" ht="15" outlineLevel="1">
      <c r="A253" s="791"/>
      <c r="B253" s="131"/>
      <c r="C253" s="344" t="s">
        <v>448</v>
      </c>
      <c r="D253" s="131" t="s">
        <v>448</v>
      </c>
      <c r="E253" s="387" t="s">
        <v>449</v>
      </c>
      <c r="F253" s="135">
        <v>4894</v>
      </c>
      <c r="G253" s="135">
        <v>4556</v>
      </c>
      <c r="H253" s="136">
        <v>7.4187884108867452E-2</v>
      </c>
      <c r="I253" s="134">
        <v>17702.999999999996</v>
      </c>
      <c r="J253" s="135">
        <v>19454</v>
      </c>
      <c r="K253" s="136">
        <v>-9.0007196463452455E-2</v>
      </c>
      <c r="L253" s="90"/>
      <c r="M253" s="134">
        <v>235</v>
      </c>
      <c r="N253" s="135">
        <v>187</v>
      </c>
      <c r="O253" s="135">
        <v>48</v>
      </c>
      <c r="P253" s="136">
        <v>0.25668449197860954</v>
      </c>
      <c r="Q253" s="134">
        <v>778</v>
      </c>
      <c r="R253" s="135">
        <v>716</v>
      </c>
      <c r="S253" s="135">
        <v>62</v>
      </c>
      <c r="T253" s="136">
        <v>8.6592178770949824E-2</v>
      </c>
      <c r="U253" s="90"/>
      <c r="V253" s="137">
        <v>4.8017981201471187</v>
      </c>
      <c r="W253" s="138">
        <v>4.1044776119402986</v>
      </c>
      <c r="X253" s="139">
        <v>0.69732050820682012</v>
      </c>
      <c r="Y253" s="137">
        <v>4.3947353555894475</v>
      </c>
      <c r="Z253" s="138">
        <v>3.6804770227202632</v>
      </c>
      <c r="AA253" s="139">
        <v>0.71425833286918428</v>
      </c>
    </row>
    <row r="254" spans="1:34" s="54" customFormat="1" outlineLevel="2">
      <c r="A254" s="791"/>
      <c r="B254" s="97"/>
      <c r="C254" s="65" t="s">
        <v>450</v>
      </c>
      <c r="D254" s="4" t="s">
        <v>450</v>
      </c>
      <c r="E254" s="86" t="s">
        <v>451</v>
      </c>
      <c r="F254" s="99">
        <v>132</v>
      </c>
      <c r="G254" s="99">
        <v>132</v>
      </c>
      <c r="H254" s="100">
        <v>0</v>
      </c>
      <c r="I254" s="99">
        <v>528</v>
      </c>
      <c r="J254" s="99">
        <v>528</v>
      </c>
      <c r="K254" s="100">
        <v>0</v>
      </c>
      <c r="M254" s="98">
        <v>0</v>
      </c>
      <c r="N254" s="99">
        <v>0</v>
      </c>
      <c r="O254" s="99">
        <v>0</v>
      </c>
      <c r="P254" s="100" t="s">
        <v>482</v>
      </c>
      <c r="Q254" s="99">
        <v>0</v>
      </c>
      <c r="R254" s="99">
        <v>0</v>
      </c>
      <c r="S254" s="99">
        <v>0</v>
      </c>
      <c r="T254" s="100" t="s">
        <v>482</v>
      </c>
      <c r="V254" s="101">
        <v>0</v>
      </c>
      <c r="W254" s="102">
        <v>0</v>
      </c>
      <c r="X254" s="72">
        <v>0</v>
      </c>
      <c r="Y254" s="101">
        <v>0</v>
      </c>
      <c r="Z254" s="102">
        <v>0</v>
      </c>
      <c r="AA254" s="72">
        <v>0</v>
      </c>
    </row>
    <row r="255" spans="1:34" s="54" customFormat="1" outlineLevel="2">
      <c r="A255" s="791"/>
      <c r="B255" s="97"/>
      <c r="C255" s="65" t="s">
        <v>452</v>
      </c>
      <c r="D255" s="4" t="s">
        <v>452</v>
      </c>
      <c r="E255" s="86" t="s">
        <v>453</v>
      </c>
      <c r="F255" s="99">
        <v>17274</v>
      </c>
      <c r="G255" s="99">
        <v>14393</v>
      </c>
      <c r="H255" s="100">
        <v>0.20016674772458831</v>
      </c>
      <c r="I255" s="98">
        <v>74525</v>
      </c>
      <c r="J255" s="99">
        <v>73509</v>
      </c>
      <c r="K255" s="100">
        <v>1.3821436830864231E-2</v>
      </c>
      <c r="M255" s="98">
        <v>0</v>
      </c>
      <c r="N255" s="99">
        <v>0</v>
      </c>
      <c r="O255" s="99">
        <v>0</v>
      </c>
      <c r="P255" s="100" t="s">
        <v>482</v>
      </c>
      <c r="Q255" s="98">
        <v>12</v>
      </c>
      <c r="R255" s="99">
        <v>0</v>
      </c>
      <c r="S255" s="99">
        <v>12</v>
      </c>
      <c r="T255" s="100" t="s">
        <v>482</v>
      </c>
      <c r="V255" s="101">
        <v>0</v>
      </c>
      <c r="W255" s="102">
        <v>0</v>
      </c>
      <c r="X255" s="103">
        <v>0</v>
      </c>
      <c r="Y255" s="101">
        <v>1.61019792016102E-2</v>
      </c>
      <c r="Z255" s="102">
        <v>0</v>
      </c>
      <c r="AA255" s="103">
        <v>1.61019792016102E-2</v>
      </c>
    </row>
    <row r="256" spans="1:34" s="54" customFormat="1" ht="15" outlineLevel="2">
      <c r="A256" s="791"/>
      <c r="B256" s="373"/>
      <c r="C256" s="372" t="s">
        <v>454</v>
      </c>
      <c r="D256" s="373" t="s">
        <v>454</v>
      </c>
      <c r="E256" s="388" t="s">
        <v>455</v>
      </c>
      <c r="F256" s="382">
        <v>39574</v>
      </c>
      <c r="G256" s="382">
        <v>33474</v>
      </c>
      <c r="H256" s="383">
        <v>0.18223098524227765</v>
      </c>
      <c r="I256" s="381">
        <v>167281</v>
      </c>
      <c r="J256" s="382">
        <v>166999.99999999997</v>
      </c>
      <c r="K256" s="383">
        <v>1.6826347305392009E-3</v>
      </c>
      <c r="L256" s="90"/>
      <c r="M256" s="381">
        <v>1119</v>
      </c>
      <c r="N256" s="382">
        <v>699</v>
      </c>
      <c r="O256" s="382">
        <v>420</v>
      </c>
      <c r="P256" s="383">
        <v>0.60085836909871237</v>
      </c>
      <c r="Q256" s="381">
        <v>4011</v>
      </c>
      <c r="R256" s="382">
        <v>2975</v>
      </c>
      <c r="S256" s="382">
        <v>1036</v>
      </c>
      <c r="T256" s="383">
        <v>0.34823529411764698</v>
      </c>
      <c r="U256" s="90"/>
      <c r="V256" s="384">
        <v>2.8276140900591296</v>
      </c>
      <c r="W256" s="385">
        <v>2.0881878472844595</v>
      </c>
      <c r="X256" s="386">
        <v>0.73942624277467006</v>
      </c>
      <c r="Y256" s="384">
        <v>2.397761849821558</v>
      </c>
      <c r="Z256" s="385">
        <v>1.7814371257485029</v>
      </c>
      <c r="AA256" s="386">
        <v>0.61632472407305516</v>
      </c>
    </row>
    <row r="257" spans="1:30" s="90" customFormat="1" ht="15.75">
      <c r="A257" s="389"/>
      <c r="B257" s="390" t="s">
        <v>456</v>
      </c>
      <c r="C257" s="390"/>
      <c r="D257" s="389" t="s">
        <v>457</v>
      </c>
      <c r="E257" s="391" t="s">
        <v>458</v>
      </c>
      <c r="F257" s="392">
        <v>1353635.9999999998</v>
      </c>
      <c r="G257" s="393">
        <v>1331635</v>
      </c>
      <c r="H257" s="394">
        <v>1.6521794635917297E-2</v>
      </c>
      <c r="I257" s="395">
        <v>6214265</v>
      </c>
      <c r="J257" s="393">
        <v>6400307.9999999991</v>
      </c>
      <c r="K257" s="394">
        <v>-2.906781986116902E-2</v>
      </c>
      <c r="L257" s="38"/>
      <c r="M257" s="395">
        <v>18108</v>
      </c>
      <c r="N257" s="393">
        <v>13312</v>
      </c>
      <c r="O257" s="393">
        <v>4796</v>
      </c>
      <c r="P257" s="394">
        <v>0.36027644230769229</v>
      </c>
      <c r="Q257" s="395">
        <v>78650</v>
      </c>
      <c r="R257" s="393">
        <v>70354</v>
      </c>
      <c r="S257" s="393">
        <v>8296</v>
      </c>
      <c r="T257" s="394">
        <v>0.11791795775648861</v>
      </c>
      <c r="U257" s="38"/>
      <c r="V257" s="396">
        <v>1.337730379511183</v>
      </c>
      <c r="W257" s="397">
        <v>0.99967333390906665</v>
      </c>
      <c r="X257" s="398">
        <v>0.33805704560211636</v>
      </c>
      <c r="Y257" s="396">
        <v>1.2656364026960549</v>
      </c>
      <c r="Z257" s="397">
        <v>1.0992283496356736</v>
      </c>
      <c r="AA257" s="398">
        <v>0.16640805306038131</v>
      </c>
      <c r="AB257" s="492"/>
      <c r="AC257" s="492"/>
      <c r="AD257" s="492"/>
    </row>
    <row r="258" spans="1:30" s="38" customFormat="1" ht="15.75">
      <c r="A258" s="389"/>
      <c r="B258" s="390" t="s">
        <v>459</v>
      </c>
      <c r="C258" s="400"/>
      <c r="D258" s="400" t="s">
        <v>460</v>
      </c>
      <c r="E258" s="391" t="s">
        <v>461</v>
      </c>
      <c r="F258" s="392">
        <v>3081720.9999999995</v>
      </c>
      <c r="G258" s="393">
        <v>2856952</v>
      </c>
      <c r="H258" s="394">
        <v>7.8674405450283924E-2</v>
      </c>
      <c r="I258" s="395">
        <v>13094015</v>
      </c>
      <c r="J258" s="393">
        <v>12414031.999999998</v>
      </c>
      <c r="K258" s="394">
        <v>5.4775354212072358E-2</v>
      </c>
      <c r="M258" s="395">
        <v>20706</v>
      </c>
      <c r="N258" s="393">
        <v>15898</v>
      </c>
      <c r="O258" s="393">
        <v>4808</v>
      </c>
      <c r="P258" s="394">
        <v>0.30242797836205804</v>
      </c>
      <c r="Q258" s="395">
        <v>86471</v>
      </c>
      <c r="R258" s="393">
        <v>79219</v>
      </c>
      <c r="S258" s="393">
        <v>7252</v>
      </c>
      <c r="T258" s="394">
        <v>9.1543695325616348E-2</v>
      </c>
      <c r="V258" s="396">
        <v>0.67189729375241936</v>
      </c>
      <c r="W258" s="397">
        <v>0.55646717200709006</v>
      </c>
      <c r="X258" s="398">
        <v>0.11543012174532929</v>
      </c>
      <c r="Y258" s="396">
        <v>0.66038568002251408</v>
      </c>
      <c r="Z258" s="397">
        <v>0.6381407748908654</v>
      </c>
      <c r="AA258" s="398">
        <v>2.2244905131648673E-2</v>
      </c>
      <c r="AB258" s="399"/>
      <c r="AC258" s="399"/>
      <c r="AD258" s="399"/>
    </row>
    <row r="259" spans="1:30" s="38" customFormat="1" ht="15.75">
      <c r="A259" s="401"/>
      <c r="B259" s="401"/>
      <c r="C259" s="401"/>
      <c r="E259" s="402"/>
      <c r="F259" s="403"/>
      <c r="G259" s="403"/>
      <c r="H259" s="403"/>
      <c r="I259" s="403"/>
      <c r="J259" s="403"/>
      <c r="K259" s="403"/>
      <c r="L259" s="404"/>
      <c r="M259" s="403"/>
      <c r="N259" s="403"/>
      <c r="O259" s="403"/>
      <c r="P259" s="403"/>
      <c r="Q259" s="403"/>
      <c r="R259" s="403"/>
      <c r="S259" s="403"/>
      <c r="T259" s="403"/>
      <c r="U259" s="404"/>
      <c r="V259" s="403"/>
      <c r="W259" s="403"/>
      <c r="X259" s="403"/>
      <c r="Y259" s="403"/>
      <c r="Z259" s="403"/>
      <c r="AA259" s="403"/>
      <c r="AB259" s="399"/>
      <c r="AC259" s="399"/>
      <c r="AD259" s="399"/>
    </row>
    <row r="260" spans="1:30" s="38" customFormat="1" ht="16.5" customHeight="1">
      <c r="A260" s="405"/>
      <c r="B260" s="406" t="s">
        <v>462</v>
      </c>
      <c r="C260" s="407"/>
      <c r="D260" s="408" t="s">
        <v>462</v>
      </c>
      <c r="E260" s="409" t="s">
        <v>462</v>
      </c>
      <c r="F260" s="115">
        <v>4205488</v>
      </c>
      <c r="G260" s="116">
        <v>3845288</v>
      </c>
      <c r="H260" s="410">
        <v>9.3673087685499867E-2</v>
      </c>
      <c r="I260" s="115">
        <v>17140977</v>
      </c>
      <c r="J260" s="116">
        <v>16226140.999999998</v>
      </c>
      <c r="K260" s="117">
        <v>5.6380380276493502E-2</v>
      </c>
      <c r="L260" s="90"/>
      <c r="M260" s="115">
        <v>119392</v>
      </c>
      <c r="N260" s="116">
        <v>100286</v>
      </c>
      <c r="O260" s="116">
        <v>19106</v>
      </c>
      <c r="P260" s="410">
        <v>0.19051512673753068</v>
      </c>
      <c r="Q260" s="115">
        <v>420707</v>
      </c>
      <c r="R260" s="116">
        <v>391387</v>
      </c>
      <c r="S260" s="116">
        <v>29320</v>
      </c>
      <c r="T260" s="117">
        <v>7.4913065584702565E-2</v>
      </c>
      <c r="U260" s="90"/>
      <c r="V260" s="118">
        <v>2.8389570960611468</v>
      </c>
      <c r="W260" s="119">
        <v>2.6080231181643612</v>
      </c>
      <c r="X260" s="411">
        <v>0.2309339778967856</v>
      </c>
      <c r="Y260" s="118">
        <v>2.4543933522575756</v>
      </c>
      <c r="Z260" s="119">
        <v>2.4120769072572465</v>
      </c>
      <c r="AA260" s="411">
        <v>4.231644500032905E-2</v>
      </c>
      <c r="AB260" s="399"/>
      <c r="AC260" s="399"/>
      <c r="AD260" s="399"/>
    </row>
    <row r="261" spans="1:30" ht="12.75" customHeight="1">
      <c r="A261" s="12"/>
      <c r="B261" s="12"/>
      <c r="C261" s="12"/>
      <c r="F261" s="68"/>
      <c r="G261" s="68"/>
      <c r="H261" s="68"/>
      <c r="I261" s="68"/>
      <c r="J261" s="68"/>
      <c r="K261" s="413"/>
      <c r="M261" s="68"/>
      <c r="N261" s="68"/>
      <c r="O261" s="68"/>
      <c r="P261" s="68"/>
      <c r="Q261" s="68"/>
      <c r="R261" s="68"/>
      <c r="S261" s="68"/>
      <c r="T261" s="413"/>
      <c r="V261" s="71"/>
      <c r="W261" s="71"/>
      <c r="Y261" s="71"/>
      <c r="Z261" s="71"/>
      <c r="AB261" s="412"/>
      <c r="AC261" s="412"/>
      <c r="AD261" s="412"/>
    </row>
    <row r="262" spans="1:30" ht="12.75" customHeight="1">
      <c r="A262" s="792"/>
      <c r="B262" s="415"/>
      <c r="C262" s="416" t="s">
        <v>463</v>
      </c>
      <c r="D262" s="84" t="s">
        <v>463</v>
      </c>
      <c r="E262" s="56" t="s">
        <v>463</v>
      </c>
      <c r="F262" s="57">
        <v>179000</v>
      </c>
      <c r="G262" s="58">
        <v>157777</v>
      </c>
      <c r="H262" s="59">
        <v>0.13451263492143983</v>
      </c>
      <c r="I262" s="57">
        <v>534212</v>
      </c>
      <c r="J262" s="58">
        <v>519736</v>
      </c>
      <c r="K262" s="59">
        <v>2.7852602090292056E-2</v>
      </c>
      <c r="M262" s="417"/>
      <c r="N262" s="419"/>
      <c r="O262" s="419"/>
      <c r="P262" s="420"/>
      <c r="Q262" s="417"/>
      <c r="R262" s="419"/>
      <c r="S262" s="419"/>
      <c r="T262" s="418" t="s">
        <v>482</v>
      </c>
      <c r="V262" s="421"/>
      <c r="W262" s="422"/>
      <c r="X262" s="423">
        <v>0</v>
      </c>
      <c r="Y262" s="421"/>
      <c r="Z262" s="422"/>
      <c r="AA262" s="423">
        <v>0</v>
      </c>
      <c r="AB262" s="412"/>
      <c r="AC262" s="412"/>
      <c r="AD262" s="412"/>
    </row>
    <row r="263" spans="1:30" s="90" customFormat="1" ht="15.75" outlineLevel="1">
      <c r="A263" s="793"/>
      <c r="B263" s="424"/>
      <c r="C263" s="425" t="s">
        <v>464</v>
      </c>
      <c r="D263" s="4" t="s">
        <v>464</v>
      </c>
      <c r="E263" s="426" t="s">
        <v>465</v>
      </c>
      <c r="F263" s="48">
        <v>1285446</v>
      </c>
      <c r="G263" s="47">
        <v>1184567</v>
      </c>
      <c r="H263" s="427">
        <v>8.5161075734846658E-2</v>
      </c>
      <c r="I263" s="48">
        <v>4973976</v>
      </c>
      <c r="J263" s="47">
        <v>4651906</v>
      </c>
      <c r="K263" s="427">
        <v>6.92339871012011E-2</v>
      </c>
      <c r="L263" s="50"/>
      <c r="M263" s="428"/>
      <c r="N263" s="430"/>
      <c r="O263" s="430"/>
      <c r="P263" s="431"/>
      <c r="Q263" s="428"/>
      <c r="R263" s="430"/>
      <c r="S263" s="430"/>
      <c r="T263" s="429" t="s">
        <v>482</v>
      </c>
      <c r="U263" s="50"/>
      <c r="V263" s="432"/>
      <c r="W263" s="433"/>
      <c r="X263" s="434">
        <v>0</v>
      </c>
      <c r="Y263" s="432"/>
      <c r="Z263" s="433"/>
      <c r="AA263" s="434">
        <v>0</v>
      </c>
    </row>
    <row r="264" spans="1:30" ht="15.75" outlineLevel="1">
      <c r="A264" s="435"/>
      <c r="B264" s="436" t="s">
        <v>466</v>
      </c>
      <c r="C264" s="436"/>
      <c r="D264" s="437" t="s">
        <v>467</v>
      </c>
      <c r="E264" s="438" t="s">
        <v>467</v>
      </c>
      <c r="F264" s="439">
        <v>1464446</v>
      </c>
      <c r="G264" s="440">
        <v>1342344</v>
      </c>
      <c r="H264" s="441">
        <v>9.0961780288808303E-2</v>
      </c>
      <c r="I264" s="439">
        <v>5508188</v>
      </c>
      <c r="J264" s="440">
        <v>5171642</v>
      </c>
      <c r="K264" s="442">
        <v>6.5075270097968874E-2</v>
      </c>
      <c r="L264" s="34"/>
      <c r="M264" s="439">
        <v>0</v>
      </c>
      <c r="N264" s="440">
        <v>0</v>
      </c>
      <c r="O264" s="440"/>
      <c r="P264" s="443"/>
      <c r="Q264" s="439">
        <v>0</v>
      </c>
      <c r="R264" s="440">
        <v>0</v>
      </c>
      <c r="S264" s="440"/>
      <c r="T264" s="442" t="s">
        <v>482</v>
      </c>
      <c r="U264" s="34"/>
      <c r="V264" s="444"/>
      <c r="W264" s="445"/>
      <c r="X264" s="446">
        <v>0</v>
      </c>
      <c r="Y264" s="444"/>
      <c r="Z264" s="445"/>
      <c r="AA264" s="446">
        <v>0</v>
      </c>
    </row>
    <row r="265" spans="1:30" s="38" customFormat="1" ht="16.5" thickBot="1">
      <c r="A265" s="12"/>
      <c r="B265" s="4"/>
      <c r="C265" s="12"/>
      <c r="D265" s="4"/>
      <c r="E265" s="447"/>
      <c r="F265" s="57"/>
      <c r="G265" s="68"/>
      <c r="H265" s="68"/>
      <c r="I265" s="68"/>
      <c r="J265" s="68"/>
      <c r="K265" s="413"/>
      <c r="L265" s="4"/>
      <c r="M265" s="12"/>
      <c r="N265" s="12"/>
      <c r="O265" s="12"/>
      <c r="P265" s="68"/>
      <c r="Q265" s="12"/>
      <c r="R265" s="12"/>
      <c r="S265" s="12"/>
      <c r="T265" s="413" t="s">
        <v>482</v>
      </c>
      <c r="U265" s="4"/>
      <c r="V265" s="71"/>
      <c r="W265" s="71"/>
      <c r="X265" s="414">
        <v>0</v>
      </c>
      <c r="Y265" s="71"/>
      <c r="Z265" s="71"/>
      <c r="AA265" s="414">
        <v>0</v>
      </c>
    </row>
    <row r="266" spans="1:30" ht="16.5" customHeight="1">
      <c r="A266" s="448" t="s">
        <v>468</v>
      </c>
      <c r="B266" s="449"/>
      <c r="C266" s="450"/>
      <c r="D266" s="451" t="s">
        <v>469</v>
      </c>
      <c r="E266" s="452" t="s">
        <v>470</v>
      </c>
      <c r="F266" s="453">
        <v>5411221</v>
      </c>
      <c r="G266" s="453">
        <v>5026234</v>
      </c>
      <c r="H266" s="454">
        <v>7.6595518632837312E-2</v>
      </c>
      <c r="I266" s="456">
        <v>21793496</v>
      </c>
      <c r="J266" s="453">
        <v>21233448</v>
      </c>
      <c r="K266" s="455">
        <v>2.6375744532870948E-2</v>
      </c>
      <c r="L266" s="38"/>
      <c r="M266" s="456">
        <v>231158</v>
      </c>
      <c r="N266" s="453">
        <v>210509</v>
      </c>
      <c r="O266" s="453">
        <v>20649</v>
      </c>
      <c r="P266" s="455">
        <v>9.8090817969777921E-2</v>
      </c>
      <c r="Q266" s="456">
        <v>839806</v>
      </c>
      <c r="R266" s="453">
        <v>849253</v>
      </c>
      <c r="S266" s="453">
        <v>-9447</v>
      </c>
      <c r="T266" s="455">
        <v>-1.1123893586481248E-2</v>
      </c>
      <c r="U266" s="38"/>
      <c r="V266" s="457">
        <v>4.2718270054022929</v>
      </c>
      <c r="W266" s="458">
        <v>4.1882053243044393</v>
      </c>
      <c r="X266" s="459">
        <v>8.3621681097853617E-2</v>
      </c>
      <c r="Y266" s="457">
        <v>3.8534707786212916</v>
      </c>
      <c r="Z266" s="458">
        <v>3.999600064954123</v>
      </c>
      <c r="AA266" s="459">
        <v>-0.1461292863328314</v>
      </c>
    </row>
    <row r="267" spans="1:30" s="38" customFormat="1" ht="20.25" customHeight="1">
      <c r="A267" s="460" t="s">
        <v>471</v>
      </c>
      <c r="B267" s="461"/>
      <c r="C267" s="462"/>
      <c r="D267" s="463" t="s">
        <v>472</v>
      </c>
      <c r="E267" s="464" t="s">
        <v>470</v>
      </c>
      <c r="F267" s="465">
        <v>6875667</v>
      </c>
      <c r="G267" s="465">
        <v>6368578</v>
      </c>
      <c r="H267" s="466">
        <v>7.9623583160950639E-2</v>
      </c>
      <c r="I267" s="468">
        <v>27301684</v>
      </c>
      <c r="J267" s="465">
        <v>26405090</v>
      </c>
      <c r="K267" s="467">
        <v>3.3955347245550049E-2</v>
      </c>
      <c r="M267" s="468">
        <v>231158</v>
      </c>
      <c r="N267" s="465">
        <v>210509</v>
      </c>
      <c r="O267" s="465">
        <v>20649</v>
      </c>
      <c r="P267" s="467">
        <v>9.8090817969777921E-2</v>
      </c>
      <c r="Q267" s="468">
        <v>839806</v>
      </c>
      <c r="R267" s="465">
        <v>849253</v>
      </c>
      <c r="S267" s="465">
        <v>-9447</v>
      </c>
      <c r="T267" s="467">
        <v>-1.1123893586481248E-2</v>
      </c>
      <c r="V267" s="469">
        <v>3.3619720094065055</v>
      </c>
      <c r="W267" s="470">
        <v>3.3054317620040146</v>
      </c>
      <c r="X267" s="471">
        <v>5.6540247402490973E-2</v>
      </c>
      <c r="Y267" s="469">
        <v>3.0760227098079373</v>
      </c>
      <c r="Z267" s="470">
        <v>3.2162473220125358</v>
      </c>
      <c r="AA267" s="471">
        <v>-0.14022461220459848</v>
      </c>
    </row>
    <row r="268" spans="1:30" s="38" customFormat="1" ht="19.5" customHeight="1" thickBot="1">
      <c r="A268" s="472" t="s">
        <v>473</v>
      </c>
      <c r="B268" s="473"/>
      <c r="C268" s="474"/>
      <c r="D268" s="475" t="s">
        <v>474</v>
      </c>
      <c r="E268" s="43"/>
      <c r="F268" s="476"/>
      <c r="G268" s="476"/>
      <c r="H268" s="477"/>
      <c r="I268" s="478"/>
      <c r="J268" s="476"/>
      <c r="K268" s="479"/>
      <c r="L268" s="83"/>
      <c r="M268" s="478">
        <v>231166</v>
      </c>
      <c r="N268" s="476">
        <v>210525</v>
      </c>
      <c r="O268" s="476">
        <v>20641</v>
      </c>
      <c r="P268" s="480">
        <v>9.8045362783517387E-2</v>
      </c>
      <c r="Q268" s="478">
        <v>839848</v>
      </c>
      <c r="R268" s="476">
        <v>849278</v>
      </c>
      <c r="S268" s="476">
        <v>-9430</v>
      </c>
      <c r="T268" s="480">
        <v>-1.1103549132321811E-2</v>
      </c>
      <c r="V268" s="481"/>
      <c r="W268" s="482"/>
      <c r="X268" s="483">
        <v>0</v>
      </c>
      <c r="Y268" s="481"/>
      <c r="Z268" s="482"/>
      <c r="AA268" s="483">
        <v>0</v>
      </c>
    </row>
    <row r="269" spans="1:30" s="83" customFormat="1" ht="15">
      <c r="A269" s="124" t="s">
        <v>475</v>
      </c>
      <c r="B269" s="12"/>
      <c r="C269" s="12"/>
      <c r="D269" s="4"/>
      <c r="E269" s="12"/>
      <c r="F269" s="4"/>
      <c r="G269" s="4"/>
      <c r="H269" s="4"/>
      <c r="I269" s="12"/>
      <c r="J269" s="12"/>
      <c r="K269" s="413"/>
      <c r="L269" s="4"/>
      <c r="M269" s="12"/>
      <c r="N269" s="12"/>
      <c r="O269" s="12"/>
      <c r="P269" s="12"/>
      <c r="Q269" s="4"/>
      <c r="R269" s="4"/>
      <c r="S269" s="4"/>
      <c r="T269" s="341" t="s">
        <v>482</v>
      </c>
      <c r="U269" s="4"/>
      <c r="V269" s="4"/>
      <c r="W269" s="4"/>
      <c r="X269" s="12"/>
      <c r="Y269" s="12"/>
      <c r="Z269" s="12"/>
      <c r="AA269" s="12"/>
    </row>
    <row r="270" spans="1:30" ht="15">
      <c r="A270" s="124" t="s">
        <v>476</v>
      </c>
      <c r="B270" s="12"/>
      <c r="C270" s="12"/>
      <c r="E270" s="367"/>
      <c r="F270" s="68"/>
      <c r="G270" s="68"/>
      <c r="H270" s="68"/>
      <c r="I270" s="68"/>
      <c r="J270" s="68"/>
      <c r="K270" s="413"/>
      <c r="M270" s="12"/>
      <c r="N270" s="12"/>
      <c r="O270" s="12"/>
      <c r="P270" s="12"/>
      <c r="Q270" s="12"/>
      <c r="R270" s="12"/>
      <c r="S270" s="12"/>
      <c r="T270" s="413" t="s">
        <v>482</v>
      </c>
      <c r="X270" s="12"/>
      <c r="AA270" s="12"/>
    </row>
    <row r="271" spans="1:30">
      <c r="K271" s="486"/>
      <c r="T271" s="486" t="s">
        <v>482</v>
      </c>
      <c r="X271" s="12"/>
      <c r="AA271" s="12"/>
    </row>
    <row r="272" spans="1:30" ht="14.25" hidden="1" customHeight="1">
      <c r="K272" s="486"/>
      <c r="T272" s="486" t="s">
        <v>482</v>
      </c>
      <c r="X272" s="12"/>
      <c r="AA272" s="12"/>
    </row>
    <row r="273" spans="1:75" ht="14.25" hidden="1" customHeight="1">
      <c r="A273" s="12"/>
      <c r="B273" s="4"/>
      <c r="C273" s="12"/>
      <c r="E273" s="487"/>
      <c r="F273" s="68"/>
      <c r="G273" s="68"/>
      <c r="H273" s="68"/>
      <c r="I273" s="68"/>
      <c r="J273" s="68"/>
      <c r="K273" s="413"/>
      <c r="M273" s="68"/>
      <c r="N273" s="68"/>
      <c r="O273" s="68"/>
      <c r="P273" s="68"/>
      <c r="Q273" s="68"/>
      <c r="R273" s="68"/>
      <c r="S273" s="68"/>
      <c r="T273" s="68"/>
      <c r="X273" s="12"/>
      <c r="AA273" s="12"/>
    </row>
    <row r="274" spans="1:75">
      <c r="A274" s="12"/>
      <c r="B274" s="4"/>
      <c r="C274" s="12"/>
      <c r="F274" s="68"/>
      <c r="G274" s="68"/>
      <c r="H274" s="68"/>
      <c r="I274" s="68"/>
      <c r="J274" s="68"/>
      <c r="K274" s="413"/>
      <c r="M274" s="68"/>
      <c r="N274" s="68"/>
      <c r="O274" s="68"/>
      <c r="P274" s="12"/>
      <c r="Q274" s="68"/>
      <c r="R274" s="68"/>
      <c r="S274" s="68"/>
      <c r="T274" s="413"/>
      <c r="X274" s="493"/>
      <c r="AA274" s="494"/>
    </row>
    <row r="275" spans="1:75">
      <c r="K275" s="486"/>
      <c r="Q275" s="488" t="s">
        <v>477</v>
      </c>
      <c r="R275" s="488" t="s">
        <v>477</v>
      </c>
      <c r="S275" s="488"/>
      <c r="T275" s="489" t="e">
        <v>#VALUE!</v>
      </c>
      <c r="X275" s="12"/>
      <c r="AA275" s="12"/>
    </row>
    <row r="276" spans="1:75">
      <c r="K276" s="486"/>
      <c r="T276" s="486" t="s">
        <v>482</v>
      </c>
      <c r="X276" s="12"/>
      <c r="AA276" s="12"/>
    </row>
    <row r="277" spans="1:75">
      <c r="K277" s="486"/>
      <c r="T277" s="486" t="s">
        <v>482</v>
      </c>
      <c r="X277" s="12"/>
      <c r="AA277" s="12"/>
    </row>
    <row r="278" spans="1:75">
      <c r="T278" s="1" t="s">
        <v>482</v>
      </c>
    </row>
    <row r="279" spans="1:75">
      <c r="T279" s="1" t="s">
        <v>482</v>
      </c>
    </row>
    <row r="280" spans="1:75">
      <c r="T280" s="1" t="s">
        <v>482</v>
      </c>
    </row>
    <row r="281" spans="1:75">
      <c r="T281" s="1" t="s">
        <v>482</v>
      </c>
    </row>
    <row r="282" spans="1:75">
      <c r="T282" s="1" t="s">
        <v>482</v>
      </c>
    </row>
    <row r="283" spans="1:75">
      <c r="T283" s="1" t="s">
        <v>482</v>
      </c>
    </row>
    <row r="284" spans="1:75">
      <c r="T284" s="1" t="s">
        <v>482</v>
      </c>
    </row>
    <row r="285" spans="1:75">
      <c r="T285" s="1" t="s">
        <v>482</v>
      </c>
    </row>
    <row r="286" spans="1:75">
      <c r="T286" s="1" t="s">
        <v>482</v>
      </c>
    </row>
    <row r="287" spans="1:75" s="1" customFormat="1">
      <c r="B287" s="484"/>
      <c r="D287" s="4"/>
      <c r="E287" s="12"/>
      <c r="F287" s="485"/>
      <c r="G287" s="485"/>
      <c r="H287" s="485"/>
      <c r="I287" s="485"/>
      <c r="J287" s="485"/>
      <c r="K287" s="485"/>
      <c r="L287" s="4"/>
      <c r="T287" s="1" t="s">
        <v>482</v>
      </c>
      <c r="U287" s="4"/>
      <c r="V287" s="414"/>
      <c r="W287" s="414"/>
      <c r="X287" s="414"/>
      <c r="Y287" s="414"/>
      <c r="Z287" s="414"/>
      <c r="AA287" s="41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</row>
    <row r="288" spans="1:75" s="1" customFormat="1">
      <c r="B288" s="484"/>
      <c r="D288" s="4"/>
      <c r="E288" s="12"/>
      <c r="F288" s="485"/>
      <c r="G288" s="485"/>
      <c r="H288" s="485"/>
      <c r="I288" s="485"/>
      <c r="J288" s="485"/>
      <c r="K288" s="485"/>
      <c r="L288" s="4"/>
      <c r="T288" s="1" t="s">
        <v>482</v>
      </c>
      <c r="U288" s="4"/>
      <c r="V288" s="414"/>
      <c r="W288" s="414"/>
      <c r="X288" s="414"/>
      <c r="Y288" s="414"/>
      <c r="Z288" s="414"/>
      <c r="AA288" s="41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</row>
    <row r="289" spans="2:75" s="1" customFormat="1">
      <c r="B289" s="484"/>
      <c r="D289" s="4"/>
      <c r="E289" s="12"/>
      <c r="F289" s="485"/>
      <c r="G289" s="485"/>
      <c r="H289" s="485"/>
      <c r="I289" s="485"/>
      <c r="J289" s="485"/>
      <c r="K289" s="485"/>
      <c r="L289" s="4"/>
      <c r="T289" s="1" t="s">
        <v>482</v>
      </c>
      <c r="U289" s="4"/>
      <c r="V289" s="414"/>
      <c r="W289" s="414"/>
      <c r="X289" s="414"/>
      <c r="Y289" s="414"/>
      <c r="Z289" s="414"/>
      <c r="AA289" s="41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</row>
    <row r="290" spans="2:75" s="1" customFormat="1">
      <c r="B290" s="484"/>
      <c r="D290" s="4"/>
      <c r="E290" s="12"/>
      <c r="F290" s="485"/>
      <c r="G290" s="485"/>
      <c r="H290" s="485"/>
      <c r="I290" s="485"/>
      <c r="J290" s="485"/>
      <c r="K290" s="485"/>
      <c r="L290" s="4"/>
      <c r="T290" s="1" t="s">
        <v>482</v>
      </c>
      <c r="U290" s="4"/>
      <c r="V290" s="414"/>
      <c r="W290" s="414"/>
      <c r="X290" s="414"/>
      <c r="Y290" s="414"/>
      <c r="Z290" s="414"/>
      <c r="AA290" s="41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</row>
    <row r="291" spans="2:75" s="1" customFormat="1">
      <c r="B291" s="484"/>
      <c r="D291" s="4"/>
      <c r="E291" s="12"/>
      <c r="F291" s="485"/>
      <c r="G291" s="485"/>
      <c r="H291" s="485"/>
      <c r="I291" s="485"/>
      <c r="J291" s="485"/>
      <c r="K291" s="485"/>
      <c r="L291" s="4"/>
      <c r="T291" s="1" t="s">
        <v>482</v>
      </c>
      <c r="U291" s="4"/>
      <c r="V291" s="414"/>
      <c r="W291" s="414"/>
      <c r="X291" s="414"/>
      <c r="Y291" s="414"/>
      <c r="Z291" s="414"/>
      <c r="AA291" s="41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</row>
    <row r="292" spans="2:75" s="1" customFormat="1">
      <c r="B292" s="484"/>
      <c r="D292" s="4"/>
      <c r="E292" s="12"/>
      <c r="F292" s="485"/>
      <c r="G292" s="485"/>
      <c r="H292" s="485"/>
      <c r="I292" s="485"/>
      <c r="J292" s="485"/>
      <c r="K292" s="485"/>
      <c r="L292" s="4"/>
      <c r="T292" s="1" t="s">
        <v>482</v>
      </c>
      <c r="U292" s="4"/>
      <c r="V292" s="414"/>
      <c r="W292" s="414"/>
      <c r="X292" s="414"/>
      <c r="Y292" s="414"/>
      <c r="Z292" s="414"/>
      <c r="AA292" s="41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</row>
    <row r="293" spans="2:75" s="1" customFormat="1">
      <c r="B293" s="484"/>
      <c r="D293" s="4"/>
      <c r="E293" s="12"/>
      <c r="F293" s="485"/>
      <c r="G293" s="485"/>
      <c r="H293" s="485"/>
      <c r="I293" s="485"/>
      <c r="J293" s="485"/>
      <c r="K293" s="485"/>
      <c r="L293" s="4"/>
      <c r="T293" s="1" t="s">
        <v>482</v>
      </c>
      <c r="U293" s="4"/>
      <c r="V293" s="414"/>
      <c r="W293" s="414"/>
      <c r="X293" s="414"/>
      <c r="Y293" s="414"/>
      <c r="Z293" s="414"/>
      <c r="AA293" s="41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</row>
    <row r="294" spans="2:75" s="1" customFormat="1">
      <c r="B294" s="484"/>
      <c r="D294" s="4"/>
      <c r="E294" s="12"/>
      <c r="F294" s="485"/>
      <c r="G294" s="485"/>
      <c r="H294" s="485"/>
      <c r="I294" s="485"/>
      <c r="J294" s="485"/>
      <c r="K294" s="485"/>
      <c r="L294" s="4"/>
      <c r="T294" s="1" t="s">
        <v>482</v>
      </c>
      <c r="U294" s="4"/>
      <c r="V294" s="414"/>
      <c r="W294" s="414"/>
      <c r="X294" s="414"/>
      <c r="Y294" s="414"/>
      <c r="Z294" s="414"/>
      <c r="AA294" s="41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</row>
    <row r="295" spans="2:75" s="1" customFormat="1">
      <c r="B295" s="484"/>
      <c r="D295" s="4"/>
      <c r="E295" s="12"/>
      <c r="F295" s="485"/>
      <c r="G295" s="485"/>
      <c r="H295" s="485"/>
      <c r="I295" s="485"/>
      <c r="J295" s="485"/>
      <c r="K295" s="485"/>
      <c r="L295" s="4"/>
      <c r="T295" s="1" t="s">
        <v>482</v>
      </c>
      <c r="U295" s="4"/>
      <c r="V295" s="414"/>
      <c r="W295" s="414"/>
      <c r="X295" s="414"/>
      <c r="Y295" s="414"/>
      <c r="Z295" s="414"/>
      <c r="AA295" s="41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</row>
    <row r="296" spans="2:75" s="1" customFormat="1">
      <c r="B296" s="484"/>
      <c r="D296" s="4"/>
      <c r="E296" s="12"/>
      <c r="F296" s="485"/>
      <c r="G296" s="485"/>
      <c r="H296" s="485"/>
      <c r="I296" s="485"/>
      <c r="J296" s="485"/>
      <c r="K296" s="485"/>
      <c r="L296" s="4"/>
      <c r="T296" s="1" t="s">
        <v>482</v>
      </c>
      <c r="U296" s="4"/>
      <c r="V296" s="414"/>
      <c r="W296" s="414"/>
      <c r="X296" s="414"/>
      <c r="Y296" s="414"/>
      <c r="Z296" s="414"/>
      <c r="AA296" s="41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</row>
    <row r="297" spans="2:75" s="1" customFormat="1">
      <c r="B297" s="484"/>
      <c r="D297" s="4"/>
      <c r="E297" s="12"/>
      <c r="F297" s="485"/>
      <c r="G297" s="485"/>
      <c r="H297" s="485"/>
      <c r="I297" s="485"/>
      <c r="J297" s="485"/>
      <c r="K297" s="485"/>
      <c r="L297" s="4"/>
      <c r="T297" s="1" t="s">
        <v>482</v>
      </c>
      <c r="U297" s="4"/>
      <c r="V297" s="414"/>
      <c r="W297" s="414"/>
      <c r="X297" s="414"/>
      <c r="Y297" s="414"/>
      <c r="Z297" s="414"/>
      <c r="AA297" s="41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</row>
    <row r="298" spans="2:75" s="1" customFormat="1">
      <c r="B298" s="484"/>
      <c r="D298" s="4"/>
      <c r="E298" s="12"/>
      <c r="F298" s="485"/>
      <c r="G298" s="485"/>
      <c r="H298" s="485"/>
      <c r="I298" s="485"/>
      <c r="J298" s="485"/>
      <c r="K298" s="485"/>
      <c r="L298" s="4"/>
      <c r="T298" s="1" t="s">
        <v>482</v>
      </c>
      <c r="U298" s="4"/>
      <c r="V298" s="414"/>
      <c r="W298" s="414"/>
      <c r="X298" s="414"/>
      <c r="Y298" s="414"/>
      <c r="Z298" s="414"/>
      <c r="AA298" s="41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</row>
    <row r="299" spans="2:75" s="1" customFormat="1">
      <c r="B299" s="484"/>
      <c r="D299" s="4"/>
      <c r="E299" s="12"/>
      <c r="F299" s="485"/>
      <c r="G299" s="485"/>
      <c r="H299" s="485"/>
      <c r="I299" s="485"/>
      <c r="J299" s="485"/>
      <c r="K299" s="485"/>
      <c r="L299" s="4"/>
      <c r="T299" s="1" t="s">
        <v>482</v>
      </c>
      <c r="U299" s="4"/>
      <c r="V299" s="414"/>
      <c r="W299" s="414"/>
      <c r="X299" s="414"/>
      <c r="Y299" s="414"/>
      <c r="Z299" s="414"/>
      <c r="AA299" s="41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</row>
    <row r="300" spans="2:75" s="1" customFormat="1">
      <c r="B300" s="484"/>
      <c r="D300" s="4"/>
      <c r="E300" s="12"/>
      <c r="F300" s="485"/>
      <c r="G300" s="485"/>
      <c r="H300" s="485"/>
      <c r="I300" s="485"/>
      <c r="J300" s="485"/>
      <c r="K300" s="485"/>
      <c r="L300" s="4"/>
      <c r="T300" s="1" t="s">
        <v>482</v>
      </c>
      <c r="U300" s="4"/>
      <c r="V300" s="414"/>
      <c r="W300" s="414"/>
      <c r="X300" s="414"/>
      <c r="Y300" s="414"/>
      <c r="Z300" s="414"/>
      <c r="AA300" s="41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</row>
    <row r="301" spans="2:75" s="1" customFormat="1">
      <c r="B301" s="484"/>
      <c r="D301" s="4"/>
      <c r="E301" s="12"/>
      <c r="F301" s="485"/>
      <c r="G301" s="485"/>
      <c r="H301" s="485"/>
      <c r="I301" s="485"/>
      <c r="J301" s="485"/>
      <c r="K301" s="485"/>
      <c r="L301" s="4"/>
      <c r="T301" s="1" t="s">
        <v>482</v>
      </c>
      <c r="U301" s="4"/>
      <c r="V301" s="414"/>
      <c r="W301" s="414"/>
      <c r="X301" s="414"/>
      <c r="Y301" s="414"/>
      <c r="Z301" s="414"/>
      <c r="AA301" s="41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</row>
    <row r="302" spans="2:75" s="1" customFormat="1">
      <c r="B302" s="484"/>
      <c r="D302" s="4"/>
      <c r="E302" s="12"/>
      <c r="F302" s="485"/>
      <c r="G302" s="485"/>
      <c r="H302" s="485"/>
      <c r="I302" s="485"/>
      <c r="J302" s="485"/>
      <c r="K302" s="485"/>
      <c r="L302" s="4"/>
      <c r="T302" s="1" t="s">
        <v>482</v>
      </c>
      <c r="U302" s="4"/>
      <c r="V302" s="414"/>
      <c r="W302" s="414"/>
      <c r="X302" s="414"/>
      <c r="Y302" s="414"/>
      <c r="Z302" s="414"/>
      <c r="AA302" s="41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</row>
    <row r="303" spans="2:75" s="1" customFormat="1">
      <c r="B303" s="484"/>
      <c r="D303" s="4"/>
      <c r="E303" s="12"/>
      <c r="F303" s="485"/>
      <c r="G303" s="485"/>
      <c r="H303" s="485"/>
      <c r="I303" s="485"/>
      <c r="J303" s="485"/>
      <c r="K303" s="485"/>
      <c r="L303" s="4"/>
      <c r="T303" s="1" t="s">
        <v>482</v>
      </c>
      <c r="U303" s="4"/>
      <c r="V303" s="414"/>
      <c r="W303" s="414"/>
      <c r="X303" s="414"/>
      <c r="Y303" s="414"/>
      <c r="Z303" s="414"/>
      <c r="AA303" s="41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</row>
    <row r="304" spans="2:75" s="1" customFormat="1">
      <c r="B304" s="484"/>
      <c r="D304" s="4"/>
      <c r="E304" s="12"/>
      <c r="F304" s="485"/>
      <c r="G304" s="485"/>
      <c r="H304" s="485"/>
      <c r="I304" s="485"/>
      <c r="J304" s="485"/>
      <c r="K304" s="485"/>
      <c r="L304" s="4"/>
      <c r="T304" s="1" t="s">
        <v>482</v>
      </c>
      <c r="U304" s="4"/>
      <c r="V304" s="414"/>
      <c r="W304" s="414"/>
      <c r="X304" s="414"/>
      <c r="Y304" s="414"/>
      <c r="Z304" s="414"/>
      <c r="AA304" s="41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</row>
    <row r="305" spans="2:75" s="1" customFormat="1">
      <c r="B305" s="484"/>
      <c r="D305" s="4"/>
      <c r="E305" s="12"/>
      <c r="F305" s="485"/>
      <c r="G305" s="485"/>
      <c r="H305" s="485"/>
      <c r="I305" s="485"/>
      <c r="J305" s="485"/>
      <c r="K305" s="485"/>
      <c r="L305" s="4"/>
      <c r="T305" s="1" t="s">
        <v>482</v>
      </c>
      <c r="U305" s="4"/>
      <c r="V305" s="414"/>
      <c r="W305" s="414"/>
      <c r="X305" s="414"/>
      <c r="Y305" s="414"/>
      <c r="Z305" s="414"/>
      <c r="AA305" s="41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</row>
    <row r="306" spans="2:75" s="1" customFormat="1">
      <c r="B306" s="484"/>
      <c r="D306" s="4"/>
      <c r="E306" s="12"/>
      <c r="F306" s="485"/>
      <c r="G306" s="485"/>
      <c r="H306" s="485"/>
      <c r="I306" s="485"/>
      <c r="J306" s="485"/>
      <c r="K306" s="485"/>
      <c r="L306" s="4"/>
      <c r="T306" s="1" t="s">
        <v>482</v>
      </c>
      <c r="U306" s="4"/>
      <c r="V306" s="414"/>
      <c r="W306" s="414"/>
      <c r="X306" s="414"/>
      <c r="Y306" s="414"/>
      <c r="Z306" s="414"/>
      <c r="AA306" s="41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</row>
    <row r="307" spans="2:75" s="1" customFormat="1">
      <c r="B307" s="484"/>
      <c r="D307" s="4"/>
      <c r="E307" s="12"/>
      <c r="F307" s="485"/>
      <c r="G307" s="485"/>
      <c r="H307" s="485"/>
      <c r="I307" s="485"/>
      <c r="J307" s="485"/>
      <c r="K307" s="485"/>
      <c r="L307" s="4"/>
      <c r="T307" s="1" t="s">
        <v>482</v>
      </c>
      <c r="U307" s="4"/>
      <c r="V307" s="414"/>
      <c r="W307" s="414"/>
      <c r="X307" s="414"/>
      <c r="Y307" s="414"/>
      <c r="Z307" s="414"/>
      <c r="AA307" s="41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</row>
    <row r="308" spans="2:75" s="1" customFormat="1">
      <c r="B308" s="484"/>
      <c r="D308" s="4"/>
      <c r="E308" s="12"/>
      <c r="F308" s="485"/>
      <c r="G308" s="485"/>
      <c r="H308" s="485"/>
      <c r="I308" s="485"/>
      <c r="J308" s="485"/>
      <c r="K308" s="485"/>
      <c r="L308" s="4"/>
      <c r="T308" s="1" t="s">
        <v>482</v>
      </c>
      <c r="U308" s="4"/>
      <c r="V308" s="414"/>
      <c r="W308" s="414"/>
      <c r="X308" s="414"/>
      <c r="Y308" s="414"/>
      <c r="Z308" s="414"/>
      <c r="AA308" s="41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</row>
    <row r="309" spans="2:75" s="1" customFormat="1">
      <c r="B309" s="484"/>
      <c r="D309" s="4"/>
      <c r="E309" s="12"/>
      <c r="F309" s="485"/>
      <c r="G309" s="485"/>
      <c r="H309" s="485"/>
      <c r="I309" s="485"/>
      <c r="J309" s="485"/>
      <c r="K309" s="485"/>
      <c r="L309" s="4"/>
      <c r="T309" s="1" t="s">
        <v>482</v>
      </c>
      <c r="U309" s="4"/>
      <c r="V309" s="414"/>
      <c r="W309" s="414"/>
      <c r="X309" s="414"/>
      <c r="Y309" s="414"/>
      <c r="Z309" s="414"/>
      <c r="AA309" s="41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</row>
    <row r="310" spans="2:75" s="1" customFormat="1">
      <c r="B310" s="484"/>
      <c r="D310" s="4"/>
      <c r="E310" s="12"/>
      <c r="F310" s="485"/>
      <c r="G310" s="485"/>
      <c r="H310" s="485"/>
      <c r="I310" s="485"/>
      <c r="J310" s="485"/>
      <c r="K310" s="485"/>
      <c r="L310" s="4"/>
      <c r="T310" s="1" t="s">
        <v>482</v>
      </c>
      <c r="U310" s="4"/>
      <c r="V310" s="414"/>
      <c r="W310" s="414"/>
      <c r="X310" s="414"/>
      <c r="Y310" s="414"/>
      <c r="Z310" s="414"/>
      <c r="AA310" s="41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</row>
    <row r="311" spans="2:75" s="1" customFormat="1">
      <c r="B311" s="484"/>
      <c r="D311" s="4"/>
      <c r="E311" s="12"/>
      <c r="F311" s="485"/>
      <c r="G311" s="485"/>
      <c r="H311" s="485"/>
      <c r="I311" s="485"/>
      <c r="J311" s="485"/>
      <c r="K311" s="485"/>
      <c r="L311" s="4"/>
      <c r="T311" s="1" t="s">
        <v>482</v>
      </c>
      <c r="U311" s="4"/>
      <c r="V311" s="414"/>
      <c r="W311" s="414"/>
      <c r="X311" s="414"/>
      <c r="Y311" s="414"/>
      <c r="Z311" s="414"/>
      <c r="AA311" s="41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</row>
    <row r="312" spans="2:75" s="1" customFormat="1">
      <c r="B312" s="484"/>
      <c r="D312" s="4"/>
      <c r="E312" s="12"/>
      <c r="F312" s="485"/>
      <c r="G312" s="485"/>
      <c r="H312" s="485"/>
      <c r="I312" s="485"/>
      <c r="J312" s="485"/>
      <c r="K312" s="485"/>
      <c r="L312" s="4"/>
      <c r="T312" s="1" t="s">
        <v>482</v>
      </c>
      <c r="U312" s="4"/>
      <c r="V312" s="414"/>
      <c r="W312" s="414"/>
      <c r="X312" s="414"/>
      <c r="Y312" s="414"/>
      <c r="Z312" s="414"/>
      <c r="AA312" s="41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</row>
    <row r="313" spans="2:75" s="1" customFormat="1">
      <c r="B313" s="484"/>
      <c r="D313" s="4"/>
      <c r="E313" s="12"/>
      <c r="F313" s="485"/>
      <c r="G313" s="485"/>
      <c r="H313" s="485"/>
      <c r="I313" s="485"/>
      <c r="J313" s="485"/>
      <c r="K313" s="485"/>
      <c r="L313" s="4"/>
      <c r="T313" s="1" t="s">
        <v>482</v>
      </c>
      <c r="U313" s="4"/>
      <c r="V313" s="414"/>
      <c r="W313" s="414"/>
      <c r="X313" s="414"/>
      <c r="Y313" s="414"/>
      <c r="Z313" s="414"/>
      <c r="AA313" s="41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</row>
    <row r="314" spans="2:75" s="1" customFormat="1">
      <c r="B314" s="484"/>
      <c r="D314" s="4"/>
      <c r="E314" s="12"/>
      <c r="F314" s="485"/>
      <c r="G314" s="485"/>
      <c r="H314" s="485"/>
      <c r="I314" s="485"/>
      <c r="J314" s="485"/>
      <c r="K314" s="485"/>
      <c r="L314" s="4"/>
      <c r="T314" s="1" t="s">
        <v>482</v>
      </c>
      <c r="U314" s="4"/>
      <c r="V314" s="414"/>
      <c r="W314" s="414"/>
      <c r="X314" s="414"/>
      <c r="Y314" s="414"/>
      <c r="Z314" s="414"/>
      <c r="AA314" s="41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</row>
    <row r="315" spans="2:75" s="1" customFormat="1">
      <c r="B315" s="484"/>
      <c r="D315" s="4"/>
      <c r="E315" s="12"/>
      <c r="F315" s="485"/>
      <c r="G315" s="485"/>
      <c r="H315" s="485"/>
      <c r="I315" s="485"/>
      <c r="J315" s="485"/>
      <c r="K315" s="485"/>
      <c r="L315" s="4"/>
      <c r="T315" s="1" t="s">
        <v>482</v>
      </c>
      <c r="U315" s="4"/>
      <c r="V315" s="414"/>
      <c r="W315" s="414"/>
      <c r="X315" s="414"/>
      <c r="Y315" s="414"/>
      <c r="Z315" s="414"/>
      <c r="AA315" s="41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</row>
    <row r="316" spans="2:75" s="1" customFormat="1">
      <c r="B316" s="484"/>
      <c r="D316" s="4"/>
      <c r="E316" s="12"/>
      <c r="F316" s="485"/>
      <c r="G316" s="485"/>
      <c r="H316" s="485"/>
      <c r="I316" s="485"/>
      <c r="J316" s="485"/>
      <c r="K316" s="485"/>
      <c r="L316" s="4"/>
      <c r="T316" s="1" t="s">
        <v>482</v>
      </c>
      <c r="U316" s="4"/>
      <c r="V316" s="414"/>
      <c r="W316" s="414"/>
      <c r="X316" s="414"/>
      <c r="Y316" s="414"/>
      <c r="Z316" s="414"/>
      <c r="AA316" s="41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</row>
    <row r="317" spans="2:75" s="1" customFormat="1">
      <c r="B317" s="484"/>
      <c r="D317" s="4"/>
      <c r="E317" s="12"/>
      <c r="F317" s="485"/>
      <c r="G317" s="485"/>
      <c r="H317" s="485"/>
      <c r="I317" s="485"/>
      <c r="J317" s="485"/>
      <c r="K317" s="485"/>
      <c r="L317" s="4"/>
      <c r="T317" s="1" t="s">
        <v>482</v>
      </c>
      <c r="U317" s="4"/>
      <c r="V317" s="414"/>
      <c r="W317" s="414"/>
      <c r="X317" s="414"/>
      <c r="Y317" s="414"/>
      <c r="Z317" s="414"/>
      <c r="AA317" s="41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</row>
    <row r="318" spans="2:75" s="1" customFormat="1">
      <c r="B318" s="484"/>
      <c r="D318" s="4"/>
      <c r="E318" s="12"/>
      <c r="F318" s="485"/>
      <c r="G318" s="485"/>
      <c r="H318" s="485"/>
      <c r="I318" s="485"/>
      <c r="J318" s="485"/>
      <c r="K318" s="485"/>
      <c r="L318" s="4"/>
      <c r="T318" s="1" t="s">
        <v>482</v>
      </c>
      <c r="U318" s="4"/>
      <c r="V318" s="414"/>
      <c r="W318" s="414"/>
      <c r="X318" s="414"/>
      <c r="Y318" s="414"/>
      <c r="Z318" s="414"/>
      <c r="AA318" s="41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</row>
    <row r="319" spans="2:75" s="1" customFormat="1">
      <c r="B319" s="484"/>
      <c r="D319" s="4"/>
      <c r="E319" s="12"/>
      <c r="F319" s="485"/>
      <c r="G319" s="485"/>
      <c r="H319" s="485"/>
      <c r="I319" s="485"/>
      <c r="J319" s="485"/>
      <c r="K319" s="485"/>
      <c r="L319" s="4"/>
      <c r="T319" s="1" t="s">
        <v>482</v>
      </c>
      <c r="U319" s="4"/>
      <c r="V319" s="414"/>
      <c r="W319" s="414"/>
      <c r="X319" s="414"/>
      <c r="Y319" s="414"/>
      <c r="Z319" s="414"/>
      <c r="AA319" s="41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</row>
    <row r="320" spans="2:75" s="1" customFormat="1">
      <c r="B320" s="484"/>
      <c r="D320" s="4"/>
      <c r="E320" s="12"/>
      <c r="F320" s="485"/>
      <c r="G320" s="485"/>
      <c r="H320" s="485"/>
      <c r="I320" s="485"/>
      <c r="J320" s="485"/>
      <c r="K320" s="485"/>
      <c r="L320" s="4"/>
      <c r="U320" s="4"/>
      <c r="V320" s="414"/>
      <c r="W320" s="414"/>
      <c r="X320" s="414"/>
      <c r="Y320" s="414"/>
      <c r="Z320" s="414"/>
      <c r="AA320" s="41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</row>
    <row r="321" spans="2:75" s="1" customFormat="1">
      <c r="B321" s="484"/>
      <c r="D321" s="4"/>
      <c r="E321" s="12"/>
      <c r="F321" s="485"/>
      <c r="G321" s="485"/>
      <c r="H321" s="485"/>
      <c r="I321" s="485"/>
      <c r="J321" s="485"/>
      <c r="K321" s="485"/>
      <c r="L321" s="4"/>
      <c r="U321" s="4"/>
      <c r="V321" s="414"/>
      <c r="W321" s="414"/>
      <c r="X321" s="414"/>
      <c r="Y321" s="414"/>
      <c r="Z321" s="414"/>
      <c r="AA321" s="41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</row>
  </sheetData>
  <dataConsolidate/>
  <mergeCells count="18">
    <mergeCell ref="A196:A256"/>
    <mergeCell ref="A262:A263"/>
    <mergeCell ref="V5:X5"/>
    <mergeCell ref="Y5:AA5"/>
    <mergeCell ref="A10:A53"/>
    <mergeCell ref="A57:A131"/>
    <mergeCell ref="A135:A148"/>
    <mergeCell ref="A151:A193"/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</mergeCells>
  <conditionalFormatting sqref="M273:T273">
    <cfRule type="cellIs" dxfId="2" priority="1" stopIfTrue="1" operator="notEqual">
      <formula>0</formula>
    </cfRule>
  </conditionalFormatting>
  <conditionalFormatting sqref="H266:H267 K266:K267 P266:P268 T266:T268 AA260:AA268 X260:X268 K10 K8 AA8:AA258 X8:X258">
    <cfRule type="cellIs" dxfId="1" priority="2" stopIfTrue="1" operator="greaterThan">
      <formula>0</formula>
    </cfRule>
    <cfRule type="cellIs" priority="3" stopIfTrue="1" operator="equal">
      <formula>0</formula>
    </cfRule>
    <cfRule type="cellIs" dxfId="0" priority="4" stopIfTrue="1" operator="lessThan">
      <formula>0</formula>
    </cfRule>
  </conditionalFormatting>
  <printOptions horizontalCentered="1" verticalCentered="1"/>
  <pageMargins left="0.14000000000000001" right="0.09" top="0.59" bottom="0.59" header="0.22" footer="0.25"/>
  <pageSetup paperSize="9" scale="30" orientation="portrait" r:id="rId1"/>
  <headerFooter alignWithMargins="0">
    <oddFooter>&amp;L&amp;"Arial,Gras"&amp;9DC / DPPV / DVR / Sce Prévisions et Statistiques&amp;C&amp;"Arial,Normal"CONFIDENTIEL RENAULT C&amp;R&amp;"Arial,Gras"&amp;9Page &amp;P - &amp;D</oddFooter>
  </headerFooter>
  <rowBreaks count="1" manualBreakCount="1">
    <brk id="13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AY364"/>
  <sheetViews>
    <sheetView showGridLines="0" showZeros="0" zoomScale="75" zoomScaleNormal="75" workbookViewId="0">
      <pane xSplit="5" ySplit="5" topLeftCell="F6" activePane="bottomRight" state="frozenSplit"/>
      <selection activeCell="O7" sqref="O7"/>
      <selection pane="topRight" activeCell="O7" sqref="O7"/>
      <selection pane="bottomLeft" activeCell="O7" sqref="O7"/>
      <selection pane="bottomRight" activeCell="B1" sqref="B1"/>
    </sheetView>
  </sheetViews>
  <sheetFormatPr baseColWidth="10" defaultColWidth="12" defaultRowHeight="14.25" outlineLevelRow="2"/>
  <cols>
    <col min="1" max="1" width="5" style="504" hidden="1" customWidth="1"/>
    <col min="2" max="2" width="3.83203125" style="773" customWidth="1"/>
    <col min="3" max="3" width="43.83203125" style="504" customWidth="1"/>
    <col min="4" max="4" width="1.1640625" style="509" customWidth="1"/>
    <col min="5" max="5" width="47.33203125" style="518" hidden="1" customWidth="1"/>
    <col min="6" max="6" width="12.1640625" style="774" customWidth="1"/>
    <col min="7" max="7" width="16" style="774" customWidth="1"/>
    <col min="8" max="8" width="13.1640625" style="774" customWidth="1"/>
    <col min="9" max="10" width="15.83203125" style="774" customWidth="1"/>
    <col min="11" max="11" width="18.1640625" style="774" bestFit="1" customWidth="1"/>
    <col min="12" max="12" width="1.1640625" style="509" customWidth="1"/>
    <col min="13" max="16384" width="12" style="509"/>
  </cols>
  <sheetData>
    <row r="1" spans="1:13" ht="26.25">
      <c r="B1" s="505"/>
      <c r="C1" s="505"/>
      <c r="D1" s="506"/>
      <c r="E1" s="507"/>
      <c r="F1" s="834" t="s">
        <v>532</v>
      </c>
      <c r="G1" s="834"/>
      <c r="H1" s="834"/>
      <c r="I1" s="834"/>
      <c r="J1" s="834"/>
      <c r="K1" s="834"/>
      <c r="L1" s="508"/>
    </row>
    <row r="2" spans="1:13" ht="23.25" customHeight="1">
      <c r="B2" s="510"/>
      <c r="C2" s="510"/>
      <c r="D2" s="511"/>
      <c r="E2" s="512"/>
      <c r="F2" s="835" t="s">
        <v>533</v>
      </c>
      <c r="G2" s="835"/>
      <c r="H2" s="835"/>
      <c r="I2" s="835"/>
      <c r="J2" s="835"/>
      <c r="K2" s="835"/>
      <c r="L2" s="513"/>
    </row>
    <row r="3" spans="1:13" s="515" customFormat="1">
      <c r="A3" s="514"/>
      <c r="B3" s="514"/>
      <c r="C3" s="514"/>
      <c r="M3" s="516"/>
    </row>
    <row r="4" spans="1:13" ht="26.25">
      <c r="A4" s="836"/>
      <c r="B4" s="836"/>
      <c r="C4" s="836"/>
      <c r="D4" s="517"/>
      <c r="F4" s="837" t="s">
        <v>3</v>
      </c>
      <c r="G4" s="838"/>
      <c r="H4" s="838"/>
      <c r="I4" s="837" t="s">
        <v>4</v>
      </c>
      <c r="J4" s="838"/>
      <c r="K4" s="838"/>
    </row>
    <row r="5" spans="1:13" ht="30">
      <c r="A5" s="836"/>
      <c r="B5" s="836"/>
      <c r="C5" s="836"/>
      <c r="D5" s="517"/>
      <c r="F5" s="519" t="s">
        <v>481</v>
      </c>
      <c r="G5" s="520" t="s">
        <v>5</v>
      </c>
      <c r="H5" s="521" t="s">
        <v>6</v>
      </c>
      <c r="I5" s="522">
        <v>2013</v>
      </c>
      <c r="J5" s="520" t="s">
        <v>5</v>
      </c>
      <c r="K5" s="521" t="s">
        <v>6</v>
      </c>
      <c r="L5" s="523"/>
    </row>
    <row r="6" spans="1:13" s="529" customFormat="1" ht="24" customHeight="1">
      <c r="A6" s="524"/>
      <c r="B6" s="525"/>
      <c r="C6" s="524"/>
      <c r="D6" s="526"/>
      <c r="E6" s="527"/>
      <c r="F6" s="528"/>
      <c r="G6" s="528"/>
      <c r="H6" s="528"/>
      <c r="I6" s="528"/>
      <c r="J6" s="528"/>
      <c r="K6" s="528"/>
    </row>
    <row r="7" spans="1:13" s="526" customFormat="1" ht="15.75">
      <c r="A7" s="530"/>
      <c r="B7" s="531"/>
      <c r="C7" s="532" t="s">
        <v>9</v>
      </c>
      <c r="D7" s="533"/>
      <c r="E7" s="534" t="s">
        <v>9</v>
      </c>
      <c r="F7" s="535">
        <v>53</v>
      </c>
      <c r="G7" s="536">
        <v>481</v>
      </c>
      <c r="H7" s="537">
        <v>-0.88981288981288986</v>
      </c>
      <c r="I7" s="535">
        <v>186</v>
      </c>
      <c r="J7" s="536">
        <v>935</v>
      </c>
      <c r="K7" s="537">
        <v>-0.8010695187165775</v>
      </c>
      <c r="L7" s="533"/>
    </row>
    <row r="8" spans="1:13" s="549" customFormat="1" ht="15.75" hidden="1">
      <c r="A8" s="538"/>
      <c r="B8" s="539"/>
      <c r="C8" s="540" t="s">
        <v>10</v>
      </c>
      <c r="D8" s="541"/>
      <c r="E8" s="542" t="s">
        <v>534</v>
      </c>
      <c r="F8" s="543"/>
      <c r="G8" s="544"/>
      <c r="H8" s="545" t="s">
        <v>482</v>
      </c>
      <c r="I8" s="546"/>
      <c r="J8" s="547"/>
      <c r="K8" s="545" t="s">
        <v>482</v>
      </c>
      <c r="L8" s="548"/>
    </row>
    <row r="9" spans="1:13" ht="14.25" customHeight="1" outlineLevel="1">
      <c r="A9" s="839" t="s">
        <v>12</v>
      </c>
      <c r="B9" s="550"/>
      <c r="C9" s="551" t="s">
        <v>13</v>
      </c>
      <c r="E9" s="552" t="s">
        <v>535</v>
      </c>
      <c r="F9" s="553">
        <v>106</v>
      </c>
      <c r="G9" s="554">
        <v>527</v>
      </c>
      <c r="H9" s="555">
        <v>-0.7988614800759013</v>
      </c>
      <c r="I9" s="553">
        <v>256</v>
      </c>
      <c r="J9" s="554">
        <v>589</v>
      </c>
      <c r="K9" s="555">
        <v>-0.56536502546689305</v>
      </c>
    </row>
    <row r="10" spans="1:13" ht="15.75" outlineLevel="1">
      <c r="A10" s="840"/>
      <c r="B10" s="556"/>
      <c r="C10" s="557" t="s">
        <v>14</v>
      </c>
      <c r="E10" s="558" t="s">
        <v>536</v>
      </c>
      <c r="F10" s="559">
        <v>36</v>
      </c>
      <c r="G10" s="560">
        <v>750</v>
      </c>
      <c r="H10" s="555">
        <v>-0.95199999999999996</v>
      </c>
      <c r="I10" s="559">
        <v>129</v>
      </c>
      <c r="J10" s="560">
        <v>784</v>
      </c>
      <c r="K10" s="555">
        <v>-0.83545918367346939</v>
      </c>
    </row>
    <row r="11" spans="1:13" ht="15.75" outlineLevel="1">
      <c r="A11" s="840"/>
      <c r="B11" s="556"/>
      <c r="C11" s="557" t="s">
        <v>15</v>
      </c>
      <c r="E11" s="558" t="s">
        <v>537</v>
      </c>
      <c r="F11" s="559">
        <v>13</v>
      </c>
      <c r="G11" s="560">
        <v>55</v>
      </c>
      <c r="H11" s="555">
        <v>-0.76363636363636367</v>
      </c>
      <c r="I11" s="559">
        <v>51</v>
      </c>
      <c r="J11" s="560">
        <v>60</v>
      </c>
      <c r="K11" s="555">
        <v>-0.15000000000000002</v>
      </c>
    </row>
    <row r="12" spans="1:13" s="549" customFormat="1" ht="15.75" outlineLevel="1">
      <c r="A12" s="840"/>
      <c r="B12" s="561"/>
      <c r="C12" s="562" t="s">
        <v>16</v>
      </c>
      <c r="D12" s="509"/>
      <c r="E12" s="558" t="s">
        <v>538</v>
      </c>
      <c r="F12" s="559">
        <v>15</v>
      </c>
      <c r="G12" s="560">
        <v>168</v>
      </c>
      <c r="H12" s="563">
        <v>-0.9107142857142857</v>
      </c>
      <c r="I12" s="559">
        <v>54</v>
      </c>
      <c r="J12" s="560">
        <v>276</v>
      </c>
      <c r="K12" s="563">
        <v>-0.80434782608695654</v>
      </c>
      <c r="L12" s="509"/>
    </row>
    <row r="13" spans="1:13" s="569" customFormat="1" ht="15.75" hidden="1">
      <c r="A13" s="840"/>
      <c r="B13" s="564"/>
      <c r="C13" s="565" t="s">
        <v>18</v>
      </c>
      <c r="D13" s="526"/>
      <c r="E13" s="566" t="s">
        <v>20</v>
      </c>
      <c r="F13" s="567">
        <v>170</v>
      </c>
      <c r="G13" s="568">
        <v>1500</v>
      </c>
      <c r="H13" s="537">
        <v>-0.88666666666666671</v>
      </c>
      <c r="I13" s="567">
        <v>490</v>
      </c>
      <c r="J13" s="568">
        <v>1709</v>
      </c>
      <c r="K13" s="537">
        <v>-0.71328262141603282</v>
      </c>
      <c r="L13" s="526"/>
    </row>
    <row r="14" spans="1:13" ht="15.75" outlineLevel="1">
      <c r="A14" s="840"/>
      <c r="B14" s="570"/>
      <c r="C14" s="551" t="s">
        <v>21</v>
      </c>
      <c r="E14" s="571" t="s">
        <v>539</v>
      </c>
      <c r="F14" s="553">
        <v>0</v>
      </c>
      <c r="G14" s="554">
        <v>0</v>
      </c>
      <c r="H14" s="555" t="s">
        <v>482</v>
      </c>
      <c r="I14" s="553">
        <v>2</v>
      </c>
      <c r="J14" s="554">
        <v>0</v>
      </c>
      <c r="K14" s="555" t="s">
        <v>482</v>
      </c>
    </row>
    <row r="15" spans="1:13" ht="15.75" outlineLevel="1">
      <c r="A15" s="840"/>
      <c r="B15" s="556"/>
      <c r="C15" s="557" t="s">
        <v>22</v>
      </c>
      <c r="E15" s="572" t="s">
        <v>540</v>
      </c>
      <c r="F15" s="559">
        <v>13</v>
      </c>
      <c r="G15" s="560">
        <v>38</v>
      </c>
      <c r="H15" s="555">
        <v>-0.65789473684210531</v>
      </c>
      <c r="I15" s="559">
        <v>56</v>
      </c>
      <c r="J15" s="560">
        <v>38</v>
      </c>
      <c r="K15" s="555">
        <v>0.47368421052631571</v>
      </c>
    </row>
    <row r="16" spans="1:13" ht="15.75" hidden="1" outlineLevel="1">
      <c r="A16" s="840"/>
      <c r="B16" s="556"/>
      <c r="C16" s="573" t="s">
        <v>23</v>
      </c>
      <c r="E16" s="572" t="s">
        <v>541</v>
      </c>
      <c r="F16" s="559">
        <v>0</v>
      </c>
      <c r="G16" s="560">
        <v>0</v>
      </c>
      <c r="H16" s="555" t="s">
        <v>482</v>
      </c>
      <c r="I16" s="559">
        <v>0</v>
      </c>
      <c r="J16" s="560">
        <v>0</v>
      </c>
      <c r="K16" s="555" t="s">
        <v>482</v>
      </c>
    </row>
    <row r="17" spans="1:12" ht="15.75" outlineLevel="1">
      <c r="A17" s="840"/>
      <c r="B17" s="556"/>
      <c r="C17" s="557" t="s">
        <v>24</v>
      </c>
      <c r="E17" s="518" t="s">
        <v>542</v>
      </c>
      <c r="F17" s="559">
        <v>6</v>
      </c>
      <c r="G17" s="560">
        <v>64</v>
      </c>
      <c r="H17" s="555">
        <v>-0.90625</v>
      </c>
      <c r="I17" s="559">
        <v>29</v>
      </c>
      <c r="J17" s="560">
        <v>136</v>
      </c>
      <c r="K17" s="555">
        <v>-0.78676470588235292</v>
      </c>
    </row>
    <row r="18" spans="1:12" s="549" customFormat="1" ht="15" outlineLevel="1">
      <c r="A18" s="840"/>
      <c r="B18" s="574"/>
      <c r="C18" s="575" t="s">
        <v>543</v>
      </c>
      <c r="E18" s="572" t="s">
        <v>544</v>
      </c>
      <c r="F18" s="576">
        <v>5</v>
      </c>
      <c r="G18" s="577">
        <v>57</v>
      </c>
      <c r="H18" s="578">
        <v>-0.91228070175438591</v>
      </c>
      <c r="I18" s="576">
        <v>20</v>
      </c>
      <c r="J18" s="577">
        <v>123</v>
      </c>
      <c r="K18" s="578">
        <v>-0.83739837398373984</v>
      </c>
    </row>
    <row r="19" spans="1:12" s="549" customFormat="1" ht="15" outlineLevel="1">
      <c r="A19" s="840"/>
      <c r="B19" s="574"/>
      <c r="C19" s="575" t="s">
        <v>545</v>
      </c>
      <c r="E19" s="572" t="s">
        <v>545</v>
      </c>
      <c r="F19" s="576">
        <v>1</v>
      </c>
      <c r="G19" s="577">
        <v>7</v>
      </c>
      <c r="H19" s="578">
        <v>-0.85714285714285721</v>
      </c>
      <c r="I19" s="576">
        <v>9</v>
      </c>
      <c r="J19" s="577">
        <v>13</v>
      </c>
      <c r="K19" s="578">
        <v>-0.30769230769230771</v>
      </c>
    </row>
    <row r="20" spans="1:12" ht="15.75" hidden="1" outlineLevel="1">
      <c r="A20" s="840"/>
      <c r="B20" s="556"/>
      <c r="C20" s="579" t="s">
        <v>25</v>
      </c>
      <c r="D20" s="580"/>
      <c r="E20" s="518" t="s">
        <v>546</v>
      </c>
      <c r="F20" s="559">
        <v>0</v>
      </c>
      <c r="G20" s="560">
        <v>0</v>
      </c>
      <c r="H20" s="555" t="s">
        <v>482</v>
      </c>
      <c r="I20" s="559">
        <v>0</v>
      </c>
      <c r="J20" s="560">
        <v>0</v>
      </c>
      <c r="K20" s="555" t="s">
        <v>482</v>
      </c>
    </row>
    <row r="21" spans="1:12" ht="15.75" outlineLevel="1">
      <c r="A21" s="840"/>
      <c r="B21" s="556"/>
      <c r="C21" s="557" t="s">
        <v>26</v>
      </c>
      <c r="E21" s="572" t="s">
        <v>547</v>
      </c>
      <c r="F21" s="559">
        <v>1</v>
      </c>
      <c r="G21" s="560">
        <v>4</v>
      </c>
      <c r="H21" s="555">
        <v>-0.75</v>
      </c>
      <c r="I21" s="559">
        <v>18</v>
      </c>
      <c r="J21" s="560">
        <v>19</v>
      </c>
      <c r="K21" s="555">
        <v>-5.2631578947368474E-2</v>
      </c>
    </row>
    <row r="22" spans="1:12" ht="15.75" outlineLevel="1">
      <c r="A22" s="840"/>
      <c r="B22" s="556"/>
      <c r="C22" s="557" t="s">
        <v>27</v>
      </c>
      <c r="E22" s="518" t="s">
        <v>548</v>
      </c>
      <c r="F22" s="559">
        <v>32</v>
      </c>
      <c r="G22" s="560">
        <v>54</v>
      </c>
      <c r="H22" s="555">
        <v>-0.40740740740740744</v>
      </c>
      <c r="I22" s="559">
        <v>82</v>
      </c>
      <c r="J22" s="560">
        <v>103</v>
      </c>
      <c r="K22" s="555">
        <v>-0.20388349514563109</v>
      </c>
    </row>
    <row r="23" spans="1:12" s="581" customFormat="1" ht="15.75" outlineLevel="1">
      <c r="A23" s="840"/>
      <c r="B23" s="561"/>
      <c r="C23" s="562" t="s">
        <v>28</v>
      </c>
      <c r="D23" s="509"/>
      <c r="E23" s="542" t="s">
        <v>549</v>
      </c>
      <c r="F23" s="559">
        <v>11</v>
      </c>
      <c r="G23" s="560">
        <v>36</v>
      </c>
      <c r="H23" s="563">
        <v>-0.69444444444444442</v>
      </c>
      <c r="I23" s="559">
        <v>25</v>
      </c>
      <c r="J23" s="560">
        <v>52</v>
      </c>
      <c r="K23" s="563">
        <v>-0.51923076923076916</v>
      </c>
      <c r="L23" s="509"/>
    </row>
    <row r="24" spans="1:12" s="549" customFormat="1" ht="15.75" outlineLevel="1">
      <c r="A24" s="840"/>
      <c r="B24" s="550"/>
      <c r="C24" s="551" t="s">
        <v>29</v>
      </c>
      <c r="E24" s="571" t="s">
        <v>550</v>
      </c>
      <c r="F24" s="582">
        <v>1</v>
      </c>
      <c r="G24" s="583">
        <v>0</v>
      </c>
      <c r="H24" s="555" t="s">
        <v>482</v>
      </c>
      <c r="I24" s="582">
        <v>1</v>
      </c>
      <c r="J24" s="583">
        <v>0</v>
      </c>
      <c r="K24" s="555" t="s">
        <v>482</v>
      </c>
    </row>
    <row r="25" spans="1:12" s="549" customFormat="1" ht="15.75" outlineLevel="1">
      <c r="A25" s="840"/>
      <c r="B25" s="574"/>
      <c r="C25" s="557" t="s">
        <v>30</v>
      </c>
      <c r="E25" s="572" t="s">
        <v>551</v>
      </c>
      <c r="F25" s="576">
        <v>0</v>
      </c>
      <c r="G25" s="577">
        <v>0</v>
      </c>
      <c r="H25" s="555" t="s">
        <v>482</v>
      </c>
      <c r="I25" s="576">
        <v>0</v>
      </c>
      <c r="J25" s="577">
        <v>0</v>
      </c>
      <c r="K25" s="555" t="s">
        <v>482</v>
      </c>
    </row>
    <row r="26" spans="1:12" s="549" customFormat="1" ht="15.75" outlineLevel="1">
      <c r="A26" s="840"/>
      <c r="B26" s="574"/>
      <c r="C26" s="557" t="s">
        <v>31</v>
      </c>
      <c r="E26" s="572" t="s">
        <v>552</v>
      </c>
      <c r="F26" s="576">
        <v>0</v>
      </c>
      <c r="G26" s="577">
        <v>0</v>
      </c>
      <c r="H26" s="555" t="s">
        <v>482</v>
      </c>
      <c r="I26" s="576">
        <v>0</v>
      </c>
      <c r="J26" s="577">
        <v>0</v>
      </c>
      <c r="K26" s="555" t="s">
        <v>482</v>
      </c>
    </row>
    <row r="27" spans="1:12" s="549" customFormat="1" ht="15.75" outlineLevel="1">
      <c r="A27" s="840"/>
      <c r="B27" s="584"/>
      <c r="C27" s="562" t="s">
        <v>32</v>
      </c>
      <c r="E27" s="572" t="s">
        <v>553</v>
      </c>
      <c r="F27" s="585">
        <v>2</v>
      </c>
      <c r="G27" s="586">
        <v>0</v>
      </c>
      <c r="H27" s="555" t="s">
        <v>482</v>
      </c>
      <c r="I27" s="585">
        <v>2</v>
      </c>
      <c r="J27" s="586">
        <v>0</v>
      </c>
      <c r="K27" s="555" t="s">
        <v>482</v>
      </c>
    </row>
    <row r="28" spans="1:12" s="581" customFormat="1" ht="15.75">
      <c r="A28" s="840"/>
      <c r="B28" s="587"/>
      <c r="C28" s="588" t="s">
        <v>33</v>
      </c>
      <c r="E28" s="589" t="s">
        <v>33</v>
      </c>
      <c r="F28" s="590">
        <v>3</v>
      </c>
      <c r="G28" s="591">
        <v>0</v>
      </c>
      <c r="H28" s="545" t="s">
        <v>482</v>
      </c>
      <c r="I28" s="590">
        <v>3</v>
      </c>
      <c r="J28" s="591">
        <v>0</v>
      </c>
      <c r="K28" s="545" t="s">
        <v>482</v>
      </c>
    </row>
    <row r="29" spans="1:12" ht="15.75" outlineLevel="1">
      <c r="A29" s="840"/>
      <c r="B29" s="570"/>
      <c r="C29" s="551" t="s">
        <v>34</v>
      </c>
      <c r="E29" s="592" t="s">
        <v>554</v>
      </c>
      <c r="F29" s="553">
        <v>0</v>
      </c>
      <c r="G29" s="554">
        <v>0</v>
      </c>
      <c r="H29" s="555" t="s">
        <v>482</v>
      </c>
      <c r="I29" s="553">
        <v>0</v>
      </c>
      <c r="J29" s="554">
        <v>0</v>
      </c>
      <c r="K29" s="555" t="s">
        <v>482</v>
      </c>
    </row>
    <row r="30" spans="1:12" ht="15.75" outlineLevel="1">
      <c r="A30" s="840"/>
      <c r="B30" s="556"/>
      <c r="C30" s="557" t="s">
        <v>35</v>
      </c>
      <c r="E30" s="509" t="s">
        <v>555</v>
      </c>
      <c r="F30" s="559">
        <v>0</v>
      </c>
      <c r="G30" s="560">
        <v>0</v>
      </c>
      <c r="H30" s="555" t="s">
        <v>482</v>
      </c>
      <c r="I30" s="559">
        <v>0</v>
      </c>
      <c r="J30" s="560">
        <v>0</v>
      </c>
      <c r="K30" s="555" t="s">
        <v>482</v>
      </c>
    </row>
    <row r="31" spans="1:12" ht="15.75" hidden="1" outlineLevel="1">
      <c r="A31" s="840"/>
      <c r="B31" s="556"/>
      <c r="C31" s="557"/>
      <c r="E31" s="509" t="s">
        <v>556</v>
      </c>
      <c r="F31" s="559">
        <v>0</v>
      </c>
      <c r="G31" s="560">
        <v>0</v>
      </c>
      <c r="H31" s="555" t="s">
        <v>482</v>
      </c>
      <c r="I31" s="559">
        <v>0</v>
      </c>
      <c r="J31" s="560">
        <v>0</v>
      </c>
      <c r="K31" s="555" t="s">
        <v>482</v>
      </c>
    </row>
    <row r="32" spans="1:12" ht="15.75" hidden="1" outlineLevel="1">
      <c r="A32" s="840"/>
      <c r="B32" s="556"/>
      <c r="C32" s="557"/>
      <c r="E32" s="509" t="s">
        <v>557</v>
      </c>
      <c r="F32" s="559">
        <v>0</v>
      </c>
      <c r="G32" s="560">
        <v>0</v>
      </c>
      <c r="H32" s="555" t="s">
        <v>482</v>
      </c>
      <c r="I32" s="559">
        <v>0</v>
      </c>
      <c r="J32" s="560">
        <v>0</v>
      </c>
      <c r="K32" s="555" t="s">
        <v>482</v>
      </c>
    </row>
    <row r="33" spans="1:12" ht="15.75" hidden="1" outlineLevel="1">
      <c r="A33" s="840"/>
      <c r="B33" s="556"/>
      <c r="C33" s="557"/>
      <c r="E33" s="509" t="s">
        <v>558</v>
      </c>
      <c r="F33" s="559">
        <v>0</v>
      </c>
      <c r="G33" s="560">
        <v>0</v>
      </c>
      <c r="H33" s="555" t="s">
        <v>482</v>
      </c>
      <c r="I33" s="559">
        <v>0</v>
      </c>
      <c r="J33" s="560">
        <v>0</v>
      </c>
      <c r="K33" s="555" t="s">
        <v>482</v>
      </c>
    </row>
    <row r="34" spans="1:12" ht="15.75" collapsed="1">
      <c r="A34" s="840"/>
      <c r="B34" s="587"/>
      <c r="C34" s="588" t="s">
        <v>36</v>
      </c>
      <c r="D34" s="581"/>
      <c r="E34" s="593" t="s">
        <v>36</v>
      </c>
      <c r="F34" s="590">
        <v>0</v>
      </c>
      <c r="G34" s="591">
        <v>0</v>
      </c>
      <c r="H34" s="545" t="s">
        <v>482</v>
      </c>
      <c r="I34" s="590">
        <v>0</v>
      </c>
      <c r="J34" s="591">
        <v>0</v>
      </c>
      <c r="K34" s="545" t="s">
        <v>482</v>
      </c>
      <c r="L34" s="581"/>
    </row>
    <row r="35" spans="1:12" ht="15.75" outlineLevel="1">
      <c r="A35" s="840"/>
      <c r="B35" s="556"/>
      <c r="C35" s="557" t="s">
        <v>37</v>
      </c>
      <c r="E35" s="518" t="s">
        <v>559</v>
      </c>
      <c r="F35" s="559">
        <v>0</v>
      </c>
      <c r="G35" s="560">
        <v>0</v>
      </c>
      <c r="H35" s="555" t="s">
        <v>482</v>
      </c>
      <c r="I35" s="559">
        <v>0</v>
      </c>
      <c r="J35" s="560">
        <v>0</v>
      </c>
      <c r="K35" s="555" t="s">
        <v>482</v>
      </c>
    </row>
    <row r="36" spans="1:12" ht="15.75" outlineLevel="1">
      <c r="A36" s="840"/>
      <c r="B36" s="556"/>
      <c r="C36" s="557" t="s">
        <v>38</v>
      </c>
      <c r="E36" s="518" t="s">
        <v>560</v>
      </c>
      <c r="F36" s="559">
        <v>0</v>
      </c>
      <c r="G36" s="560">
        <v>0</v>
      </c>
      <c r="H36" s="555" t="s">
        <v>482</v>
      </c>
      <c r="I36" s="559">
        <v>0</v>
      </c>
      <c r="J36" s="560">
        <v>0</v>
      </c>
      <c r="K36" s="555" t="s">
        <v>482</v>
      </c>
    </row>
    <row r="37" spans="1:12" ht="15.75" outlineLevel="1">
      <c r="A37" s="840"/>
      <c r="B37" s="556"/>
      <c r="C37" s="557" t="s">
        <v>39</v>
      </c>
      <c r="E37" s="518" t="s">
        <v>561</v>
      </c>
      <c r="F37" s="559">
        <v>0</v>
      </c>
      <c r="G37" s="560">
        <v>0</v>
      </c>
      <c r="H37" s="555" t="s">
        <v>482</v>
      </c>
      <c r="I37" s="559">
        <v>0</v>
      </c>
      <c r="J37" s="560">
        <v>0</v>
      </c>
      <c r="K37" s="555" t="s">
        <v>482</v>
      </c>
    </row>
    <row r="38" spans="1:12" ht="15.75">
      <c r="A38" s="840"/>
      <c r="B38" s="587"/>
      <c r="C38" s="588" t="s">
        <v>40</v>
      </c>
      <c r="D38" s="581"/>
      <c r="E38" s="589" t="s">
        <v>42</v>
      </c>
      <c r="F38" s="590">
        <v>0</v>
      </c>
      <c r="G38" s="591">
        <v>0</v>
      </c>
      <c r="H38" s="545" t="s">
        <v>482</v>
      </c>
      <c r="I38" s="590">
        <v>0</v>
      </c>
      <c r="J38" s="591">
        <v>0</v>
      </c>
      <c r="K38" s="545" t="s">
        <v>482</v>
      </c>
      <c r="L38" s="581"/>
    </row>
    <row r="39" spans="1:12" ht="15.75" outlineLevel="1">
      <c r="A39" s="840"/>
      <c r="B39" s="556"/>
      <c r="C39" s="557" t="s">
        <v>43</v>
      </c>
      <c r="E39" s="518" t="s">
        <v>562</v>
      </c>
      <c r="F39" s="559">
        <v>0</v>
      </c>
      <c r="G39" s="560">
        <v>0</v>
      </c>
      <c r="H39" s="555" t="s">
        <v>482</v>
      </c>
      <c r="I39" s="559">
        <v>0</v>
      </c>
      <c r="J39" s="560">
        <v>0</v>
      </c>
      <c r="K39" s="555" t="s">
        <v>482</v>
      </c>
    </row>
    <row r="40" spans="1:12" ht="15.75" outlineLevel="1">
      <c r="A40" s="840"/>
      <c r="B40" s="556"/>
      <c r="C40" s="557" t="s">
        <v>44</v>
      </c>
      <c r="E40" s="518" t="s">
        <v>563</v>
      </c>
      <c r="F40" s="559">
        <v>0</v>
      </c>
      <c r="G40" s="560">
        <v>0</v>
      </c>
      <c r="H40" s="555" t="s">
        <v>482</v>
      </c>
      <c r="I40" s="559">
        <v>0</v>
      </c>
      <c r="J40" s="560">
        <v>0</v>
      </c>
      <c r="K40" s="555" t="s">
        <v>482</v>
      </c>
    </row>
    <row r="41" spans="1:12" ht="14.25" customHeight="1" outlineLevel="1">
      <c r="A41" s="840"/>
      <c r="B41" s="556"/>
      <c r="C41" s="594" t="s">
        <v>45</v>
      </c>
      <c r="E41" s="518" t="s">
        <v>564</v>
      </c>
      <c r="F41" s="559">
        <v>0</v>
      </c>
      <c r="G41" s="560">
        <v>0</v>
      </c>
      <c r="H41" s="555" t="s">
        <v>482</v>
      </c>
      <c r="I41" s="559">
        <v>0</v>
      </c>
      <c r="J41" s="560">
        <v>0</v>
      </c>
      <c r="K41" s="555" t="s">
        <v>482</v>
      </c>
    </row>
    <row r="42" spans="1:12" ht="15.75" hidden="1" outlineLevel="2">
      <c r="A42" s="840"/>
      <c r="B42" s="556"/>
      <c r="C42" s="595" t="s">
        <v>46</v>
      </c>
      <c r="D42" s="549"/>
      <c r="E42" s="518" t="s">
        <v>565</v>
      </c>
      <c r="F42" s="559">
        <v>0</v>
      </c>
      <c r="G42" s="560">
        <v>0</v>
      </c>
      <c r="H42" s="555" t="s">
        <v>482</v>
      </c>
      <c r="I42" s="559">
        <v>0</v>
      </c>
      <c r="J42" s="560">
        <v>0</v>
      </c>
      <c r="K42" s="555" t="s">
        <v>482</v>
      </c>
    </row>
    <row r="43" spans="1:12" ht="15.75" hidden="1" outlineLevel="2">
      <c r="A43" s="840"/>
      <c r="B43" s="556"/>
      <c r="C43" s="595" t="s">
        <v>47</v>
      </c>
      <c r="D43" s="596"/>
      <c r="E43" s="509" t="s">
        <v>566</v>
      </c>
      <c r="F43" s="559">
        <v>0</v>
      </c>
      <c r="G43" s="560">
        <v>0</v>
      </c>
      <c r="H43" s="555" t="s">
        <v>482</v>
      </c>
      <c r="I43" s="559">
        <v>0</v>
      </c>
      <c r="J43" s="560">
        <v>0</v>
      </c>
      <c r="K43" s="555" t="s">
        <v>482</v>
      </c>
    </row>
    <row r="44" spans="1:12" ht="15.75" hidden="1" outlineLevel="2">
      <c r="A44" s="840"/>
      <c r="B44" s="556"/>
      <c r="C44" s="597" t="s">
        <v>48</v>
      </c>
      <c r="D44" s="549"/>
      <c r="E44" s="509" t="s">
        <v>567</v>
      </c>
      <c r="F44" s="559">
        <v>0</v>
      </c>
      <c r="G44" s="560">
        <v>0</v>
      </c>
      <c r="H44" s="555" t="s">
        <v>482</v>
      </c>
      <c r="I44" s="559">
        <v>0</v>
      </c>
      <c r="J44" s="560">
        <v>0</v>
      </c>
      <c r="K44" s="555" t="s">
        <v>482</v>
      </c>
    </row>
    <row r="45" spans="1:12" ht="15.75" hidden="1" outlineLevel="2">
      <c r="A45" s="840"/>
      <c r="B45" s="556"/>
      <c r="C45" s="597" t="s">
        <v>49</v>
      </c>
      <c r="D45" s="549"/>
      <c r="E45" s="509" t="s">
        <v>50</v>
      </c>
      <c r="F45" s="559">
        <v>0</v>
      </c>
      <c r="G45" s="560">
        <v>0</v>
      </c>
      <c r="H45" s="555" t="s">
        <v>482</v>
      </c>
      <c r="I45" s="559">
        <v>0</v>
      </c>
      <c r="J45" s="560">
        <v>0</v>
      </c>
      <c r="K45" s="555" t="s">
        <v>482</v>
      </c>
    </row>
    <row r="46" spans="1:12" ht="15.75" hidden="1" outlineLevel="2">
      <c r="A46" s="840"/>
      <c r="B46" s="556"/>
      <c r="C46" s="597" t="s">
        <v>51</v>
      </c>
      <c r="D46" s="549"/>
      <c r="E46" s="509" t="s">
        <v>568</v>
      </c>
      <c r="F46" s="559">
        <v>0</v>
      </c>
      <c r="G46" s="560">
        <v>0</v>
      </c>
      <c r="H46" s="555" t="s">
        <v>482</v>
      </c>
      <c r="I46" s="559">
        <v>0</v>
      </c>
      <c r="J46" s="560">
        <v>0</v>
      </c>
      <c r="K46" s="555" t="s">
        <v>482</v>
      </c>
    </row>
    <row r="47" spans="1:12" ht="15.75" collapsed="1">
      <c r="A47" s="840"/>
      <c r="B47" s="587"/>
      <c r="C47" s="598" t="s">
        <v>53</v>
      </c>
      <c r="D47" s="581"/>
      <c r="E47" s="593" t="s">
        <v>569</v>
      </c>
      <c r="F47" s="590">
        <v>0</v>
      </c>
      <c r="G47" s="591">
        <v>0</v>
      </c>
      <c r="H47" s="545" t="s">
        <v>482</v>
      </c>
      <c r="I47" s="590">
        <v>0</v>
      </c>
      <c r="J47" s="591">
        <v>0</v>
      </c>
      <c r="K47" s="545" t="s">
        <v>482</v>
      </c>
      <c r="L47" s="581"/>
    </row>
    <row r="48" spans="1:12" ht="15.75">
      <c r="A48" s="840"/>
      <c r="B48" s="587"/>
      <c r="C48" s="598" t="s">
        <v>54</v>
      </c>
      <c r="D48" s="581"/>
      <c r="E48" s="593" t="s">
        <v>54</v>
      </c>
      <c r="F48" s="590">
        <v>0</v>
      </c>
      <c r="G48" s="591">
        <v>0</v>
      </c>
      <c r="H48" s="545" t="s">
        <v>482</v>
      </c>
      <c r="I48" s="590">
        <v>0</v>
      </c>
      <c r="J48" s="591">
        <v>0</v>
      </c>
      <c r="K48" s="545" t="s">
        <v>482</v>
      </c>
      <c r="L48" s="581"/>
    </row>
    <row r="49" spans="1:12" s="581" customFormat="1" ht="15.75">
      <c r="A49" s="840"/>
      <c r="B49" s="599"/>
      <c r="C49" s="600" t="s">
        <v>55</v>
      </c>
      <c r="E49" s="593" t="s">
        <v>570</v>
      </c>
      <c r="F49" s="601">
        <v>0</v>
      </c>
      <c r="G49" s="602">
        <v>0</v>
      </c>
      <c r="H49" s="545" t="s">
        <v>482</v>
      </c>
      <c r="I49" s="601">
        <v>0</v>
      </c>
      <c r="J49" s="602">
        <v>0</v>
      </c>
      <c r="K49" s="545" t="s">
        <v>482</v>
      </c>
    </row>
    <row r="50" spans="1:12" ht="15.75" outlineLevel="1">
      <c r="A50" s="840"/>
      <c r="B50" s="570"/>
      <c r="C50" s="551" t="s">
        <v>56</v>
      </c>
      <c r="E50" s="592" t="s">
        <v>571</v>
      </c>
      <c r="F50" s="553">
        <v>0</v>
      </c>
      <c r="G50" s="554">
        <v>0</v>
      </c>
      <c r="H50" s="555" t="s">
        <v>482</v>
      </c>
      <c r="I50" s="553">
        <v>0</v>
      </c>
      <c r="J50" s="554">
        <v>0</v>
      </c>
      <c r="K50" s="555" t="s">
        <v>482</v>
      </c>
    </row>
    <row r="51" spans="1:12" ht="15.75" outlineLevel="1">
      <c r="A51" s="840"/>
      <c r="B51" s="556"/>
      <c r="C51" s="557" t="s">
        <v>57</v>
      </c>
      <c r="E51" s="518" t="s">
        <v>572</v>
      </c>
      <c r="F51" s="559">
        <v>0</v>
      </c>
      <c r="G51" s="560">
        <v>0</v>
      </c>
      <c r="H51" s="555" t="s">
        <v>482</v>
      </c>
      <c r="I51" s="559">
        <v>0</v>
      </c>
      <c r="J51" s="560">
        <v>0</v>
      </c>
      <c r="K51" s="555" t="s">
        <v>482</v>
      </c>
    </row>
    <row r="52" spans="1:12" ht="15.75" outlineLevel="1">
      <c r="A52" s="840"/>
      <c r="B52" s="556"/>
      <c r="C52" s="557" t="s">
        <v>58</v>
      </c>
      <c r="E52" s="518" t="s">
        <v>573</v>
      </c>
      <c r="F52" s="559">
        <v>0</v>
      </c>
      <c r="G52" s="560">
        <v>0</v>
      </c>
      <c r="H52" s="555" t="s">
        <v>482</v>
      </c>
      <c r="I52" s="559">
        <v>0</v>
      </c>
      <c r="J52" s="560">
        <v>0</v>
      </c>
      <c r="K52" s="555" t="s">
        <v>482</v>
      </c>
    </row>
    <row r="53" spans="1:12" ht="15.75" outlineLevel="1">
      <c r="A53" s="840"/>
      <c r="B53" s="556"/>
      <c r="C53" s="557" t="s">
        <v>59</v>
      </c>
      <c r="E53" s="518" t="s">
        <v>574</v>
      </c>
      <c r="F53" s="559">
        <v>0</v>
      </c>
      <c r="G53" s="560">
        <v>0</v>
      </c>
      <c r="H53" s="555" t="s">
        <v>482</v>
      </c>
      <c r="I53" s="559">
        <v>0</v>
      </c>
      <c r="J53" s="560">
        <v>0</v>
      </c>
      <c r="K53" s="555" t="s">
        <v>482</v>
      </c>
    </row>
    <row r="54" spans="1:12" s="581" customFormat="1" ht="15.75">
      <c r="A54" s="840"/>
      <c r="B54" s="587"/>
      <c r="C54" s="603" t="s">
        <v>60</v>
      </c>
      <c r="E54" s="589" t="s">
        <v>575</v>
      </c>
      <c r="F54" s="590">
        <v>0</v>
      </c>
      <c r="G54" s="591">
        <v>0</v>
      </c>
      <c r="H54" s="545" t="s">
        <v>482</v>
      </c>
      <c r="I54" s="590">
        <v>0</v>
      </c>
      <c r="J54" s="591">
        <v>0</v>
      </c>
      <c r="K54" s="545" t="s">
        <v>482</v>
      </c>
    </row>
    <row r="55" spans="1:12" s="526" customFormat="1" ht="16.5" hidden="1" customHeight="1">
      <c r="A55" s="840"/>
      <c r="B55" s="564"/>
      <c r="C55" s="565" t="s">
        <v>61</v>
      </c>
      <c r="E55" s="604" t="s">
        <v>63</v>
      </c>
      <c r="F55" s="567">
        <v>66</v>
      </c>
      <c r="G55" s="568">
        <v>196</v>
      </c>
      <c r="H55" s="537">
        <v>-0.66326530612244894</v>
      </c>
      <c r="I55" s="567">
        <v>215</v>
      </c>
      <c r="J55" s="568">
        <v>348</v>
      </c>
      <c r="K55" s="537">
        <v>-0.38218390804597702</v>
      </c>
    </row>
    <row r="56" spans="1:12" s="526" customFormat="1" ht="16.5" customHeight="1">
      <c r="A56" s="605"/>
      <c r="B56" s="564"/>
      <c r="C56" s="565" t="s">
        <v>576</v>
      </c>
      <c r="E56" s="534"/>
      <c r="F56" s="567">
        <v>236</v>
      </c>
      <c r="G56" s="568">
        <v>1696</v>
      </c>
      <c r="H56" s="537">
        <v>-0.86084905660377364</v>
      </c>
      <c r="I56" s="567">
        <v>705</v>
      </c>
      <c r="J56" s="568">
        <v>2057</v>
      </c>
      <c r="K56" s="537">
        <v>-0.65726786582401553</v>
      </c>
    </row>
    <row r="57" spans="1:12" s="526" customFormat="1" ht="16.5" customHeight="1">
      <c r="A57" s="606"/>
      <c r="B57" s="607" t="s">
        <v>577</v>
      </c>
      <c r="C57" s="608"/>
      <c r="D57" s="609"/>
      <c r="E57" s="534" t="s">
        <v>67</v>
      </c>
      <c r="F57" s="567">
        <v>289</v>
      </c>
      <c r="G57" s="568">
        <v>2177</v>
      </c>
      <c r="H57" s="537">
        <v>-0.86724850711988977</v>
      </c>
      <c r="I57" s="567">
        <v>891</v>
      </c>
      <c r="J57" s="568">
        <v>2992</v>
      </c>
      <c r="K57" s="537">
        <v>-0.70220588235294112</v>
      </c>
    </row>
    <row r="58" spans="1:12" s="581" customFormat="1" ht="9.75" customHeight="1">
      <c r="B58" s="610"/>
      <c r="C58" s="611"/>
      <c r="D58" s="549"/>
      <c r="E58" s="509"/>
      <c r="F58" s="612"/>
      <c r="G58" s="612"/>
      <c r="H58" s="613"/>
      <c r="I58" s="612"/>
      <c r="J58" s="612"/>
      <c r="K58" s="613"/>
      <c r="L58" s="612"/>
    </row>
    <row r="59" spans="1:12" ht="14.25" customHeight="1" outlineLevel="1">
      <c r="A59" s="824" t="s">
        <v>90</v>
      </c>
      <c r="B59" s="570"/>
      <c r="C59" s="551" t="s">
        <v>70</v>
      </c>
      <c r="E59" s="551" t="s">
        <v>71</v>
      </c>
      <c r="F59" s="553">
        <v>0</v>
      </c>
      <c r="G59" s="554">
        <v>0</v>
      </c>
      <c r="H59" s="555" t="s">
        <v>482</v>
      </c>
      <c r="I59" s="553">
        <v>0</v>
      </c>
      <c r="J59" s="554">
        <v>0</v>
      </c>
      <c r="K59" s="555" t="s">
        <v>482</v>
      </c>
    </row>
    <row r="60" spans="1:12" ht="15.75" outlineLevel="1">
      <c r="A60" s="825"/>
      <c r="B60" s="614"/>
      <c r="C60" s="594" t="s">
        <v>72</v>
      </c>
      <c r="E60" s="518" t="s">
        <v>73</v>
      </c>
      <c r="F60" s="559">
        <v>0</v>
      </c>
      <c r="G60" s="560">
        <v>0</v>
      </c>
      <c r="H60" s="555" t="s">
        <v>482</v>
      </c>
      <c r="I60" s="559">
        <v>0</v>
      </c>
      <c r="J60" s="560">
        <v>0</v>
      </c>
      <c r="K60" s="555" t="s">
        <v>482</v>
      </c>
    </row>
    <row r="61" spans="1:12" ht="15.75" outlineLevel="1">
      <c r="A61" s="825"/>
      <c r="B61" s="556"/>
      <c r="C61" s="594" t="s">
        <v>74</v>
      </c>
      <c r="E61" s="509" t="s">
        <v>75</v>
      </c>
      <c r="F61" s="559">
        <v>0</v>
      </c>
      <c r="G61" s="560">
        <v>0</v>
      </c>
      <c r="H61" s="555" t="s">
        <v>482</v>
      </c>
      <c r="I61" s="559">
        <v>0</v>
      </c>
      <c r="J61" s="560">
        <v>0</v>
      </c>
      <c r="K61" s="555" t="s">
        <v>482</v>
      </c>
    </row>
    <row r="62" spans="1:12" s="581" customFormat="1" ht="15.75">
      <c r="A62" s="825"/>
      <c r="B62" s="615"/>
      <c r="C62" s="616" t="s">
        <v>578</v>
      </c>
      <c r="E62" s="617" t="s">
        <v>579</v>
      </c>
      <c r="F62" s="618">
        <v>0</v>
      </c>
      <c r="G62" s="619">
        <v>0</v>
      </c>
      <c r="H62" s="620" t="s">
        <v>482</v>
      </c>
      <c r="I62" s="618">
        <v>0</v>
      </c>
      <c r="J62" s="619">
        <v>0</v>
      </c>
      <c r="K62" s="620" t="s">
        <v>482</v>
      </c>
    </row>
    <row r="63" spans="1:12" ht="15.75" outlineLevel="1">
      <c r="A63" s="825"/>
      <c r="B63" s="570"/>
      <c r="C63" s="551" t="s">
        <v>76</v>
      </c>
      <c r="E63" s="592" t="s">
        <v>77</v>
      </c>
      <c r="F63" s="553">
        <v>0</v>
      </c>
      <c r="G63" s="554">
        <v>0</v>
      </c>
      <c r="H63" s="555" t="s">
        <v>482</v>
      </c>
      <c r="I63" s="554">
        <v>0</v>
      </c>
      <c r="J63" s="554">
        <v>0</v>
      </c>
      <c r="K63" s="555" t="s">
        <v>482</v>
      </c>
    </row>
    <row r="64" spans="1:12" ht="15.75" outlineLevel="1">
      <c r="A64" s="825"/>
      <c r="B64" s="614"/>
      <c r="C64" s="557" t="s">
        <v>79</v>
      </c>
      <c r="E64" s="518" t="s">
        <v>80</v>
      </c>
      <c r="F64" s="559">
        <v>0</v>
      </c>
      <c r="G64" s="560">
        <v>0</v>
      </c>
      <c r="H64" s="555" t="s">
        <v>482</v>
      </c>
      <c r="I64" s="559">
        <v>0</v>
      </c>
      <c r="J64" s="560">
        <v>0</v>
      </c>
      <c r="K64" s="555" t="s">
        <v>482</v>
      </c>
    </row>
    <row r="65" spans="1:11" ht="15.75" outlineLevel="1">
      <c r="A65" s="825"/>
      <c r="B65" s="556"/>
      <c r="C65" s="557" t="s">
        <v>81</v>
      </c>
      <c r="E65" s="518" t="s">
        <v>82</v>
      </c>
      <c r="F65" s="559">
        <v>0</v>
      </c>
      <c r="G65" s="560">
        <v>0</v>
      </c>
      <c r="H65" s="555" t="s">
        <v>482</v>
      </c>
      <c r="I65" s="559">
        <v>0</v>
      </c>
      <c r="J65" s="560">
        <v>0</v>
      </c>
      <c r="K65" s="555" t="s">
        <v>482</v>
      </c>
    </row>
    <row r="66" spans="1:11" ht="15.75" outlineLevel="1">
      <c r="A66" s="825"/>
      <c r="B66" s="614"/>
      <c r="C66" s="557" t="s">
        <v>83</v>
      </c>
      <c r="E66" s="518" t="s">
        <v>84</v>
      </c>
      <c r="F66" s="559">
        <v>0</v>
      </c>
      <c r="G66" s="560">
        <v>0</v>
      </c>
      <c r="H66" s="555" t="s">
        <v>482</v>
      </c>
      <c r="I66" s="559">
        <v>0</v>
      </c>
      <c r="J66" s="560">
        <v>0</v>
      </c>
      <c r="K66" s="555" t="s">
        <v>482</v>
      </c>
    </row>
    <row r="67" spans="1:11" ht="15.75" outlineLevel="1">
      <c r="A67" s="825"/>
      <c r="B67" s="621"/>
      <c r="C67" s="562" t="s">
        <v>86</v>
      </c>
      <c r="E67" s="518" t="s">
        <v>87</v>
      </c>
      <c r="F67" s="559"/>
      <c r="G67" s="560"/>
      <c r="H67" s="555" t="s">
        <v>482</v>
      </c>
      <c r="I67" s="559"/>
      <c r="J67" s="560"/>
      <c r="K67" s="555" t="s">
        <v>482</v>
      </c>
    </row>
    <row r="68" spans="1:11" s="581" customFormat="1" ht="15.75">
      <c r="A68" s="826"/>
      <c r="B68" s="615"/>
      <c r="C68" s="616" t="s">
        <v>88</v>
      </c>
      <c r="E68" s="622" t="s">
        <v>89</v>
      </c>
      <c r="F68" s="618">
        <v>0</v>
      </c>
      <c r="G68" s="619">
        <v>0</v>
      </c>
      <c r="H68" s="620" t="s">
        <v>482</v>
      </c>
      <c r="I68" s="618">
        <v>0</v>
      </c>
      <c r="J68" s="619">
        <v>0</v>
      </c>
      <c r="K68" s="620" t="s">
        <v>482</v>
      </c>
    </row>
    <row r="69" spans="1:11" s="526" customFormat="1" ht="15.75">
      <c r="A69" s="623"/>
      <c r="B69" s="624" t="s">
        <v>580</v>
      </c>
      <c r="C69" s="625"/>
      <c r="E69" s="624" t="s">
        <v>581</v>
      </c>
      <c r="F69" s="626">
        <v>0</v>
      </c>
      <c r="G69" s="627">
        <v>0</v>
      </c>
      <c r="H69" s="628" t="s">
        <v>482</v>
      </c>
      <c r="I69" s="626">
        <v>0</v>
      </c>
      <c r="J69" s="627">
        <v>0</v>
      </c>
      <c r="K69" s="628" t="s">
        <v>482</v>
      </c>
    </row>
    <row r="70" spans="1:11" s="526" customFormat="1" ht="15.75" hidden="1">
      <c r="A70" s="629"/>
      <c r="B70" s="630" t="s">
        <v>92</v>
      </c>
      <c r="C70" s="631"/>
      <c r="E70" s="632" t="s">
        <v>582</v>
      </c>
      <c r="F70" s="633">
        <v>0</v>
      </c>
      <c r="G70" s="634">
        <v>0</v>
      </c>
      <c r="H70" s="555" t="s">
        <v>482</v>
      </c>
      <c r="I70" s="633">
        <v>0</v>
      </c>
      <c r="J70" s="634">
        <v>0</v>
      </c>
      <c r="K70" s="555" t="s">
        <v>482</v>
      </c>
    </row>
    <row r="71" spans="1:11" s="526" customFormat="1" ht="15.75" hidden="1">
      <c r="A71" s="629"/>
      <c r="B71" s="635" t="s">
        <v>94</v>
      </c>
      <c r="C71" s="636"/>
      <c r="E71" s="632" t="s">
        <v>95</v>
      </c>
      <c r="F71" s="633">
        <v>0</v>
      </c>
      <c r="G71" s="634">
        <v>0</v>
      </c>
      <c r="H71" s="555" t="s">
        <v>482</v>
      </c>
      <c r="I71" s="633">
        <v>0</v>
      </c>
      <c r="J71" s="634">
        <v>0</v>
      </c>
      <c r="K71" s="555" t="s">
        <v>482</v>
      </c>
    </row>
    <row r="72" spans="1:11" s="526" customFormat="1" ht="15.75" hidden="1">
      <c r="A72" s="629"/>
      <c r="B72" s="635" t="s">
        <v>96</v>
      </c>
      <c r="C72" s="636"/>
      <c r="E72" s="632" t="s">
        <v>97</v>
      </c>
      <c r="F72" s="633">
        <v>0</v>
      </c>
      <c r="G72" s="634">
        <v>0</v>
      </c>
      <c r="H72" s="555" t="s">
        <v>482</v>
      </c>
      <c r="I72" s="633">
        <v>0</v>
      </c>
      <c r="J72" s="634">
        <v>0</v>
      </c>
      <c r="K72" s="555" t="s">
        <v>482</v>
      </c>
    </row>
    <row r="73" spans="1:11" s="526" customFormat="1" ht="15.75" hidden="1">
      <c r="A73" s="629"/>
      <c r="B73" s="635" t="s">
        <v>98</v>
      </c>
      <c r="C73" s="636"/>
      <c r="E73" s="632" t="s">
        <v>99</v>
      </c>
      <c r="F73" s="633">
        <v>0</v>
      </c>
      <c r="G73" s="634">
        <v>0</v>
      </c>
      <c r="H73" s="555" t="s">
        <v>482</v>
      </c>
      <c r="I73" s="633">
        <v>0</v>
      </c>
      <c r="J73" s="634">
        <v>0</v>
      </c>
      <c r="K73" s="555" t="s">
        <v>482</v>
      </c>
    </row>
    <row r="74" spans="1:11" s="526" customFormat="1" ht="15.75" hidden="1">
      <c r="A74" s="629"/>
      <c r="B74" s="637" t="s">
        <v>100</v>
      </c>
      <c r="C74" s="638"/>
      <c r="E74" s="639" t="s">
        <v>583</v>
      </c>
      <c r="F74" s="640">
        <v>0</v>
      </c>
      <c r="G74" s="641">
        <v>0</v>
      </c>
      <c r="H74" s="620" t="s">
        <v>482</v>
      </c>
      <c r="I74" s="642">
        <v>0</v>
      </c>
      <c r="J74" s="641">
        <v>0</v>
      </c>
      <c r="K74" s="620" t="s">
        <v>482</v>
      </c>
    </row>
    <row r="75" spans="1:11" s="526" customFormat="1" ht="15.75" hidden="1">
      <c r="A75" s="629"/>
      <c r="B75" s="635" t="s">
        <v>105</v>
      </c>
      <c r="C75" s="636"/>
      <c r="E75" s="643" t="s">
        <v>106</v>
      </c>
      <c r="F75" s="644">
        <v>0</v>
      </c>
      <c r="G75" s="645">
        <v>0</v>
      </c>
      <c r="H75" s="555" t="s">
        <v>482</v>
      </c>
      <c r="I75" s="644">
        <v>0</v>
      </c>
      <c r="J75" s="645">
        <v>0</v>
      </c>
      <c r="K75" s="555" t="s">
        <v>482</v>
      </c>
    </row>
    <row r="76" spans="1:11" s="526" customFormat="1" ht="15.75" hidden="1">
      <c r="A76" s="629"/>
      <c r="B76" s="635" t="s">
        <v>107</v>
      </c>
      <c r="C76" s="636"/>
      <c r="E76" s="643" t="s">
        <v>108</v>
      </c>
      <c r="F76" s="644">
        <v>0</v>
      </c>
      <c r="G76" s="645">
        <v>0</v>
      </c>
      <c r="H76" s="555" t="s">
        <v>482</v>
      </c>
      <c r="I76" s="644">
        <v>0</v>
      </c>
      <c r="J76" s="645">
        <v>0</v>
      </c>
      <c r="K76" s="555" t="s">
        <v>482</v>
      </c>
    </row>
    <row r="77" spans="1:11" s="526" customFormat="1" ht="15.75" hidden="1">
      <c r="A77" s="629"/>
      <c r="B77" s="635" t="s">
        <v>109</v>
      </c>
      <c r="C77" s="636"/>
      <c r="E77" s="643" t="s">
        <v>110</v>
      </c>
      <c r="F77" s="644">
        <v>0</v>
      </c>
      <c r="G77" s="645">
        <v>0</v>
      </c>
      <c r="H77" s="555" t="s">
        <v>482</v>
      </c>
      <c r="I77" s="644">
        <v>0</v>
      </c>
      <c r="J77" s="645">
        <v>0</v>
      </c>
      <c r="K77" s="555" t="s">
        <v>482</v>
      </c>
    </row>
    <row r="78" spans="1:11" s="526" customFormat="1" ht="15.75" hidden="1">
      <c r="A78" s="629"/>
      <c r="B78" s="635" t="s">
        <v>111</v>
      </c>
      <c r="C78" s="636"/>
      <c r="E78" s="643" t="s">
        <v>584</v>
      </c>
      <c r="F78" s="644">
        <v>0</v>
      </c>
      <c r="G78" s="645">
        <v>0</v>
      </c>
      <c r="H78" s="555" t="s">
        <v>482</v>
      </c>
      <c r="I78" s="644">
        <v>0</v>
      </c>
      <c r="J78" s="645">
        <v>0</v>
      </c>
      <c r="K78" s="555" t="s">
        <v>482</v>
      </c>
    </row>
    <row r="79" spans="1:11" s="526" customFormat="1" ht="15.75" hidden="1">
      <c r="A79" s="629"/>
      <c r="B79" s="635" t="s">
        <v>114</v>
      </c>
      <c r="C79" s="636"/>
      <c r="E79" s="643" t="s">
        <v>115</v>
      </c>
      <c r="F79" s="644">
        <v>0</v>
      </c>
      <c r="G79" s="645">
        <v>0</v>
      </c>
      <c r="H79" s="555" t="s">
        <v>482</v>
      </c>
      <c r="I79" s="644">
        <v>0</v>
      </c>
      <c r="J79" s="645">
        <v>0</v>
      </c>
      <c r="K79" s="555" t="s">
        <v>482</v>
      </c>
    </row>
    <row r="80" spans="1:11" s="526" customFormat="1" ht="15.75" hidden="1">
      <c r="A80" s="629"/>
      <c r="B80" s="635" t="s">
        <v>116</v>
      </c>
      <c r="C80" s="636"/>
      <c r="E80" s="643" t="s">
        <v>117</v>
      </c>
      <c r="F80" s="644">
        <v>0</v>
      </c>
      <c r="G80" s="645">
        <v>0</v>
      </c>
      <c r="H80" s="555" t="s">
        <v>482</v>
      </c>
      <c r="I80" s="644">
        <v>0</v>
      </c>
      <c r="J80" s="645">
        <v>0</v>
      </c>
      <c r="K80" s="555" t="s">
        <v>482</v>
      </c>
    </row>
    <row r="81" spans="1:11" s="526" customFormat="1" ht="15.75" hidden="1">
      <c r="A81" s="629"/>
      <c r="B81" s="635" t="s">
        <v>118</v>
      </c>
      <c r="C81" s="636"/>
      <c r="E81" s="643" t="s">
        <v>119</v>
      </c>
      <c r="F81" s="644">
        <v>0</v>
      </c>
      <c r="G81" s="645">
        <v>0</v>
      </c>
      <c r="H81" s="555" t="s">
        <v>482</v>
      </c>
      <c r="I81" s="644">
        <v>0</v>
      </c>
      <c r="J81" s="645">
        <v>0</v>
      </c>
      <c r="K81" s="555" t="s">
        <v>482</v>
      </c>
    </row>
    <row r="82" spans="1:11" s="526" customFormat="1" ht="15.75" hidden="1">
      <c r="A82" s="629"/>
      <c r="B82" s="635" t="s">
        <v>120</v>
      </c>
      <c r="C82" s="636"/>
      <c r="E82" s="643" t="s">
        <v>121</v>
      </c>
      <c r="F82" s="644">
        <v>0</v>
      </c>
      <c r="G82" s="645">
        <v>0</v>
      </c>
      <c r="H82" s="555" t="s">
        <v>482</v>
      </c>
      <c r="I82" s="644">
        <v>0</v>
      </c>
      <c r="J82" s="645">
        <v>0</v>
      </c>
      <c r="K82" s="555" t="s">
        <v>482</v>
      </c>
    </row>
    <row r="83" spans="1:11" s="526" customFormat="1" ht="15.75" hidden="1">
      <c r="A83" s="629"/>
      <c r="B83" s="635" t="s">
        <v>122</v>
      </c>
      <c r="C83" s="636"/>
      <c r="E83" s="643" t="s">
        <v>123</v>
      </c>
      <c r="F83" s="644">
        <v>0</v>
      </c>
      <c r="G83" s="645">
        <v>0</v>
      </c>
      <c r="H83" s="555" t="s">
        <v>482</v>
      </c>
      <c r="I83" s="644">
        <v>0</v>
      </c>
      <c r="J83" s="645">
        <v>0</v>
      </c>
      <c r="K83" s="555" t="s">
        <v>482</v>
      </c>
    </row>
    <row r="84" spans="1:11" s="526" customFormat="1" ht="15.75" hidden="1">
      <c r="A84" s="629"/>
      <c r="B84" s="635" t="s">
        <v>124</v>
      </c>
      <c r="C84" s="636"/>
      <c r="E84" s="643" t="s">
        <v>125</v>
      </c>
      <c r="F84" s="644">
        <v>0</v>
      </c>
      <c r="G84" s="645">
        <v>0</v>
      </c>
      <c r="H84" s="555" t="s">
        <v>482</v>
      </c>
      <c r="I84" s="644">
        <v>0</v>
      </c>
      <c r="J84" s="645">
        <v>0</v>
      </c>
      <c r="K84" s="555" t="s">
        <v>482</v>
      </c>
    </row>
    <row r="85" spans="1:11" s="526" customFormat="1" ht="15.75" hidden="1">
      <c r="A85" s="629"/>
      <c r="B85" s="635" t="s">
        <v>126</v>
      </c>
      <c r="C85" s="636"/>
      <c r="E85" s="643" t="s">
        <v>127</v>
      </c>
      <c r="F85" s="644">
        <v>0</v>
      </c>
      <c r="G85" s="645">
        <v>0</v>
      </c>
      <c r="H85" s="555" t="s">
        <v>482</v>
      </c>
      <c r="I85" s="644">
        <v>0</v>
      </c>
      <c r="J85" s="645">
        <v>0</v>
      </c>
      <c r="K85" s="555" t="s">
        <v>482</v>
      </c>
    </row>
    <row r="86" spans="1:11" s="526" customFormat="1" ht="15.75" hidden="1">
      <c r="A86" s="629"/>
      <c r="B86" s="635" t="s">
        <v>128</v>
      </c>
      <c r="C86" s="636"/>
      <c r="E86" s="643" t="s">
        <v>129</v>
      </c>
      <c r="F86" s="644">
        <v>0</v>
      </c>
      <c r="G86" s="645">
        <v>0</v>
      </c>
      <c r="H86" s="555" t="s">
        <v>482</v>
      </c>
      <c r="I86" s="644">
        <v>0</v>
      </c>
      <c r="J86" s="645">
        <v>0</v>
      </c>
      <c r="K86" s="555" t="s">
        <v>482</v>
      </c>
    </row>
    <row r="87" spans="1:11" s="526" customFormat="1" ht="15.75" hidden="1">
      <c r="A87" s="629"/>
      <c r="B87" s="637" t="s">
        <v>130</v>
      </c>
      <c r="C87" s="638"/>
      <c r="E87" s="639" t="s">
        <v>131</v>
      </c>
      <c r="F87" s="640">
        <v>0</v>
      </c>
      <c r="G87" s="646">
        <v>0</v>
      </c>
      <c r="H87" s="620" t="s">
        <v>482</v>
      </c>
      <c r="I87" s="640">
        <v>0</v>
      </c>
      <c r="J87" s="646">
        <v>0</v>
      </c>
      <c r="K87" s="620" t="s">
        <v>482</v>
      </c>
    </row>
    <row r="88" spans="1:11" s="526" customFormat="1" ht="15.75" hidden="1">
      <c r="A88" s="629"/>
      <c r="B88" s="635" t="s">
        <v>132</v>
      </c>
      <c r="C88" s="636"/>
      <c r="E88" s="643" t="s">
        <v>133</v>
      </c>
      <c r="F88" s="644">
        <v>0</v>
      </c>
      <c r="G88" s="645">
        <v>0</v>
      </c>
      <c r="H88" s="555" t="s">
        <v>482</v>
      </c>
      <c r="I88" s="644">
        <v>0</v>
      </c>
      <c r="J88" s="645">
        <v>0</v>
      </c>
      <c r="K88" s="555" t="s">
        <v>482</v>
      </c>
    </row>
    <row r="89" spans="1:11" s="526" customFormat="1" ht="15.75" hidden="1">
      <c r="A89" s="629"/>
      <c r="B89" s="635" t="s">
        <v>134</v>
      </c>
      <c r="C89" s="636"/>
      <c r="E89" s="643" t="s">
        <v>135</v>
      </c>
      <c r="F89" s="644">
        <v>0</v>
      </c>
      <c r="G89" s="645">
        <v>0</v>
      </c>
      <c r="H89" s="555" t="s">
        <v>482</v>
      </c>
      <c r="I89" s="644">
        <v>0</v>
      </c>
      <c r="J89" s="645">
        <v>0</v>
      </c>
      <c r="K89" s="555" t="s">
        <v>482</v>
      </c>
    </row>
    <row r="90" spans="1:11" s="526" customFormat="1" ht="15.75" hidden="1">
      <c r="A90" s="629"/>
      <c r="B90" s="635" t="s">
        <v>136</v>
      </c>
      <c r="C90" s="636"/>
      <c r="E90" s="643" t="s">
        <v>137</v>
      </c>
      <c r="F90" s="644">
        <v>0</v>
      </c>
      <c r="G90" s="645">
        <v>0</v>
      </c>
      <c r="H90" s="555" t="s">
        <v>482</v>
      </c>
      <c r="I90" s="644">
        <v>0</v>
      </c>
      <c r="J90" s="645">
        <v>0</v>
      </c>
      <c r="K90" s="555" t="s">
        <v>482</v>
      </c>
    </row>
    <row r="91" spans="1:11" s="526" customFormat="1" ht="15.75" hidden="1">
      <c r="A91" s="629"/>
      <c r="B91" s="635" t="s">
        <v>138</v>
      </c>
      <c r="C91" s="636"/>
      <c r="E91" s="643" t="s">
        <v>139</v>
      </c>
      <c r="F91" s="644">
        <v>0</v>
      </c>
      <c r="G91" s="645">
        <v>0</v>
      </c>
      <c r="H91" s="555" t="s">
        <v>482</v>
      </c>
      <c r="I91" s="644">
        <v>0</v>
      </c>
      <c r="J91" s="645">
        <v>0</v>
      </c>
      <c r="K91" s="555" t="s">
        <v>482</v>
      </c>
    </row>
    <row r="92" spans="1:11" s="526" customFormat="1" ht="15.75" hidden="1">
      <c r="A92" s="629"/>
      <c r="B92" s="635" t="s">
        <v>140</v>
      </c>
      <c r="C92" s="636"/>
      <c r="E92" s="643" t="s">
        <v>141</v>
      </c>
      <c r="F92" s="644">
        <v>0</v>
      </c>
      <c r="G92" s="645">
        <v>0</v>
      </c>
      <c r="H92" s="555" t="s">
        <v>482</v>
      </c>
      <c r="I92" s="644">
        <v>0</v>
      </c>
      <c r="J92" s="645">
        <v>0</v>
      </c>
      <c r="K92" s="555" t="s">
        <v>482</v>
      </c>
    </row>
    <row r="93" spans="1:11" s="526" customFormat="1" ht="15.75" hidden="1">
      <c r="A93" s="629"/>
      <c r="B93" s="635" t="s">
        <v>142</v>
      </c>
      <c r="C93" s="636"/>
      <c r="E93" s="643" t="s">
        <v>143</v>
      </c>
      <c r="F93" s="644">
        <v>0</v>
      </c>
      <c r="G93" s="645">
        <v>0</v>
      </c>
      <c r="H93" s="555" t="s">
        <v>482</v>
      </c>
      <c r="I93" s="644">
        <v>0</v>
      </c>
      <c r="J93" s="645">
        <v>0</v>
      </c>
      <c r="K93" s="555" t="s">
        <v>482</v>
      </c>
    </row>
    <row r="94" spans="1:11" s="526" customFormat="1" ht="15.75" hidden="1">
      <c r="A94" s="629"/>
      <c r="B94" s="635" t="s">
        <v>144</v>
      </c>
      <c r="C94" s="636"/>
      <c r="E94" s="643" t="s">
        <v>145</v>
      </c>
      <c r="F94" s="644">
        <v>0</v>
      </c>
      <c r="G94" s="645">
        <v>0</v>
      </c>
      <c r="H94" s="555" t="s">
        <v>482</v>
      </c>
      <c r="I94" s="644">
        <v>0</v>
      </c>
      <c r="J94" s="645">
        <v>0</v>
      </c>
      <c r="K94" s="555" t="s">
        <v>482</v>
      </c>
    </row>
    <row r="95" spans="1:11" s="526" customFormat="1" ht="15.75" hidden="1">
      <c r="A95" s="629"/>
      <c r="B95" s="635" t="s">
        <v>146</v>
      </c>
      <c r="C95" s="636"/>
      <c r="E95" s="643" t="s">
        <v>147</v>
      </c>
      <c r="F95" s="644">
        <v>0</v>
      </c>
      <c r="G95" s="645">
        <v>0</v>
      </c>
      <c r="H95" s="555" t="s">
        <v>482</v>
      </c>
      <c r="I95" s="644">
        <v>0</v>
      </c>
      <c r="J95" s="645">
        <v>0</v>
      </c>
      <c r="K95" s="555" t="s">
        <v>482</v>
      </c>
    </row>
    <row r="96" spans="1:11" s="526" customFormat="1" ht="15.75" hidden="1">
      <c r="A96" s="629"/>
      <c r="B96" s="635" t="s">
        <v>148</v>
      </c>
      <c r="C96" s="636"/>
      <c r="E96" s="643" t="s">
        <v>149</v>
      </c>
      <c r="F96" s="644">
        <v>0</v>
      </c>
      <c r="G96" s="645">
        <v>0</v>
      </c>
      <c r="H96" s="555" t="s">
        <v>482</v>
      </c>
      <c r="I96" s="644">
        <v>0</v>
      </c>
      <c r="J96" s="645">
        <v>0</v>
      </c>
      <c r="K96" s="555" t="s">
        <v>482</v>
      </c>
    </row>
    <row r="97" spans="1:11" s="526" customFormat="1" ht="15.75" hidden="1">
      <c r="A97" s="629"/>
      <c r="B97" s="635" t="s">
        <v>150</v>
      </c>
      <c r="C97" s="636"/>
      <c r="E97" s="643" t="s">
        <v>151</v>
      </c>
      <c r="F97" s="644">
        <v>0</v>
      </c>
      <c r="G97" s="645">
        <v>0</v>
      </c>
      <c r="H97" s="555" t="s">
        <v>482</v>
      </c>
      <c r="I97" s="644">
        <v>0</v>
      </c>
      <c r="J97" s="645">
        <v>0</v>
      </c>
      <c r="K97" s="555" t="s">
        <v>482</v>
      </c>
    </row>
    <row r="98" spans="1:11" s="526" customFormat="1" ht="15.75" hidden="1">
      <c r="A98" s="647"/>
      <c r="B98" s="637" t="s">
        <v>585</v>
      </c>
      <c r="C98" s="638"/>
      <c r="E98" s="639" t="s">
        <v>586</v>
      </c>
      <c r="F98" s="640">
        <v>0</v>
      </c>
      <c r="G98" s="646">
        <v>0</v>
      </c>
      <c r="H98" s="620" t="s">
        <v>482</v>
      </c>
      <c r="I98" s="640">
        <v>0</v>
      </c>
      <c r="J98" s="646">
        <v>0</v>
      </c>
      <c r="K98" s="620" t="s">
        <v>482</v>
      </c>
    </row>
    <row r="99" spans="1:11" s="526" customFormat="1" ht="15.75" hidden="1">
      <c r="A99" s="629"/>
      <c r="B99" s="635" t="s">
        <v>153</v>
      </c>
      <c r="C99" s="636"/>
      <c r="E99" s="643" t="s">
        <v>154</v>
      </c>
      <c r="F99" s="644"/>
      <c r="G99" s="645"/>
      <c r="H99" s="555" t="s">
        <v>482</v>
      </c>
      <c r="I99" s="644"/>
      <c r="J99" s="645"/>
      <c r="K99" s="555" t="s">
        <v>482</v>
      </c>
    </row>
    <row r="100" spans="1:11" s="526" customFormat="1" ht="15.75" hidden="1">
      <c r="A100" s="629"/>
      <c r="B100" s="635" t="s">
        <v>155</v>
      </c>
      <c r="C100" s="636"/>
      <c r="E100" s="643" t="s">
        <v>156</v>
      </c>
      <c r="F100" s="644"/>
      <c r="G100" s="645"/>
      <c r="H100" s="555" t="s">
        <v>482</v>
      </c>
      <c r="I100" s="644"/>
      <c r="J100" s="645"/>
      <c r="K100" s="555" t="s">
        <v>482</v>
      </c>
    </row>
    <row r="101" spans="1:11" s="526" customFormat="1" ht="15.75" hidden="1">
      <c r="A101" s="629"/>
      <c r="B101" s="635" t="s">
        <v>157</v>
      </c>
      <c r="C101" s="636"/>
      <c r="E101" s="643" t="s">
        <v>158</v>
      </c>
      <c r="F101" s="644"/>
      <c r="G101" s="645"/>
      <c r="H101" s="555" t="s">
        <v>482</v>
      </c>
      <c r="I101" s="644"/>
      <c r="J101" s="645"/>
      <c r="K101" s="555" t="s">
        <v>482</v>
      </c>
    </row>
    <row r="102" spans="1:11" s="526" customFormat="1" ht="15.75" hidden="1">
      <c r="A102" s="629"/>
      <c r="B102" s="635" t="s">
        <v>159</v>
      </c>
      <c r="C102" s="636"/>
      <c r="E102" s="643" t="s">
        <v>160</v>
      </c>
      <c r="F102" s="644"/>
      <c r="G102" s="645"/>
      <c r="H102" s="555" t="s">
        <v>482</v>
      </c>
      <c r="I102" s="644"/>
      <c r="J102" s="645"/>
      <c r="K102" s="555" t="s">
        <v>482</v>
      </c>
    </row>
    <row r="103" spans="1:11" s="526" customFormat="1" ht="15.75" hidden="1">
      <c r="A103" s="647"/>
      <c r="B103" s="637" t="s">
        <v>161</v>
      </c>
      <c r="C103" s="638"/>
      <c r="E103" s="639" t="s">
        <v>162</v>
      </c>
      <c r="F103" s="640">
        <v>0</v>
      </c>
      <c r="G103" s="646">
        <v>0</v>
      </c>
      <c r="H103" s="620" t="s">
        <v>482</v>
      </c>
      <c r="I103" s="640">
        <v>0</v>
      </c>
      <c r="J103" s="646">
        <v>0</v>
      </c>
      <c r="K103" s="620" t="s">
        <v>482</v>
      </c>
    </row>
    <row r="104" spans="1:11" s="526" customFormat="1" ht="15.75" hidden="1">
      <c r="A104" s="629"/>
      <c r="B104" s="635" t="s">
        <v>171</v>
      </c>
      <c r="C104" s="636"/>
      <c r="E104" s="643" t="s">
        <v>172</v>
      </c>
      <c r="F104" s="644"/>
      <c r="G104" s="645"/>
      <c r="H104" s="555" t="s">
        <v>482</v>
      </c>
      <c r="I104" s="644"/>
      <c r="J104" s="645"/>
      <c r="K104" s="555" t="s">
        <v>482</v>
      </c>
    </row>
    <row r="105" spans="1:11" s="526" customFormat="1" ht="15.75" hidden="1">
      <c r="A105" s="629"/>
      <c r="B105" s="635" t="s">
        <v>173</v>
      </c>
      <c r="C105" s="636"/>
      <c r="E105" s="643" t="s">
        <v>174</v>
      </c>
      <c r="F105" s="644"/>
      <c r="G105" s="645"/>
      <c r="H105" s="555" t="s">
        <v>482</v>
      </c>
      <c r="I105" s="644"/>
      <c r="J105" s="645"/>
      <c r="K105" s="555" t="s">
        <v>482</v>
      </c>
    </row>
    <row r="106" spans="1:11" s="526" customFormat="1" ht="15.75" hidden="1">
      <c r="A106" s="629"/>
      <c r="B106" s="635" t="s">
        <v>175</v>
      </c>
      <c r="C106" s="636"/>
      <c r="E106" s="643" t="s">
        <v>176</v>
      </c>
      <c r="F106" s="644"/>
      <c r="G106" s="645"/>
      <c r="H106" s="555" t="s">
        <v>482</v>
      </c>
      <c r="I106" s="644"/>
      <c r="J106" s="645"/>
      <c r="K106" s="555" t="s">
        <v>482</v>
      </c>
    </row>
    <row r="107" spans="1:11" s="526" customFormat="1" ht="15.75" hidden="1">
      <c r="A107" s="629"/>
      <c r="B107" s="635" t="s">
        <v>177</v>
      </c>
      <c r="C107" s="636"/>
      <c r="E107" s="643" t="s">
        <v>178</v>
      </c>
      <c r="F107" s="644"/>
      <c r="G107" s="645"/>
      <c r="H107" s="555" t="s">
        <v>482</v>
      </c>
      <c r="I107" s="644"/>
      <c r="J107" s="645"/>
      <c r="K107" s="555" t="s">
        <v>482</v>
      </c>
    </row>
    <row r="108" spans="1:11" s="526" customFormat="1" ht="15.75" hidden="1">
      <c r="A108" s="629"/>
      <c r="B108" s="635" t="s">
        <v>179</v>
      </c>
      <c r="C108" s="636"/>
      <c r="E108" s="643" t="s">
        <v>180</v>
      </c>
      <c r="F108" s="644"/>
      <c r="G108" s="645"/>
      <c r="H108" s="555" t="s">
        <v>482</v>
      </c>
      <c r="I108" s="644"/>
      <c r="J108" s="645"/>
      <c r="K108" s="555" t="s">
        <v>482</v>
      </c>
    </row>
    <row r="109" spans="1:11" s="526" customFormat="1" ht="15.75" hidden="1">
      <c r="A109" s="629"/>
      <c r="B109" s="635" t="s">
        <v>181</v>
      </c>
      <c r="C109" s="636"/>
      <c r="E109" s="643" t="s">
        <v>182</v>
      </c>
      <c r="F109" s="644"/>
      <c r="G109" s="645"/>
      <c r="H109" s="555" t="s">
        <v>482</v>
      </c>
      <c r="I109" s="644"/>
      <c r="J109" s="645"/>
      <c r="K109" s="555" t="s">
        <v>482</v>
      </c>
    </row>
    <row r="110" spans="1:11" s="526" customFormat="1" ht="15.75" hidden="1">
      <c r="A110" s="629"/>
      <c r="B110" s="635" t="s">
        <v>183</v>
      </c>
      <c r="C110" s="636"/>
      <c r="E110" s="643" t="s">
        <v>184</v>
      </c>
      <c r="F110" s="644"/>
      <c r="G110" s="645"/>
      <c r="H110" s="555" t="s">
        <v>482</v>
      </c>
      <c r="I110" s="644"/>
      <c r="J110" s="645"/>
      <c r="K110" s="555" t="s">
        <v>482</v>
      </c>
    </row>
    <row r="111" spans="1:11" s="526" customFormat="1" ht="15.75" hidden="1">
      <c r="A111" s="629"/>
      <c r="B111" s="635" t="s">
        <v>185</v>
      </c>
      <c r="C111" s="636"/>
      <c r="E111" s="643" t="s">
        <v>186</v>
      </c>
      <c r="F111" s="644"/>
      <c r="G111" s="645"/>
      <c r="H111" s="555" t="s">
        <v>482</v>
      </c>
      <c r="I111" s="644"/>
      <c r="J111" s="645"/>
      <c r="K111" s="555" t="s">
        <v>482</v>
      </c>
    </row>
    <row r="112" spans="1:11" s="526" customFormat="1" ht="15.75" hidden="1">
      <c r="A112" s="629"/>
      <c r="B112" s="635" t="s">
        <v>187</v>
      </c>
      <c r="C112" s="636"/>
      <c r="E112" s="643" t="s">
        <v>188</v>
      </c>
      <c r="F112" s="644"/>
      <c r="G112" s="645"/>
      <c r="H112" s="555" t="s">
        <v>482</v>
      </c>
      <c r="I112" s="644"/>
      <c r="J112" s="645"/>
      <c r="K112" s="555" t="s">
        <v>482</v>
      </c>
    </row>
    <row r="113" spans="1:11" s="526" customFormat="1" ht="15.75" hidden="1">
      <c r="A113" s="629"/>
      <c r="B113" s="635" t="s">
        <v>189</v>
      </c>
      <c r="C113" s="636"/>
      <c r="E113" s="643" t="s">
        <v>190</v>
      </c>
      <c r="F113" s="644"/>
      <c r="G113" s="645"/>
      <c r="H113" s="555" t="s">
        <v>482</v>
      </c>
      <c r="I113" s="644"/>
      <c r="J113" s="645"/>
      <c r="K113" s="555" t="s">
        <v>482</v>
      </c>
    </row>
    <row r="114" spans="1:11" s="526" customFormat="1" ht="15.75" hidden="1">
      <c r="A114" s="629"/>
      <c r="B114" s="635" t="s">
        <v>191</v>
      </c>
      <c r="C114" s="636"/>
      <c r="E114" s="643" t="s">
        <v>192</v>
      </c>
      <c r="F114" s="644"/>
      <c r="G114" s="645"/>
      <c r="H114" s="555" t="s">
        <v>482</v>
      </c>
      <c r="I114" s="644"/>
      <c r="J114" s="645"/>
      <c r="K114" s="555" t="s">
        <v>482</v>
      </c>
    </row>
    <row r="115" spans="1:11" s="526" customFormat="1" ht="15.75" hidden="1">
      <c r="A115" s="629"/>
      <c r="B115" s="635" t="s">
        <v>193</v>
      </c>
      <c r="C115" s="636"/>
      <c r="E115" s="643" t="s">
        <v>194</v>
      </c>
      <c r="F115" s="644"/>
      <c r="G115" s="645"/>
      <c r="H115" s="555" t="s">
        <v>482</v>
      </c>
      <c r="I115" s="644"/>
      <c r="J115" s="645"/>
      <c r="K115" s="555" t="s">
        <v>482</v>
      </c>
    </row>
    <row r="116" spans="1:11" s="526" customFormat="1" ht="15.75" hidden="1">
      <c r="A116" s="629"/>
      <c r="B116" s="635" t="s">
        <v>195</v>
      </c>
      <c r="C116" s="636"/>
      <c r="E116" s="643" t="s">
        <v>196</v>
      </c>
      <c r="F116" s="644"/>
      <c r="G116" s="645"/>
      <c r="H116" s="555" t="s">
        <v>482</v>
      </c>
      <c r="I116" s="644"/>
      <c r="J116" s="645"/>
      <c r="K116" s="555" t="s">
        <v>482</v>
      </c>
    </row>
    <row r="117" spans="1:11" s="526" customFormat="1" ht="15.75" hidden="1">
      <c r="A117" s="629"/>
      <c r="B117" s="635" t="s">
        <v>197</v>
      </c>
      <c r="C117" s="636"/>
      <c r="E117" s="643" t="s">
        <v>197</v>
      </c>
      <c r="F117" s="644"/>
      <c r="G117" s="645"/>
      <c r="H117" s="555" t="s">
        <v>482</v>
      </c>
      <c r="I117" s="644"/>
      <c r="J117" s="645"/>
      <c r="K117" s="555" t="s">
        <v>482</v>
      </c>
    </row>
    <row r="118" spans="1:11" s="526" customFormat="1" ht="15.75" hidden="1">
      <c r="A118" s="629"/>
      <c r="B118" s="635" t="s">
        <v>198</v>
      </c>
      <c r="C118" s="636"/>
      <c r="E118" s="643" t="s">
        <v>199</v>
      </c>
      <c r="F118" s="644"/>
      <c r="G118" s="645"/>
      <c r="H118" s="555" t="s">
        <v>482</v>
      </c>
      <c r="I118" s="644"/>
      <c r="J118" s="645"/>
      <c r="K118" s="555" t="s">
        <v>482</v>
      </c>
    </row>
    <row r="119" spans="1:11" s="526" customFormat="1" ht="15.75" hidden="1">
      <c r="A119" s="629"/>
      <c r="B119" s="635" t="s">
        <v>200</v>
      </c>
      <c r="C119" s="636"/>
      <c r="E119" s="643" t="s">
        <v>201</v>
      </c>
      <c r="F119" s="644"/>
      <c r="G119" s="645"/>
      <c r="H119" s="555" t="s">
        <v>482</v>
      </c>
      <c r="I119" s="644"/>
      <c r="J119" s="645"/>
      <c r="K119" s="555" t="s">
        <v>482</v>
      </c>
    </row>
    <row r="120" spans="1:11" s="526" customFormat="1" ht="15.75" hidden="1">
      <c r="A120" s="647"/>
      <c r="B120" s="637" t="s">
        <v>202</v>
      </c>
      <c r="C120" s="638"/>
      <c r="E120" s="639" t="s">
        <v>203</v>
      </c>
      <c r="F120" s="640">
        <v>0</v>
      </c>
      <c r="G120" s="646">
        <v>0</v>
      </c>
      <c r="H120" s="620" t="s">
        <v>482</v>
      </c>
      <c r="I120" s="640">
        <v>0</v>
      </c>
      <c r="J120" s="646">
        <v>0</v>
      </c>
      <c r="K120" s="620" t="s">
        <v>482</v>
      </c>
    </row>
    <row r="121" spans="1:11" s="526" customFormat="1" ht="18">
      <c r="A121" s="629"/>
      <c r="B121" s="648"/>
      <c r="C121" s="649" t="s">
        <v>206</v>
      </c>
      <c r="E121" s="650" t="s">
        <v>207</v>
      </c>
      <c r="F121" s="644">
        <v>0</v>
      </c>
      <c r="G121" s="645">
        <v>0</v>
      </c>
      <c r="H121" s="555" t="s">
        <v>482</v>
      </c>
      <c r="I121" s="644">
        <v>0</v>
      </c>
      <c r="J121" s="645">
        <v>0</v>
      </c>
      <c r="K121" s="555" t="s">
        <v>482</v>
      </c>
    </row>
    <row r="122" spans="1:11" s="526" customFormat="1" ht="18">
      <c r="A122" s="629"/>
      <c r="B122" s="651"/>
      <c r="C122" s="652" t="s">
        <v>208</v>
      </c>
      <c r="E122" s="653" t="s">
        <v>209</v>
      </c>
      <c r="F122" s="644">
        <v>0</v>
      </c>
      <c r="G122" s="645">
        <v>0</v>
      </c>
      <c r="H122" s="555" t="s">
        <v>482</v>
      </c>
      <c r="I122" s="644">
        <v>0</v>
      </c>
      <c r="J122" s="645">
        <v>0</v>
      </c>
      <c r="K122" s="555" t="s">
        <v>482</v>
      </c>
    </row>
    <row r="123" spans="1:11" s="526" customFormat="1" ht="18">
      <c r="A123" s="629"/>
      <c r="B123" s="651"/>
      <c r="C123" s="652" t="s">
        <v>210</v>
      </c>
      <c r="E123" s="650" t="s">
        <v>211</v>
      </c>
      <c r="F123" s="644">
        <v>0</v>
      </c>
      <c r="G123" s="645">
        <v>0</v>
      </c>
      <c r="H123" s="555" t="s">
        <v>482</v>
      </c>
      <c r="I123" s="644">
        <v>0</v>
      </c>
      <c r="J123" s="645">
        <v>0</v>
      </c>
      <c r="K123" s="555" t="s">
        <v>482</v>
      </c>
    </row>
    <row r="124" spans="1:11" s="526" customFormat="1" ht="18">
      <c r="A124" s="629"/>
      <c r="B124" s="651"/>
      <c r="C124" s="652" t="s">
        <v>212</v>
      </c>
      <c r="E124" s="650" t="s">
        <v>213</v>
      </c>
      <c r="F124" s="644">
        <v>0</v>
      </c>
      <c r="G124" s="645">
        <v>0</v>
      </c>
      <c r="H124" s="555" t="s">
        <v>482</v>
      </c>
      <c r="I124" s="644">
        <v>0</v>
      </c>
      <c r="J124" s="645">
        <v>0</v>
      </c>
      <c r="K124" s="555" t="s">
        <v>482</v>
      </c>
    </row>
    <row r="125" spans="1:11" s="526" customFormat="1" ht="18">
      <c r="A125" s="629"/>
      <c r="B125" s="654"/>
      <c r="C125" s="655" t="s">
        <v>214</v>
      </c>
      <c r="E125" s="656" t="s">
        <v>215</v>
      </c>
      <c r="F125" s="644">
        <v>0</v>
      </c>
      <c r="G125" s="645">
        <v>0</v>
      </c>
      <c r="H125" s="555" t="s">
        <v>482</v>
      </c>
      <c r="I125" s="644">
        <v>0</v>
      </c>
      <c r="J125" s="645">
        <v>0</v>
      </c>
      <c r="K125" s="555" t="s">
        <v>482</v>
      </c>
    </row>
    <row r="126" spans="1:11" s="526" customFormat="1" ht="15.75">
      <c r="A126" s="629"/>
      <c r="B126" s="657" t="s">
        <v>216</v>
      </c>
      <c r="C126" s="658"/>
      <c r="E126" s="639" t="s">
        <v>216</v>
      </c>
      <c r="F126" s="640">
        <v>0</v>
      </c>
      <c r="G126" s="646">
        <v>0</v>
      </c>
      <c r="H126" s="620" t="s">
        <v>482</v>
      </c>
      <c r="I126" s="640">
        <v>0</v>
      </c>
      <c r="J126" s="646">
        <v>0</v>
      </c>
      <c r="K126" s="620" t="s">
        <v>482</v>
      </c>
    </row>
    <row r="127" spans="1:11" s="526" customFormat="1" ht="15.75" hidden="1">
      <c r="A127" s="629"/>
      <c r="B127" s="635" t="s">
        <v>101</v>
      </c>
      <c r="C127" s="636"/>
      <c r="E127" s="643" t="s">
        <v>102</v>
      </c>
      <c r="F127" s="644"/>
      <c r="G127" s="645"/>
      <c r="H127" s="555" t="s">
        <v>482</v>
      </c>
      <c r="I127" s="644"/>
      <c r="J127" s="645"/>
      <c r="K127" s="555" t="s">
        <v>482</v>
      </c>
    </row>
    <row r="128" spans="1:11" s="526" customFormat="1" ht="15.75" hidden="1">
      <c r="A128" s="629"/>
      <c r="B128" s="635" t="s">
        <v>163</v>
      </c>
      <c r="C128" s="636"/>
      <c r="E128" s="643" t="s">
        <v>164</v>
      </c>
      <c r="F128" s="644">
        <v>0</v>
      </c>
      <c r="G128" s="645"/>
      <c r="H128" s="555" t="s">
        <v>482</v>
      </c>
      <c r="I128" s="644"/>
      <c r="J128" s="645"/>
      <c r="K128" s="555" t="s">
        <v>482</v>
      </c>
    </row>
    <row r="129" spans="1:12" s="526" customFormat="1" ht="15.75" hidden="1">
      <c r="A129" s="629"/>
      <c r="B129" s="635" t="s">
        <v>165</v>
      </c>
      <c r="C129" s="636"/>
      <c r="E129" s="643" t="s">
        <v>166</v>
      </c>
      <c r="F129" s="644"/>
      <c r="G129" s="645"/>
      <c r="H129" s="555" t="s">
        <v>482</v>
      </c>
      <c r="I129" s="644"/>
      <c r="J129" s="645"/>
      <c r="K129" s="555" t="s">
        <v>482</v>
      </c>
    </row>
    <row r="130" spans="1:12" s="526" customFormat="1" ht="15.75" hidden="1">
      <c r="A130" s="629"/>
      <c r="B130" s="635" t="s">
        <v>103</v>
      </c>
      <c r="C130" s="636"/>
      <c r="E130" s="643" t="s">
        <v>104</v>
      </c>
      <c r="F130" s="644"/>
      <c r="G130" s="645"/>
      <c r="H130" s="555" t="s">
        <v>482</v>
      </c>
      <c r="I130" s="644"/>
      <c r="J130" s="645"/>
      <c r="K130" s="555" t="s">
        <v>482</v>
      </c>
    </row>
    <row r="131" spans="1:12" s="526" customFormat="1" ht="15.75" hidden="1">
      <c r="A131" s="629"/>
      <c r="B131" s="635" t="s">
        <v>167</v>
      </c>
      <c r="C131" s="636"/>
      <c r="E131" s="643" t="s">
        <v>169</v>
      </c>
      <c r="F131" s="644"/>
      <c r="G131" s="645"/>
      <c r="H131" s="555" t="s">
        <v>482</v>
      </c>
      <c r="I131" s="644"/>
      <c r="J131" s="645"/>
      <c r="K131" s="555" t="s">
        <v>482</v>
      </c>
    </row>
    <row r="132" spans="1:12" s="526" customFormat="1" ht="15.75" hidden="1">
      <c r="A132" s="636"/>
      <c r="B132" s="659" t="s">
        <v>587</v>
      </c>
      <c r="C132" s="638"/>
      <c r="E132" s="660" t="s">
        <v>588</v>
      </c>
      <c r="F132" s="640">
        <v>0</v>
      </c>
      <c r="G132" s="646">
        <v>0</v>
      </c>
      <c r="H132" s="620" t="s">
        <v>482</v>
      </c>
      <c r="I132" s="640">
        <v>0</v>
      </c>
      <c r="J132" s="646">
        <v>0</v>
      </c>
      <c r="K132" s="620" t="s">
        <v>482</v>
      </c>
    </row>
    <row r="133" spans="1:12" s="526" customFormat="1" ht="15.75" hidden="1">
      <c r="A133" s="636"/>
      <c r="B133" s="659" t="s">
        <v>589</v>
      </c>
      <c r="C133" s="661"/>
      <c r="E133" s="660" t="s">
        <v>590</v>
      </c>
      <c r="F133" s="640">
        <v>0</v>
      </c>
      <c r="G133" s="646">
        <v>0</v>
      </c>
      <c r="H133" s="620" t="s">
        <v>482</v>
      </c>
      <c r="I133" s="640">
        <v>0</v>
      </c>
      <c r="J133" s="646">
        <v>0</v>
      </c>
      <c r="K133" s="620" t="s">
        <v>482</v>
      </c>
    </row>
    <row r="134" spans="1:12" s="526" customFormat="1" ht="15.75">
      <c r="A134" s="636"/>
      <c r="B134" s="662" t="s">
        <v>218</v>
      </c>
      <c r="C134" s="658"/>
      <c r="E134" s="663" t="s">
        <v>591</v>
      </c>
      <c r="F134" s="664">
        <v>0</v>
      </c>
      <c r="G134" s="665">
        <v>0</v>
      </c>
      <c r="H134" s="620" t="s">
        <v>482</v>
      </c>
      <c r="I134" s="664">
        <v>0</v>
      </c>
      <c r="J134" s="665">
        <v>0</v>
      </c>
      <c r="K134" s="620" t="s">
        <v>482</v>
      </c>
    </row>
    <row r="135" spans="1:12" s="526" customFormat="1" ht="15.75">
      <c r="A135" s="666"/>
      <c r="B135" s="667" t="s">
        <v>219</v>
      </c>
      <c r="C135" s="625"/>
      <c r="E135" s="668"/>
      <c r="F135" s="669">
        <v>0</v>
      </c>
      <c r="G135" s="670">
        <v>0</v>
      </c>
      <c r="H135" s="671" t="s">
        <v>482</v>
      </c>
      <c r="I135" s="669">
        <v>0</v>
      </c>
      <c r="J135" s="670">
        <v>0</v>
      </c>
      <c r="K135" s="671" t="s">
        <v>482</v>
      </c>
    </row>
    <row r="136" spans="1:12" s="581" customFormat="1" ht="9.75" customHeight="1">
      <c r="A136" s="827"/>
      <c r="B136" s="610"/>
      <c r="C136" s="549"/>
      <c r="D136" s="549"/>
      <c r="E136" s="509"/>
      <c r="F136" s="612"/>
      <c r="G136" s="612"/>
      <c r="H136" s="613"/>
      <c r="I136" s="612"/>
      <c r="J136" s="612"/>
      <c r="K136" s="613"/>
    </row>
    <row r="137" spans="1:12" s="581" customFormat="1" ht="15.75" hidden="1" outlineLevel="1">
      <c r="A137" s="827"/>
      <c r="B137" s="672"/>
      <c r="C137" s="592" t="s">
        <v>222</v>
      </c>
      <c r="D137" s="509"/>
      <c r="E137" s="551" t="s">
        <v>223</v>
      </c>
      <c r="F137" s="553">
        <v>0</v>
      </c>
      <c r="G137" s="554">
        <v>0</v>
      </c>
      <c r="H137" s="555" t="s">
        <v>482</v>
      </c>
      <c r="I137" s="553">
        <v>0</v>
      </c>
      <c r="J137" s="554">
        <v>0</v>
      </c>
      <c r="K137" s="555" t="s">
        <v>482</v>
      </c>
      <c r="L137" s="509"/>
    </row>
    <row r="138" spans="1:12" s="581" customFormat="1" ht="15.75" hidden="1" outlineLevel="1">
      <c r="A138" s="827"/>
      <c r="B138" s="673"/>
      <c r="C138" s="518" t="s">
        <v>224</v>
      </c>
      <c r="D138" s="509"/>
      <c r="E138" s="518" t="s">
        <v>225</v>
      </c>
      <c r="F138" s="559">
        <v>0</v>
      </c>
      <c r="G138" s="560">
        <v>0</v>
      </c>
      <c r="H138" s="555" t="s">
        <v>482</v>
      </c>
      <c r="I138" s="559">
        <v>0</v>
      </c>
      <c r="J138" s="560">
        <v>0</v>
      </c>
      <c r="K138" s="555" t="s">
        <v>482</v>
      </c>
      <c r="L138" s="509"/>
    </row>
    <row r="139" spans="1:12" s="581" customFormat="1" ht="15.75" hidden="1" outlineLevel="1">
      <c r="A139" s="827"/>
      <c r="B139" s="673"/>
      <c r="C139" s="518" t="s">
        <v>226</v>
      </c>
      <c r="D139" s="509"/>
      <c r="E139" s="518" t="s">
        <v>227</v>
      </c>
      <c r="F139" s="559">
        <v>0</v>
      </c>
      <c r="G139" s="560">
        <v>0</v>
      </c>
      <c r="H139" s="555" t="s">
        <v>482</v>
      </c>
      <c r="I139" s="559">
        <v>0</v>
      </c>
      <c r="J139" s="560">
        <v>0</v>
      </c>
      <c r="K139" s="555" t="s">
        <v>482</v>
      </c>
      <c r="L139" s="509"/>
    </row>
    <row r="140" spans="1:12" ht="15.75" hidden="1" outlineLevel="1">
      <c r="A140" s="827"/>
      <c r="B140" s="518"/>
      <c r="C140" s="518" t="s">
        <v>228</v>
      </c>
      <c r="E140" s="518" t="s">
        <v>229</v>
      </c>
      <c r="F140" s="559">
        <v>0</v>
      </c>
      <c r="G140" s="560">
        <v>0</v>
      </c>
      <c r="H140" s="555" t="s">
        <v>482</v>
      </c>
      <c r="I140" s="559">
        <v>0</v>
      </c>
      <c r="J140" s="560">
        <v>0</v>
      </c>
      <c r="K140" s="555" t="s">
        <v>482</v>
      </c>
    </row>
    <row r="141" spans="1:12" s="581" customFormat="1" ht="15.75" hidden="1" outlineLevel="1">
      <c r="A141" s="827"/>
      <c r="B141" s="673"/>
      <c r="C141" s="518" t="s">
        <v>230</v>
      </c>
      <c r="D141" s="509"/>
      <c r="E141" s="518" t="s">
        <v>231</v>
      </c>
      <c r="F141" s="559">
        <v>0</v>
      </c>
      <c r="G141" s="560">
        <v>0</v>
      </c>
      <c r="H141" s="555" t="s">
        <v>482</v>
      </c>
      <c r="I141" s="559">
        <v>0</v>
      </c>
      <c r="J141" s="560">
        <v>0</v>
      </c>
      <c r="K141" s="555" t="s">
        <v>482</v>
      </c>
      <c r="L141" s="509"/>
    </row>
    <row r="142" spans="1:12" s="581" customFormat="1" ht="15.75" hidden="1" outlineLevel="1">
      <c r="A142" s="827"/>
      <c r="B142" s="673"/>
      <c r="C142" s="518" t="s">
        <v>232</v>
      </c>
      <c r="D142" s="509"/>
      <c r="E142" s="518" t="s">
        <v>233</v>
      </c>
      <c r="F142" s="559">
        <v>0</v>
      </c>
      <c r="G142" s="560">
        <v>0</v>
      </c>
      <c r="H142" s="555" t="s">
        <v>482</v>
      </c>
      <c r="I142" s="559">
        <v>0</v>
      </c>
      <c r="J142" s="560">
        <v>0</v>
      </c>
      <c r="K142" s="555" t="s">
        <v>482</v>
      </c>
      <c r="L142" s="509"/>
    </row>
    <row r="143" spans="1:12" s="581" customFormat="1" ht="15.75" hidden="1" outlineLevel="1">
      <c r="A143" s="827"/>
      <c r="B143" s="673"/>
      <c r="C143" s="518" t="s">
        <v>234</v>
      </c>
      <c r="D143" s="509"/>
      <c r="E143" s="518" t="s">
        <v>235</v>
      </c>
      <c r="F143" s="559">
        <v>0</v>
      </c>
      <c r="G143" s="560">
        <v>0</v>
      </c>
      <c r="H143" s="555" t="s">
        <v>482</v>
      </c>
      <c r="I143" s="559">
        <v>0</v>
      </c>
      <c r="J143" s="560">
        <v>0</v>
      </c>
      <c r="K143" s="555" t="s">
        <v>482</v>
      </c>
      <c r="L143" s="509"/>
    </row>
    <row r="144" spans="1:12" s="581" customFormat="1" ht="15.75" hidden="1">
      <c r="A144" s="827"/>
      <c r="B144" s="674"/>
      <c r="C144" s="674" t="s">
        <v>236</v>
      </c>
      <c r="E144" s="675" t="s">
        <v>237</v>
      </c>
      <c r="F144" s="676">
        <v>0</v>
      </c>
      <c r="G144" s="677">
        <v>0</v>
      </c>
      <c r="H144" s="678" t="s">
        <v>482</v>
      </c>
      <c r="I144" s="676">
        <v>0</v>
      </c>
      <c r="J144" s="677">
        <v>0</v>
      </c>
      <c r="K144" s="678" t="s">
        <v>482</v>
      </c>
    </row>
    <row r="145" spans="1:11" s="581" customFormat="1" ht="3.75" hidden="1" customHeight="1">
      <c r="A145" s="827"/>
      <c r="B145" s="610"/>
      <c r="C145" s="549"/>
      <c r="D145" s="549"/>
      <c r="E145" s="509"/>
      <c r="F145" s="612"/>
      <c r="G145" s="612"/>
      <c r="H145" s="679"/>
      <c r="I145" s="612"/>
      <c r="J145" s="612"/>
      <c r="K145" s="679"/>
    </row>
    <row r="146" spans="1:11" ht="15.75" hidden="1" outlineLevel="1">
      <c r="A146" s="827"/>
      <c r="B146" s="680"/>
      <c r="C146" s="592" t="s">
        <v>238</v>
      </c>
      <c r="E146" s="551" t="s">
        <v>239</v>
      </c>
      <c r="F146" s="553">
        <v>0</v>
      </c>
      <c r="G146" s="554">
        <v>0</v>
      </c>
      <c r="H146" s="681" t="s">
        <v>482</v>
      </c>
      <c r="I146" s="553">
        <v>0</v>
      </c>
      <c r="J146" s="554">
        <v>0</v>
      </c>
      <c r="K146" s="681" t="s">
        <v>482</v>
      </c>
    </row>
    <row r="147" spans="1:11" ht="15.75" hidden="1" outlineLevel="1">
      <c r="A147" s="827"/>
      <c r="B147" s="509"/>
      <c r="C147" s="518" t="s">
        <v>240</v>
      </c>
      <c r="E147" s="518" t="s">
        <v>241</v>
      </c>
      <c r="F147" s="559">
        <v>0</v>
      </c>
      <c r="G147" s="560">
        <v>0</v>
      </c>
      <c r="H147" s="555" t="s">
        <v>482</v>
      </c>
      <c r="I147" s="559">
        <v>0</v>
      </c>
      <c r="J147" s="560">
        <v>0</v>
      </c>
      <c r="K147" s="555" t="s">
        <v>482</v>
      </c>
    </row>
    <row r="148" spans="1:11" ht="15.75" hidden="1" outlineLevel="1">
      <c r="A148" s="827"/>
      <c r="B148" s="509"/>
      <c r="C148" s="518" t="s">
        <v>242</v>
      </c>
      <c r="E148" s="518" t="s">
        <v>243</v>
      </c>
      <c r="F148" s="559">
        <v>0</v>
      </c>
      <c r="G148" s="560">
        <v>0</v>
      </c>
      <c r="H148" s="555" t="s">
        <v>482</v>
      </c>
      <c r="I148" s="559">
        <v>0</v>
      </c>
      <c r="J148" s="560">
        <v>0</v>
      </c>
      <c r="K148" s="555" t="s">
        <v>482</v>
      </c>
    </row>
    <row r="149" spans="1:11" ht="15.75" hidden="1" outlineLevel="1">
      <c r="A149" s="827"/>
      <c r="B149" s="509"/>
      <c r="C149" s="518" t="s">
        <v>244</v>
      </c>
      <c r="E149" s="518" t="s">
        <v>245</v>
      </c>
      <c r="F149" s="559">
        <v>0</v>
      </c>
      <c r="G149" s="560">
        <v>0</v>
      </c>
      <c r="H149" s="555" t="s">
        <v>482</v>
      </c>
      <c r="I149" s="559">
        <v>0</v>
      </c>
      <c r="J149" s="560">
        <v>0</v>
      </c>
      <c r="K149" s="555" t="s">
        <v>482</v>
      </c>
    </row>
    <row r="150" spans="1:11" s="581" customFormat="1" ht="15.75" hidden="1">
      <c r="A150" s="827"/>
      <c r="B150" s="682"/>
      <c r="C150" s="682" t="s">
        <v>246</v>
      </c>
      <c r="E150" s="675" t="s">
        <v>247</v>
      </c>
      <c r="F150" s="676">
        <v>0</v>
      </c>
      <c r="G150" s="677">
        <v>0</v>
      </c>
      <c r="H150" s="678" t="s">
        <v>482</v>
      </c>
      <c r="I150" s="676">
        <v>0</v>
      </c>
      <c r="J150" s="677">
        <v>0</v>
      </c>
      <c r="K150" s="678" t="s">
        <v>482</v>
      </c>
    </row>
    <row r="151" spans="1:11" s="526" customFormat="1" ht="15.75">
      <c r="A151" s="683"/>
      <c r="B151" s="683" t="s">
        <v>248</v>
      </c>
      <c r="C151" s="684"/>
      <c r="E151" s="685" t="s">
        <v>249</v>
      </c>
      <c r="F151" s="686">
        <v>0</v>
      </c>
      <c r="G151" s="687">
        <v>0</v>
      </c>
      <c r="H151" s="688" t="s">
        <v>482</v>
      </c>
      <c r="I151" s="686">
        <v>0</v>
      </c>
      <c r="J151" s="687">
        <v>0</v>
      </c>
      <c r="K151" s="688" t="s">
        <v>482</v>
      </c>
    </row>
    <row r="152" spans="1:11" s="581" customFormat="1" ht="9.75" customHeight="1">
      <c r="F152" s="612"/>
      <c r="G152" s="612"/>
      <c r="H152" s="613"/>
      <c r="I152" s="612"/>
      <c r="J152" s="612"/>
      <c r="K152" s="613"/>
    </row>
    <row r="153" spans="1:11" ht="14.25" hidden="1" customHeight="1" outlineLevel="1">
      <c r="A153" s="828" t="s">
        <v>250</v>
      </c>
      <c r="B153" s="570"/>
      <c r="C153" s="592" t="s">
        <v>251</v>
      </c>
      <c r="E153" s="592" t="s">
        <v>252</v>
      </c>
      <c r="F153" s="553">
        <v>0</v>
      </c>
      <c r="G153" s="554">
        <v>0</v>
      </c>
      <c r="H153" s="555" t="s">
        <v>482</v>
      </c>
      <c r="I153" s="553">
        <v>0</v>
      </c>
      <c r="J153" s="554">
        <v>0</v>
      </c>
      <c r="K153" s="555" t="s">
        <v>482</v>
      </c>
    </row>
    <row r="154" spans="1:11" ht="15.75" hidden="1" outlineLevel="1">
      <c r="A154" s="829"/>
      <c r="B154" s="556"/>
      <c r="C154" s="518" t="s">
        <v>253</v>
      </c>
      <c r="E154" s="518" t="s">
        <v>254</v>
      </c>
      <c r="F154" s="559">
        <v>0</v>
      </c>
      <c r="G154" s="560">
        <v>0</v>
      </c>
      <c r="H154" s="555" t="s">
        <v>482</v>
      </c>
      <c r="I154" s="559">
        <v>0</v>
      </c>
      <c r="J154" s="560">
        <v>0</v>
      </c>
      <c r="K154" s="555" t="s">
        <v>482</v>
      </c>
    </row>
    <row r="155" spans="1:11" ht="15.75" hidden="1" outlineLevel="1">
      <c r="A155" s="829"/>
      <c r="B155" s="556"/>
      <c r="C155" s="518" t="s">
        <v>255</v>
      </c>
      <c r="E155" s="518" t="s">
        <v>256</v>
      </c>
      <c r="F155" s="559">
        <v>0</v>
      </c>
      <c r="G155" s="560">
        <v>0</v>
      </c>
      <c r="H155" s="555" t="s">
        <v>482</v>
      </c>
      <c r="I155" s="559">
        <v>0</v>
      </c>
      <c r="J155" s="560">
        <v>0</v>
      </c>
      <c r="K155" s="555" t="s">
        <v>482</v>
      </c>
    </row>
    <row r="156" spans="1:11" ht="15.75" hidden="1" outlineLevel="1">
      <c r="A156" s="829"/>
      <c r="B156" s="556"/>
      <c r="C156" s="518" t="s">
        <v>257</v>
      </c>
      <c r="E156" s="518" t="s">
        <v>258</v>
      </c>
      <c r="F156" s="559">
        <v>0</v>
      </c>
      <c r="G156" s="560">
        <v>0</v>
      </c>
      <c r="H156" s="555" t="s">
        <v>482</v>
      </c>
      <c r="I156" s="559">
        <v>0</v>
      </c>
      <c r="J156" s="560">
        <v>0</v>
      </c>
      <c r="K156" s="555" t="s">
        <v>482</v>
      </c>
    </row>
    <row r="157" spans="1:11" ht="15.75" hidden="1" outlineLevel="1">
      <c r="A157" s="829"/>
      <c r="B157" s="556"/>
      <c r="C157" s="518" t="s">
        <v>259</v>
      </c>
      <c r="E157" s="562" t="s">
        <v>260</v>
      </c>
      <c r="F157" s="689">
        <v>0</v>
      </c>
      <c r="G157" s="690">
        <v>0</v>
      </c>
      <c r="H157" s="563" t="s">
        <v>482</v>
      </c>
      <c r="I157" s="559">
        <v>0</v>
      </c>
      <c r="J157" s="560">
        <v>0</v>
      </c>
      <c r="K157" s="563" t="s">
        <v>482</v>
      </c>
    </row>
    <row r="158" spans="1:11" ht="15.75" hidden="1" outlineLevel="1">
      <c r="A158" s="829"/>
      <c r="B158" s="570"/>
      <c r="C158" s="592" t="s">
        <v>261</v>
      </c>
      <c r="E158" s="518" t="s">
        <v>262</v>
      </c>
      <c r="F158" s="553">
        <v>0</v>
      </c>
      <c r="G158" s="554">
        <v>0</v>
      </c>
      <c r="H158" s="555" t="s">
        <v>482</v>
      </c>
      <c r="I158" s="553">
        <v>0</v>
      </c>
      <c r="J158" s="554">
        <v>0</v>
      </c>
      <c r="K158" s="555" t="s">
        <v>482</v>
      </c>
    </row>
    <row r="159" spans="1:11" ht="15.75" hidden="1" outlineLevel="1">
      <c r="A159" s="829"/>
      <c r="B159" s="556"/>
      <c r="C159" s="518" t="s">
        <v>263</v>
      </c>
      <c r="E159" s="518" t="s">
        <v>264</v>
      </c>
      <c r="F159" s="559">
        <v>0</v>
      </c>
      <c r="G159" s="560">
        <v>0</v>
      </c>
      <c r="H159" s="555" t="s">
        <v>482</v>
      </c>
      <c r="I159" s="559">
        <v>0</v>
      </c>
      <c r="J159" s="560">
        <v>0</v>
      </c>
      <c r="K159" s="555" t="s">
        <v>482</v>
      </c>
    </row>
    <row r="160" spans="1:11" ht="15.75" hidden="1" outlineLevel="1">
      <c r="A160" s="829"/>
      <c r="B160" s="556"/>
      <c r="C160" s="518" t="s">
        <v>265</v>
      </c>
      <c r="E160" s="518" t="s">
        <v>266</v>
      </c>
      <c r="F160" s="559">
        <v>0</v>
      </c>
      <c r="G160" s="560">
        <v>0</v>
      </c>
      <c r="H160" s="555" t="s">
        <v>482</v>
      </c>
      <c r="I160" s="559">
        <v>0</v>
      </c>
      <c r="J160" s="560">
        <v>0</v>
      </c>
      <c r="K160" s="555" t="s">
        <v>482</v>
      </c>
    </row>
    <row r="161" spans="1:11" ht="15.75" hidden="1" outlineLevel="1">
      <c r="A161" s="829"/>
      <c r="B161" s="556"/>
      <c r="C161" s="518" t="s">
        <v>267</v>
      </c>
      <c r="E161" s="518" t="s">
        <v>268</v>
      </c>
      <c r="F161" s="559">
        <v>0</v>
      </c>
      <c r="G161" s="560">
        <v>0</v>
      </c>
      <c r="H161" s="555" t="s">
        <v>482</v>
      </c>
      <c r="I161" s="559">
        <v>0</v>
      </c>
      <c r="J161" s="560">
        <v>0</v>
      </c>
      <c r="K161" s="555" t="s">
        <v>482</v>
      </c>
    </row>
    <row r="162" spans="1:11" ht="15.75" hidden="1" outlineLevel="1">
      <c r="A162" s="829"/>
      <c r="B162" s="556"/>
      <c r="C162" s="518" t="s">
        <v>269</v>
      </c>
      <c r="E162" s="518" t="s">
        <v>270</v>
      </c>
      <c r="F162" s="559">
        <v>0</v>
      </c>
      <c r="G162" s="560">
        <v>0</v>
      </c>
      <c r="H162" s="555" t="s">
        <v>482</v>
      </c>
      <c r="I162" s="559">
        <v>0</v>
      </c>
      <c r="J162" s="560">
        <v>0</v>
      </c>
      <c r="K162" s="555" t="s">
        <v>482</v>
      </c>
    </row>
    <row r="163" spans="1:11" ht="15.75" hidden="1" outlineLevel="1">
      <c r="A163" s="829"/>
      <c r="B163" s="556"/>
      <c r="C163" s="518" t="s">
        <v>271</v>
      </c>
      <c r="E163" s="518" t="s">
        <v>272</v>
      </c>
      <c r="F163" s="559">
        <v>0</v>
      </c>
      <c r="G163" s="560">
        <v>0</v>
      </c>
      <c r="H163" s="555" t="s">
        <v>482</v>
      </c>
      <c r="I163" s="559">
        <v>0</v>
      </c>
      <c r="J163" s="560">
        <v>0</v>
      </c>
      <c r="K163" s="555" t="s">
        <v>482</v>
      </c>
    </row>
    <row r="164" spans="1:11" ht="15.75" hidden="1" outlineLevel="1">
      <c r="A164" s="829"/>
      <c r="B164" s="556"/>
      <c r="C164" s="518" t="s">
        <v>273</v>
      </c>
      <c r="E164" s="518" t="s">
        <v>274</v>
      </c>
      <c r="F164" s="559">
        <v>0</v>
      </c>
      <c r="G164" s="560">
        <v>0</v>
      </c>
      <c r="H164" s="555" t="s">
        <v>482</v>
      </c>
      <c r="I164" s="559">
        <v>0</v>
      </c>
      <c r="J164" s="560">
        <v>0</v>
      </c>
      <c r="K164" s="555" t="s">
        <v>482</v>
      </c>
    </row>
    <row r="165" spans="1:11" ht="15.75" hidden="1" outlineLevel="1">
      <c r="A165" s="829"/>
      <c r="B165" s="556"/>
      <c r="C165" s="518" t="s">
        <v>275</v>
      </c>
      <c r="E165" s="691" t="s">
        <v>592</v>
      </c>
      <c r="F165" s="559">
        <v>0</v>
      </c>
      <c r="G165" s="560">
        <v>0</v>
      </c>
      <c r="H165" s="555" t="s">
        <v>482</v>
      </c>
      <c r="I165" s="559">
        <v>0</v>
      </c>
      <c r="J165" s="560">
        <v>0</v>
      </c>
      <c r="K165" s="555" t="s">
        <v>482</v>
      </c>
    </row>
    <row r="166" spans="1:11" ht="15.75" hidden="1" outlineLevel="1">
      <c r="A166" s="829"/>
      <c r="B166" s="556"/>
      <c r="C166" s="518" t="s">
        <v>277</v>
      </c>
      <c r="E166" s="518" t="s">
        <v>278</v>
      </c>
      <c r="F166" s="559">
        <v>0</v>
      </c>
      <c r="G166" s="560">
        <v>0</v>
      </c>
      <c r="H166" s="555" t="s">
        <v>482</v>
      </c>
      <c r="I166" s="559">
        <v>0</v>
      </c>
      <c r="J166" s="560">
        <v>0</v>
      </c>
      <c r="K166" s="555" t="s">
        <v>482</v>
      </c>
    </row>
    <row r="167" spans="1:11" ht="15.75" hidden="1" outlineLevel="1">
      <c r="A167" s="829"/>
      <c r="B167" s="556"/>
      <c r="C167" s="518" t="s">
        <v>279</v>
      </c>
      <c r="E167" s="518" t="s">
        <v>280</v>
      </c>
      <c r="F167" s="559">
        <v>0</v>
      </c>
      <c r="G167" s="560">
        <v>0</v>
      </c>
      <c r="H167" s="555" t="s">
        <v>482</v>
      </c>
      <c r="I167" s="559">
        <v>0</v>
      </c>
      <c r="J167" s="560">
        <v>0</v>
      </c>
      <c r="K167" s="555" t="s">
        <v>482</v>
      </c>
    </row>
    <row r="168" spans="1:11" ht="15.75" hidden="1" outlineLevel="1">
      <c r="A168" s="829"/>
      <c r="B168" s="556"/>
      <c r="C168" s="518" t="s">
        <v>281</v>
      </c>
      <c r="E168" s="518" t="s">
        <v>282</v>
      </c>
      <c r="F168" s="559">
        <v>0</v>
      </c>
      <c r="G168" s="560">
        <v>0</v>
      </c>
      <c r="H168" s="555" t="s">
        <v>482</v>
      </c>
      <c r="I168" s="559">
        <v>0</v>
      </c>
      <c r="J168" s="560">
        <v>0</v>
      </c>
      <c r="K168" s="555" t="s">
        <v>482</v>
      </c>
    </row>
    <row r="169" spans="1:11" ht="15.75" hidden="1" outlineLevel="1">
      <c r="A169" s="829"/>
      <c r="B169" s="556"/>
      <c r="C169" s="518" t="s">
        <v>283</v>
      </c>
      <c r="E169" s="518" t="s">
        <v>284</v>
      </c>
      <c r="F169" s="559">
        <v>0</v>
      </c>
      <c r="G169" s="560">
        <v>0</v>
      </c>
      <c r="H169" s="555" t="s">
        <v>482</v>
      </c>
      <c r="I169" s="559">
        <v>0</v>
      </c>
      <c r="J169" s="560">
        <v>0</v>
      </c>
      <c r="K169" s="555" t="s">
        <v>482</v>
      </c>
    </row>
    <row r="170" spans="1:11" ht="15.75" hidden="1" outlineLevel="1">
      <c r="A170" s="829"/>
      <c r="B170" s="556"/>
      <c r="C170" s="518" t="s">
        <v>285</v>
      </c>
      <c r="E170" s="518" t="s">
        <v>286</v>
      </c>
      <c r="F170" s="559">
        <v>0</v>
      </c>
      <c r="G170" s="560">
        <v>0</v>
      </c>
      <c r="H170" s="555" t="s">
        <v>482</v>
      </c>
      <c r="I170" s="559">
        <v>0</v>
      </c>
      <c r="J170" s="560">
        <v>0</v>
      </c>
      <c r="K170" s="555" t="s">
        <v>482</v>
      </c>
    </row>
    <row r="171" spans="1:11" ht="15.75" hidden="1" outlineLevel="1">
      <c r="A171" s="829"/>
      <c r="B171" s="556"/>
      <c r="C171" s="518" t="s">
        <v>287</v>
      </c>
      <c r="E171" s="518" t="s">
        <v>288</v>
      </c>
      <c r="F171" s="559">
        <v>0</v>
      </c>
      <c r="G171" s="560">
        <v>0</v>
      </c>
      <c r="H171" s="555" t="s">
        <v>482</v>
      </c>
      <c r="I171" s="559">
        <v>0</v>
      </c>
      <c r="J171" s="560">
        <v>0</v>
      </c>
      <c r="K171" s="555" t="s">
        <v>482</v>
      </c>
    </row>
    <row r="172" spans="1:11" ht="15.75" hidden="1" outlineLevel="1">
      <c r="A172" s="829"/>
      <c r="B172" s="556"/>
      <c r="C172" s="518" t="s">
        <v>289</v>
      </c>
      <c r="E172" s="518" t="s">
        <v>290</v>
      </c>
      <c r="F172" s="559">
        <v>0</v>
      </c>
      <c r="G172" s="560">
        <v>0</v>
      </c>
      <c r="H172" s="555" t="s">
        <v>482</v>
      </c>
      <c r="I172" s="559">
        <v>0</v>
      </c>
      <c r="J172" s="560">
        <v>0</v>
      </c>
      <c r="K172" s="555" t="s">
        <v>482</v>
      </c>
    </row>
    <row r="173" spans="1:11" ht="15.75" hidden="1" outlineLevel="1">
      <c r="A173" s="829"/>
      <c r="B173" s="556"/>
      <c r="C173" s="518" t="s">
        <v>291</v>
      </c>
      <c r="E173" s="518" t="s">
        <v>292</v>
      </c>
      <c r="F173" s="559">
        <v>0</v>
      </c>
      <c r="G173" s="560">
        <v>0</v>
      </c>
      <c r="H173" s="555" t="s">
        <v>482</v>
      </c>
      <c r="I173" s="559">
        <v>0</v>
      </c>
      <c r="J173" s="560">
        <v>0</v>
      </c>
      <c r="K173" s="555" t="s">
        <v>482</v>
      </c>
    </row>
    <row r="174" spans="1:11" ht="15.75" hidden="1" outlineLevel="1">
      <c r="A174" s="829"/>
      <c r="B174" s="556"/>
      <c r="C174" s="518" t="s">
        <v>293</v>
      </c>
      <c r="E174" s="518" t="s">
        <v>294</v>
      </c>
      <c r="F174" s="559">
        <v>0</v>
      </c>
      <c r="G174" s="560">
        <v>0</v>
      </c>
      <c r="H174" s="555" t="s">
        <v>482</v>
      </c>
      <c r="I174" s="559">
        <v>0</v>
      </c>
      <c r="J174" s="560">
        <v>0</v>
      </c>
      <c r="K174" s="555" t="s">
        <v>482</v>
      </c>
    </row>
    <row r="175" spans="1:11" ht="15.75" hidden="1" outlineLevel="1">
      <c r="A175" s="829"/>
      <c r="B175" s="556"/>
      <c r="C175" s="518" t="s">
        <v>295</v>
      </c>
      <c r="E175" s="518" t="s">
        <v>296</v>
      </c>
      <c r="F175" s="559">
        <v>0</v>
      </c>
      <c r="G175" s="560">
        <v>0</v>
      </c>
      <c r="H175" s="555" t="s">
        <v>482</v>
      </c>
      <c r="I175" s="559">
        <v>0</v>
      </c>
      <c r="J175" s="560">
        <v>0</v>
      </c>
      <c r="K175" s="555" t="s">
        <v>482</v>
      </c>
    </row>
    <row r="176" spans="1:11" ht="15.75" hidden="1" outlineLevel="1">
      <c r="A176" s="829"/>
      <c r="B176" s="556"/>
      <c r="C176" s="518" t="s">
        <v>297</v>
      </c>
      <c r="E176" s="518" t="s">
        <v>298</v>
      </c>
      <c r="F176" s="559">
        <v>0</v>
      </c>
      <c r="G176" s="560">
        <v>0</v>
      </c>
      <c r="H176" s="555" t="s">
        <v>482</v>
      </c>
      <c r="I176" s="559">
        <v>0</v>
      </c>
      <c r="J176" s="560">
        <v>0</v>
      </c>
      <c r="K176" s="555" t="s">
        <v>482</v>
      </c>
    </row>
    <row r="177" spans="1:12" ht="15.75" hidden="1" outlineLevel="1">
      <c r="A177" s="829"/>
      <c r="B177" s="556"/>
      <c r="C177" s="518" t="s">
        <v>299</v>
      </c>
      <c r="E177" s="518" t="s">
        <v>300</v>
      </c>
      <c r="F177" s="559">
        <v>0</v>
      </c>
      <c r="G177" s="560">
        <v>0</v>
      </c>
      <c r="H177" s="555" t="s">
        <v>482</v>
      </c>
      <c r="I177" s="559">
        <v>0</v>
      </c>
      <c r="J177" s="560">
        <v>0</v>
      </c>
      <c r="K177" s="555" t="s">
        <v>482</v>
      </c>
    </row>
    <row r="178" spans="1:12" ht="15.75" hidden="1" outlineLevel="1">
      <c r="A178" s="829"/>
      <c r="B178" s="556"/>
      <c r="C178" s="518" t="s">
        <v>301</v>
      </c>
      <c r="E178" s="518" t="s">
        <v>302</v>
      </c>
      <c r="F178" s="559">
        <v>0</v>
      </c>
      <c r="G178" s="560">
        <v>0</v>
      </c>
      <c r="H178" s="555" t="s">
        <v>482</v>
      </c>
      <c r="I178" s="559">
        <v>0</v>
      </c>
      <c r="J178" s="560">
        <v>0</v>
      </c>
      <c r="K178" s="555" t="s">
        <v>482</v>
      </c>
    </row>
    <row r="179" spans="1:12" ht="15.75" hidden="1" outlineLevel="1">
      <c r="A179" s="829"/>
      <c r="B179" s="556"/>
      <c r="C179" s="518" t="s">
        <v>303</v>
      </c>
      <c r="E179" s="518" t="s">
        <v>304</v>
      </c>
      <c r="F179" s="559">
        <v>0</v>
      </c>
      <c r="G179" s="560">
        <v>0</v>
      </c>
      <c r="H179" s="555" t="s">
        <v>482</v>
      </c>
      <c r="I179" s="559">
        <v>0</v>
      </c>
      <c r="J179" s="560">
        <v>0</v>
      </c>
      <c r="K179" s="555" t="s">
        <v>482</v>
      </c>
    </row>
    <row r="180" spans="1:12" ht="15.75" hidden="1" outlineLevel="1">
      <c r="A180" s="829"/>
      <c r="B180" s="556"/>
      <c r="C180" s="518" t="s">
        <v>305</v>
      </c>
      <c r="E180" s="692" t="s">
        <v>306</v>
      </c>
      <c r="F180" s="559">
        <v>0</v>
      </c>
      <c r="G180" s="560">
        <v>0</v>
      </c>
      <c r="H180" s="555" t="s">
        <v>482</v>
      </c>
      <c r="I180" s="559">
        <v>0</v>
      </c>
      <c r="J180" s="560">
        <v>0</v>
      </c>
      <c r="K180" s="555" t="s">
        <v>482</v>
      </c>
    </row>
    <row r="181" spans="1:12" ht="15.75" hidden="1" outlineLevel="1">
      <c r="A181" s="829"/>
      <c r="B181" s="556"/>
      <c r="C181" s="518" t="s">
        <v>307</v>
      </c>
      <c r="E181" s="518" t="s">
        <v>308</v>
      </c>
      <c r="F181" s="559">
        <v>0</v>
      </c>
      <c r="G181" s="560">
        <v>0</v>
      </c>
      <c r="H181" s="555" t="s">
        <v>482</v>
      </c>
      <c r="I181" s="559">
        <v>0</v>
      </c>
      <c r="J181" s="560">
        <v>0</v>
      </c>
      <c r="K181" s="555" t="s">
        <v>482</v>
      </c>
    </row>
    <row r="182" spans="1:12" s="581" customFormat="1" ht="15.75" hidden="1" outlineLevel="1">
      <c r="A182" s="829"/>
      <c r="B182" s="556"/>
      <c r="C182" s="518" t="s">
        <v>309</v>
      </c>
      <c r="D182" s="509"/>
      <c r="E182" s="691" t="s">
        <v>592</v>
      </c>
      <c r="F182" s="559">
        <v>0</v>
      </c>
      <c r="G182" s="560">
        <v>0</v>
      </c>
      <c r="H182" s="555" t="s">
        <v>482</v>
      </c>
      <c r="I182" s="559">
        <v>0</v>
      </c>
      <c r="J182" s="560">
        <v>0</v>
      </c>
      <c r="K182" s="555" t="s">
        <v>482</v>
      </c>
      <c r="L182" s="509"/>
    </row>
    <row r="183" spans="1:12" ht="15.75" hidden="1" outlineLevel="1">
      <c r="A183" s="829"/>
      <c r="B183" s="693"/>
      <c r="C183" s="518" t="s">
        <v>311</v>
      </c>
      <c r="E183" s="518" t="s">
        <v>312</v>
      </c>
      <c r="F183" s="559">
        <v>0</v>
      </c>
      <c r="G183" s="560">
        <v>0</v>
      </c>
      <c r="H183" s="555" t="s">
        <v>482</v>
      </c>
      <c r="I183" s="559">
        <v>0</v>
      </c>
      <c r="J183" s="560">
        <v>0</v>
      </c>
      <c r="K183" s="555" t="s">
        <v>482</v>
      </c>
    </row>
    <row r="184" spans="1:12" ht="15.75" hidden="1" outlineLevel="1">
      <c r="A184" s="829"/>
      <c r="B184" s="556"/>
      <c r="C184" s="518" t="s">
        <v>313</v>
      </c>
      <c r="E184" s="518" t="s">
        <v>314</v>
      </c>
      <c r="F184" s="559">
        <v>0</v>
      </c>
      <c r="G184" s="560">
        <v>0</v>
      </c>
      <c r="H184" s="555" t="s">
        <v>482</v>
      </c>
      <c r="I184" s="559">
        <v>0</v>
      </c>
      <c r="J184" s="560">
        <v>0</v>
      </c>
      <c r="K184" s="555" t="s">
        <v>482</v>
      </c>
    </row>
    <row r="185" spans="1:12" ht="15.75" hidden="1" outlineLevel="1">
      <c r="A185" s="829"/>
      <c r="B185" s="556"/>
      <c r="C185" s="518" t="s">
        <v>315</v>
      </c>
      <c r="E185" s="518" t="s">
        <v>316</v>
      </c>
      <c r="F185" s="559">
        <v>0</v>
      </c>
      <c r="G185" s="560">
        <v>0</v>
      </c>
      <c r="H185" s="555" t="s">
        <v>482</v>
      </c>
      <c r="I185" s="559">
        <v>0</v>
      </c>
      <c r="J185" s="560">
        <v>0</v>
      </c>
      <c r="K185" s="555" t="s">
        <v>482</v>
      </c>
    </row>
    <row r="186" spans="1:12" ht="15.75" hidden="1" outlineLevel="1">
      <c r="A186" s="829"/>
      <c r="B186" s="694"/>
      <c r="C186" s="695" t="s">
        <v>317</v>
      </c>
      <c r="D186" s="581"/>
      <c r="E186" s="696" t="s">
        <v>318</v>
      </c>
      <c r="F186" s="697">
        <v>0</v>
      </c>
      <c r="G186" s="698">
        <v>0</v>
      </c>
      <c r="H186" s="678" t="s">
        <v>482</v>
      </c>
      <c r="I186" s="697">
        <v>0</v>
      </c>
      <c r="J186" s="698">
        <v>0</v>
      </c>
      <c r="K186" s="678" t="s">
        <v>482</v>
      </c>
      <c r="L186" s="581"/>
    </row>
    <row r="187" spans="1:12" s="581" customFormat="1" ht="15.75" hidden="1">
      <c r="A187" s="829"/>
      <c r="B187" s="694"/>
      <c r="C187" s="695" t="s">
        <v>319</v>
      </c>
      <c r="E187" s="696" t="s">
        <v>320</v>
      </c>
      <c r="F187" s="697">
        <v>0</v>
      </c>
      <c r="G187" s="698">
        <v>0</v>
      </c>
      <c r="H187" s="678" t="s">
        <v>482</v>
      </c>
      <c r="I187" s="697">
        <v>0</v>
      </c>
      <c r="J187" s="698">
        <v>0</v>
      </c>
      <c r="K187" s="678" t="s">
        <v>482</v>
      </c>
    </row>
    <row r="188" spans="1:12" ht="6.75" hidden="1" customHeight="1">
      <c r="A188" s="829"/>
      <c r="B188" s="509"/>
      <c r="C188" s="699"/>
      <c r="F188" s="560"/>
      <c r="G188" s="560"/>
      <c r="H188" s="700"/>
      <c r="I188" s="560"/>
      <c r="J188" s="560"/>
      <c r="K188" s="700"/>
    </row>
    <row r="189" spans="1:12" s="581" customFormat="1" ht="15.75" hidden="1" outlineLevel="1">
      <c r="A189" s="829"/>
      <c r="B189" s="701"/>
      <c r="C189" s="592" t="s">
        <v>321</v>
      </c>
      <c r="D189" s="509"/>
      <c r="E189" s="551" t="s">
        <v>322</v>
      </c>
      <c r="F189" s="553">
        <v>0</v>
      </c>
      <c r="G189" s="554">
        <v>0</v>
      </c>
      <c r="H189" s="555" t="s">
        <v>482</v>
      </c>
      <c r="I189" s="553">
        <v>0</v>
      </c>
      <c r="J189" s="554">
        <v>0</v>
      </c>
      <c r="K189" s="555" t="s">
        <v>482</v>
      </c>
      <c r="L189" s="509"/>
    </row>
    <row r="190" spans="1:12" ht="15.75" hidden="1" outlineLevel="1">
      <c r="A190" s="829"/>
      <c r="B190" s="556"/>
      <c r="C190" s="518" t="s">
        <v>323</v>
      </c>
      <c r="E190" s="518" t="s">
        <v>324</v>
      </c>
      <c r="F190" s="559">
        <v>0</v>
      </c>
      <c r="G190" s="560">
        <v>0</v>
      </c>
      <c r="H190" s="555" t="s">
        <v>482</v>
      </c>
      <c r="I190" s="559">
        <v>0</v>
      </c>
      <c r="J190" s="560">
        <v>0</v>
      </c>
      <c r="K190" s="555" t="s">
        <v>482</v>
      </c>
    </row>
    <row r="191" spans="1:12" ht="15.75" hidden="1" outlineLevel="1">
      <c r="A191" s="829"/>
      <c r="B191" s="556"/>
      <c r="C191" s="518" t="s">
        <v>325</v>
      </c>
      <c r="E191" s="518" t="s">
        <v>326</v>
      </c>
      <c r="F191" s="559">
        <v>0</v>
      </c>
      <c r="G191" s="560">
        <v>0</v>
      </c>
      <c r="H191" s="555" t="s">
        <v>482</v>
      </c>
      <c r="I191" s="559">
        <v>0</v>
      </c>
      <c r="J191" s="560">
        <v>0</v>
      </c>
      <c r="K191" s="555" t="s">
        <v>482</v>
      </c>
    </row>
    <row r="192" spans="1:12" ht="15.75" hidden="1" outlineLevel="1">
      <c r="A192" s="829"/>
      <c r="B192" s="556"/>
      <c r="C192" s="518" t="s">
        <v>327</v>
      </c>
      <c r="E192" s="518" t="s">
        <v>328</v>
      </c>
      <c r="F192" s="559">
        <v>0</v>
      </c>
      <c r="G192" s="560">
        <v>0</v>
      </c>
      <c r="H192" s="555" t="s">
        <v>482</v>
      </c>
      <c r="I192" s="559">
        <v>0</v>
      </c>
      <c r="J192" s="560">
        <v>0</v>
      </c>
      <c r="K192" s="555" t="s">
        <v>482</v>
      </c>
    </row>
    <row r="193" spans="1:12" ht="15.75" hidden="1" outlineLevel="1">
      <c r="A193" s="829"/>
      <c r="B193" s="556"/>
      <c r="C193" s="518" t="s">
        <v>329</v>
      </c>
      <c r="E193" s="518" t="s">
        <v>330</v>
      </c>
      <c r="F193" s="559">
        <v>0</v>
      </c>
      <c r="G193" s="560">
        <v>0</v>
      </c>
      <c r="H193" s="555" t="s">
        <v>482</v>
      </c>
      <c r="I193" s="559">
        <v>0</v>
      </c>
      <c r="J193" s="560">
        <v>0</v>
      </c>
      <c r="K193" s="555" t="s">
        <v>482</v>
      </c>
    </row>
    <row r="194" spans="1:12" ht="15.75" hidden="1" outlineLevel="1">
      <c r="A194" s="829"/>
      <c r="B194" s="556"/>
      <c r="C194" s="518" t="s">
        <v>331</v>
      </c>
      <c r="E194" s="518" t="s">
        <v>332</v>
      </c>
      <c r="F194" s="559">
        <v>0</v>
      </c>
      <c r="G194" s="560">
        <v>0</v>
      </c>
      <c r="H194" s="555" t="s">
        <v>482</v>
      </c>
      <c r="I194" s="559">
        <v>0</v>
      </c>
      <c r="J194" s="560">
        <v>0</v>
      </c>
      <c r="K194" s="555" t="s">
        <v>482</v>
      </c>
    </row>
    <row r="195" spans="1:12" ht="15.75" hidden="1" outlineLevel="1">
      <c r="A195" s="829"/>
      <c r="B195" s="556"/>
      <c r="C195" s="518" t="s">
        <v>333</v>
      </c>
      <c r="E195" s="518" t="s">
        <v>334</v>
      </c>
      <c r="F195" s="559">
        <v>0</v>
      </c>
      <c r="G195" s="560">
        <v>0</v>
      </c>
      <c r="H195" s="563" t="s">
        <v>482</v>
      </c>
      <c r="I195" s="559">
        <v>0</v>
      </c>
      <c r="J195" s="560">
        <v>0</v>
      </c>
      <c r="K195" s="563" t="s">
        <v>482</v>
      </c>
    </row>
    <row r="196" spans="1:12" s="581" customFormat="1" ht="15.75" hidden="1">
      <c r="A196" s="830"/>
      <c r="B196" s="587"/>
      <c r="C196" s="702" t="s">
        <v>335</v>
      </c>
      <c r="E196" s="703" t="s">
        <v>336</v>
      </c>
      <c r="F196" s="590">
        <v>0</v>
      </c>
      <c r="G196" s="591">
        <v>0</v>
      </c>
      <c r="H196" s="555" t="s">
        <v>482</v>
      </c>
      <c r="I196" s="590">
        <v>0</v>
      </c>
      <c r="J196" s="591">
        <v>0</v>
      </c>
      <c r="K196" s="555" t="s">
        <v>482</v>
      </c>
    </row>
    <row r="197" spans="1:12" s="526" customFormat="1" ht="15.75">
      <c r="A197" s="704"/>
      <c r="B197" s="704" t="s">
        <v>337</v>
      </c>
      <c r="C197" s="705"/>
      <c r="E197" s="706" t="s">
        <v>338</v>
      </c>
      <c r="F197" s="707">
        <v>0</v>
      </c>
      <c r="G197" s="708">
        <v>0</v>
      </c>
      <c r="H197" s="709" t="s">
        <v>482</v>
      </c>
      <c r="I197" s="707">
        <v>0</v>
      </c>
      <c r="J197" s="708">
        <v>0</v>
      </c>
      <c r="K197" s="709" t="s">
        <v>482</v>
      </c>
    </row>
    <row r="198" spans="1:12" ht="9.75" customHeight="1">
      <c r="A198" s="509"/>
      <c r="B198" s="509"/>
      <c r="C198" s="509"/>
      <c r="E198" s="509"/>
      <c r="F198" s="710"/>
      <c r="G198" s="710"/>
      <c r="H198" s="710"/>
      <c r="I198" s="710"/>
      <c r="J198" s="710"/>
      <c r="K198" s="710"/>
    </row>
    <row r="199" spans="1:12" s="581" customFormat="1" ht="15.75" hidden="1">
      <c r="A199" s="831" t="s">
        <v>457</v>
      </c>
      <c r="B199" s="593"/>
      <c r="C199" s="589" t="s">
        <v>353</v>
      </c>
      <c r="E199" s="711" t="s">
        <v>593</v>
      </c>
      <c r="F199" s="613">
        <v>0</v>
      </c>
      <c r="G199" s="591">
        <v>0</v>
      </c>
      <c r="H199" s="545" t="s">
        <v>482</v>
      </c>
      <c r="I199" s="590">
        <v>0</v>
      </c>
      <c r="J199" s="591">
        <v>0</v>
      </c>
      <c r="K199" s="545" t="s">
        <v>482</v>
      </c>
    </row>
    <row r="200" spans="1:12" s="549" customFormat="1" ht="15.75" hidden="1" outlineLevel="2">
      <c r="A200" s="832"/>
      <c r="B200" s="712"/>
      <c r="C200" s="713" t="s">
        <v>340</v>
      </c>
      <c r="D200" s="714"/>
      <c r="E200" s="715" t="s">
        <v>340</v>
      </c>
      <c r="F200" s="716">
        <v>0</v>
      </c>
      <c r="G200" s="717">
        <v>0</v>
      </c>
      <c r="H200" s="545" t="s">
        <v>482</v>
      </c>
      <c r="I200" s="718">
        <v>0</v>
      </c>
      <c r="J200" s="717">
        <v>0</v>
      </c>
      <c r="K200" s="545" t="s">
        <v>482</v>
      </c>
    </row>
    <row r="201" spans="1:12" s="581" customFormat="1" ht="15" hidden="1" customHeight="1">
      <c r="A201" s="832"/>
      <c r="B201" s="713"/>
      <c r="C201" s="713" t="s">
        <v>342</v>
      </c>
      <c r="E201" s="588" t="s">
        <v>594</v>
      </c>
      <c r="F201" s="719">
        <v>0</v>
      </c>
      <c r="G201" s="602">
        <v>0</v>
      </c>
      <c r="H201" s="545" t="s">
        <v>482</v>
      </c>
      <c r="I201" s="601">
        <v>0</v>
      </c>
      <c r="J201" s="602">
        <v>0</v>
      </c>
      <c r="K201" s="545" t="s">
        <v>482</v>
      </c>
    </row>
    <row r="202" spans="1:12" s="581" customFormat="1" ht="15.75" hidden="1">
      <c r="A202" s="832"/>
      <c r="B202" s="593"/>
      <c r="C202" s="589" t="s">
        <v>344</v>
      </c>
      <c r="E202" s="588" t="s">
        <v>344</v>
      </c>
      <c r="F202" s="613">
        <v>0</v>
      </c>
      <c r="G202" s="591">
        <v>0</v>
      </c>
      <c r="H202" s="545" t="s">
        <v>482</v>
      </c>
      <c r="I202" s="590">
        <v>0</v>
      </c>
      <c r="J202" s="591">
        <v>0</v>
      </c>
      <c r="K202" s="545" t="s">
        <v>482</v>
      </c>
    </row>
    <row r="203" spans="1:12" ht="15.75" hidden="1" outlineLevel="1">
      <c r="A203" s="832"/>
      <c r="B203" s="581"/>
      <c r="C203" s="518" t="s">
        <v>346</v>
      </c>
      <c r="E203" s="720" t="s">
        <v>346</v>
      </c>
      <c r="F203" s="710">
        <v>0</v>
      </c>
      <c r="G203" s="560">
        <v>0</v>
      </c>
      <c r="H203" s="555" t="s">
        <v>482</v>
      </c>
      <c r="I203" s="559">
        <v>0</v>
      </c>
      <c r="J203" s="560">
        <v>0</v>
      </c>
      <c r="K203" s="555" t="s">
        <v>482</v>
      </c>
    </row>
    <row r="204" spans="1:12" ht="15.75" hidden="1" outlineLevel="1">
      <c r="A204" s="832"/>
      <c r="B204" s="509"/>
      <c r="C204" s="518" t="s">
        <v>348</v>
      </c>
      <c r="E204" s="720" t="s">
        <v>348</v>
      </c>
      <c r="F204" s="710">
        <v>0</v>
      </c>
      <c r="G204" s="560">
        <v>0</v>
      </c>
      <c r="H204" s="555" t="s">
        <v>482</v>
      </c>
      <c r="I204" s="559">
        <v>0</v>
      </c>
      <c r="J204" s="560">
        <v>0</v>
      </c>
      <c r="K204" s="555" t="s">
        <v>482</v>
      </c>
    </row>
    <row r="205" spans="1:12" s="581" customFormat="1" ht="15.75" hidden="1" outlineLevel="1">
      <c r="A205" s="832"/>
      <c r="B205" s="721"/>
      <c r="C205" s="542" t="s">
        <v>350</v>
      </c>
      <c r="D205" s="509"/>
      <c r="E205" s="722" t="s">
        <v>595</v>
      </c>
      <c r="F205" s="723">
        <v>0</v>
      </c>
      <c r="G205" s="690">
        <v>0</v>
      </c>
      <c r="H205" s="563" t="s">
        <v>482</v>
      </c>
      <c r="I205" s="689">
        <v>0</v>
      </c>
      <c r="J205" s="690">
        <v>0</v>
      </c>
      <c r="K205" s="563" t="s">
        <v>482</v>
      </c>
      <c r="L205" s="509"/>
    </row>
    <row r="206" spans="1:12" s="581" customFormat="1" ht="15.75" hidden="1" outlineLevel="1">
      <c r="A206" s="832"/>
      <c r="C206" s="724" t="s">
        <v>352</v>
      </c>
      <c r="E206" s="725" t="s">
        <v>596</v>
      </c>
      <c r="F206" s="612">
        <v>0</v>
      </c>
      <c r="G206" s="726">
        <v>0</v>
      </c>
      <c r="H206" s="555" t="s">
        <v>482</v>
      </c>
      <c r="I206" s="727">
        <v>0</v>
      </c>
      <c r="J206" s="726">
        <v>0</v>
      </c>
      <c r="K206" s="555" t="s">
        <v>482</v>
      </c>
    </row>
    <row r="207" spans="1:12" ht="15.75" hidden="1" outlineLevel="1">
      <c r="A207" s="832"/>
      <c r="B207" s="509"/>
      <c r="C207" s="518" t="s">
        <v>356</v>
      </c>
      <c r="E207" s="728" t="s">
        <v>597</v>
      </c>
      <c r="F207" s="710">
        <v>0</v>
      </c>
      <c r="G207" s="560">
        <v>0</v>
      </c>
      <c r="H207" s="555" t="s">
        <v>482</v>
      </c>
      <c r="I207" s="559">
        <v>0</v>
      </c>
      <c r="J207" s="560">
        <v>0</v>
      </c>
      <c r="K207" s="555" t="s">
        <v>482</v>
      </c>
    </row>
    <row r="208" spans="1:12" ht="15.75" hidden="1" outlineLevel="1">
      <c r="A208" s="832"/>
      <c r="B208" s="509"/>
      <c r="C208" s="518" t="s">
        <v>358</v>
      </c>
      <c r="E208" s="720" t="s">
        <v>598</v>
      </c>
      <c r="F208" s="710">
        <v>0</v>
      </c>
      <c r="G208" s="560">
        <v>0</v>
      </c>
      <c r="H208" s="555" t="s">
        <v>482</v>
      </c>
      <c r="I208" s="559">
        <v>0</v>
      </c>
      <c r="J208" s="560">
        <v>0</v>
      </c>
      <c r="K208" s="555" t="s">
        <v>482</v>
      </c>
    </row>
    <row r="209" spans="1:12" s="549" customFormat="1" ht="15.75" hidden="1" outlineLevel="2">
      <c r="A209" s="832"/>
      <c r="C209" s="542" t="s">
        <v>360</v>
      </c>
      <c r="E209" s="729" t="s">
        <v>360</v>
      </c>
      <c r="F209" s="730">
        <v>0</v>
      </c>
      <c r="G209" s="586">
        <v>0</v>
      </c>
      <c r="H209" s="563" t="s">
        <v>482</v>
      </c>
      <c r="I209" s="585">
        <v>0</v>
      </c>
      <c r="J209" s="586">
        <v>0</v>
      </c>
      <c r="K209" s="563" t="s">
        <v>482</v>
      </c>
    </row>
    <row r="210" spans="1:12" s="549" customFormat="1" ht="15.75" hidden="1" outlineLevel="2">
      <c r="A210" s="832"/>
      <c r="C210" s="518" t="s">
        <v>362</v>
      </c>
      <c r="E210" s="728" t="s">
        <v>362</v>
      </c>
      <c r="F210" s="731">
        <v>0</v>
      </c>
      <c r="G210" s="577">
        <v>0</v>
      </c>
      <c r="H210" s="555" t="s">
        <v>482</v>
      </c>
      <c r="I210" s="576">
        <v>0</v>
      </c>
      <c r="J210" s="577">
        <v>0</v>
      </c>
      <c r="K210" s="555" t="s">
        <v>482</v>
      </c>
    </row>
    <row r="211" spans="1:12" s="549" customFormat="1" ht="15.75" hidden="1" outlineLevel="2">
      <c r="A211" s="832"/>
      <c r="C211" s="518" t="s">
        <v>364</v>
      </c>
      <c r="E211" s="728" t="s">
        <v>599</v>
      </c>
      <c r="F211" s="731">
        <v>0</v>
      </c>
      <c r="G211" s="577">
        <v>0</v>
      </c>
      <c r="H211" s="555" t="s">
        <v>482</v>
      </c>
      <c r="I211" s="576">
        <v>0</v>
      </c>
      <c r="J211" s="577">
        <v>0</v>
      </c>
      <c r="K211" s="555" t="s">
        <v>482</v>
      </c>
    </row>
    <row r="212" spans="1:12" s="549" customFormat="1" ht="15.75" hidden="1" outlineLevel="2">
      <c r="A212" s="832"/>
      <c r="B212" s="572"/>
      <c r="C212" s="518" t="s">
        <v>366</v>
      </c>
      <c r="D212" s="714"/>
      <c r="E212" s="728" t="s">
        <v>600</v>
      </c>
      <c r="F212" s="731">
        <v>0</v>
      </c>
      <c r="G212" s="577">
        <v>0</v>
      </c>
      <c r="H212" s="555" t="s">
        <v>482</v>
      </c>
      <c r="I212" s="576">
        <v>0</v>
      </c>
      <c r="J212" s="577">
        <v>0</v>
      </c>
      <c r="K212" s="555" t="s">
        <v>482</v>
      </c>
    </row>
    <row r="213" spans="1:12" s="714" customFormat="1" ht="15.75" hidden="1" outlineLevel="2">
      <c r="A213" s="832"/>
      <c r="B213" s="572"/>
      <c r="C213" s="518" t="s">
        <v>368</v>
      </c>
      <c r="D213" s="549"/>
      <c r="E213" s="728" t="s">
        <v>601</v>
      </c>
      <c r="F213" s="731">
        <v>0</v>
      </c>
      <c r="G213" s="577">
        <v>0</v>
      </c>
      <c r="H213" s="555" t="s">
        <v>482</v>
      </c>
      <c r="I213" s="576">
        <v>0</v>
      </c>
      <c r="J213" s="577">
        <v>0</v>
      </c>
      <c r="K213" s="555" t="s">
        <v>482</v>
      </c>
      <c r="L213" s="549"/>
    </row>
    <row r="214" spans="1:12" s="549" customFormat="1" ht="15.75" hidden="1" outlineLevel="2">
      <c r="A214" s="832"/>
      <c r="B214" s="572"/>
      <c r="C214" s="518" t="s">
        <v>370</v>
      </c>
      <c r="E214" s="728" t="s">
        <v>602</v>
      </c>
      <c r="F214" s="731">
        <v>0</v>
      </c>
      <c r="G214" s="577">
        <v>0</v>
      </c>
      <c r="H214" s="555" t="s">
        <v>482</v>
      </c>
      <c r="I214" s="576">
        <v>0</v>
      </c>
      <c r="J214" s="577">
        <v>0</v>
      </c>
      <c r="K214" s="555" t="s">
        <v>482</v>
      </c>
    </row>
    <row r="215" spans="1:12" s="581" customFormat="1" ht="15.75" hidden="1">
      <c r="A215" s="832"/>
      <c r="C215" s="518" t="s">
        <v>372</v>
      </c>
      <c r="D215" s="509"/>
      <c r="E215" s="557" t="s">
        <v>372</v>
      </c>
      <c r="F215" s="710">
        <v>0</v>
      </c>
      <c r="G215" s="560">
        <v>0</v>
      </c>
      <c r="H215" s="555" t="s">
        <v>482</v>
      </c>
      <c r="I215" s="559">
        <v>0</v>
      </c>
      <c r="J215" s="560">
        <v>0</v>
      </c>
      <c r="K215" s="555" t="s">
        <v>482</v>
      </c>
    </row>
    <row r="216" spans="1:12" ht="15.75" hidden="1">
      <c r="A216" s="832"/>
      <c r="B216" s="581"/>
      <c r="C216" s="518" t="s">
        <v>374</v>
      </c>
      <c r="E216" s="557" t="s">
        <v>374</v>
      </c>
      <c r="F216" s="710">
        <v>0</v>
      </c>
      <c r="G216" s="560">
        <v>0</v>
      </c>
      <c r="H216" s="555" t="s">
        <v>482</v>
      </c>
      <c r="I216" s="559">
        <v>0</v>
      </c>
      <c r="J216" s="560">
        <v>0</v>
      </c>
      <c r="K216" s="555" t="s">
        <v>482</v>
      </c>
    </row>
    <row r="217" spans="1:12" ht="15.75" hidden="1" outlineLevel="1">
      <c r="A217" s="832"/>
      <c r="B217" s="509"/>
      <c r="C217" s="518" t="s">
        <v>376</v>
      </c>
      <c r="E217" s="720" t="s">
        <v>376</v>
      </c>
      <c r="F217" s="710">
        <v>0</v>
      </c>
      <c r="G217" s="560">
        <v>0</v>
      </c>
      <c r="H217" s="555" t="s">
        <v>482</v>
      </c>
      <c r="I217" s="559">
        <v>0</v>
      </c>
      <c r="J217" s="560">
        <v>0</v>
      </c>
      <c r="K217" s="555" t="s">
        <v>482</v>
      </c>
    </row>
    <row r="218" spans="1:12" s="581" customFormat="1" ht="15.75" hidden="1">
      <c r="A218" s="832"/>
      <c r="C218" s="518" t="s">
        <v>378</v>
      </c>
      <c r="D218" s="509"/>
      <c r="E218" s="557" t="s">
        <v>603</v>
      </c>
      <c r="F218" s="710">
        <v>0</v>
      </c>
      <c r="G218" s="560">
        <v>0</v>
      </c>
      <c r="H218" s="555" t="s">
        <v>482</v>
      </c>
      <c r="I218" s="559">
        <v>0</v>
      </c>
      <c r="J218" s="560">
        <v>0</v>
      </c>
      <c r="K218" s="555" t="s">
        <v>482</v>
      </c>
    </row>
    <row r="219" spans="1:12" ht="15.75" hidden="1" outlineLevel="1">
      <c r="A219" s="832"/>
      <c r="B219" s="518"/>
      <c r="C219" s="518" t="s">
        <v>380</v>
      </c>
      <c r="E219" s="728" t="s">
        <v>380</v>
      </c>
      <c r="F219" s="710">
        <v>0</v>
      </c>
      <c r="G219" s="560">
        <v>0</v>
      </c>
      <c r="H219" s="555" t="s">
        <v>482</v>
      </c>
      <c r="I219" s="559">
        <v>0</v>
      </c>
      <c r="J219" s="560">
        <v>0</v>
      </c>
      <c r="K219" s="555" t="s">
        <v>482</v>
      </c>
    </row>
    <row r="220" spans="1:12" ht="15.75" hidden="1" outlineLevel="1">
      <c r="A220" s="832"/>
      <c r="B220" s="732"/>
      <c r="C220" s="733" t="s">
        <v>381</v>
      </c>
      <c r="D220" s="581"/>
      <c r="E220" s="734" t="s">
        <v>381</v>
      </c>
      <c r="F220" s="735">
        <v>0</v>
      </c>
      <c r="G220" s="735">
        <v>0</v>
      </c>
      <c r="H220" s="736" t="s">
        <v>482</v>
      </c>
      <c r="I220" s="737">
        <v>0</v>
      </c>
      <c r="J220" s="735">
        <v>0</v>
      </c>
      <c r="K220" s="736" t="s">
        <v>482</v>
      </c>
    </row>
    <row r="221" spans="1:12" s="581" customFormat="1" ht="15.75" hidden="1">
      <c r="A221" s="832"/>
      <c r="C221" s="518" t="s">
        <v>383</v>
      </c>
      <c r="D221" s="509"/>
      <c r="E221" s="557" t="s">
        <v>604</v>
      </c>
      <c r="F221" s="612"/>
      <c r="G221" s="726"/>
      <c r="H221" s="555" t="s">
        <v>482</v>
      </c>
      <c r="I221" s="727"/>
      <c r="J221" s="726"/>
      <c r="K221" s="555" t="s">
        <v>482</v>
      </c>
    </row>
    <row r="222" spans="1:12" s="549" customFormat="1" ht="15.75" hidden="1" outlineLevel="2">
      <c r="A222" s="832"/>
      <c r="B222" s="572"/>
      <c r="C222" s="518" t="s">
        <v>385</v>
      </c>
      <c r="E222" s="728" t="s">
        <v>605</v>
      </c>
      <c r="F222" s="731"/>
      <c r="G222" s="577"/>
      <c r="H222" s="555" t="s">
        <v>482</v>
      </c>
      <c r="I222" s="576"/>
      <c r="J222" s="577"/>
      <c r="K222" s="555" t="s">
        <v>482</v>
      </c>
    </row>
    <row r="223" spans="1:12" s="549" customFormat="1" ht="15.75" hidden="1" outlineLevel="2">
      <c r="A223" s="832"/>
      <c r="B223" s="738"/>
      <c r="C223" s="732" t="s">
        <v>386</v>
      </c>
      <c r="D223" s="714"/>
      <c r="E223" s="739" t="s">
        <v>386</v>
      </c>
      <c r="F223" s="740">
        <v>0</v>
      </c>
      <c r="G223" s="740">
        <v>0</v>
      </c>
      <c r="H223" s="736" t="s">
        <v>482</v>
      </c>
      <c r="I223" s="741">
        <v>0</v>
      </c>
      <c r="J223" s="740">
        <v>0</v>
      </c>
      <c r="K223" s="736" t="s">
        <v>482</v>
      </c>
    </row>
    <row r="224" spans="1:12" s="549" customFormat="1" ht="15.75" hidden="1" outlineLevel="2">
      <c r="A224" s="832"/>
      <c r="B224" s="714"/>
      <c r="C224" s="518" t="s">
        <v>388</v>
      </c>
      <c r="E224" s="742" t="s">
        <v>606</v>
      </c>
      <c r="F224" s="731"/>
      <c r="G224" s="577"/>
      <c r="H224" s="555" t="s">
        <v>482</v>
      </c>
      <c r="I224" s="576"/>
      <c r="J224" s="577"/>
      <c r="K224" s="555" t="s">
        <v>482</v>
      </c>
    </row>
    <row r="225" spans="1:12" s="549" customFormat="1" ht="15.75" hidden="1" outlineLevel="2">
      <c r="A225" s="832"/>
      <c r="B225" s="572"/>
      <c r="C225" s="518" t="s">
        <v>390</v>
      </c>
      <c r="D225" s="714"/>
      <c r="E225" s="728" t="s">
        <v>390</v>
      </c>
      <c r="F225" s="731"/>
      <c r="G225" s="577"/>
      <c r="H225" s="555" t="s">
        <v>482</v>
      </c>
      <c r="I225" s="576"/>
      <c r="J225" s="577"/>
      <c r="K225" s="555" t="s">
        <v>482</v>
      </c>
    </row>
    <row r="226" spans="1:12" s="714" customFormat="1" ht="15.75" hidden="1" outlineLevel="2">
      <c r="A226" s="832"/>
      <c r="B226" s="738"/>
      <c r="C226" s="732" t="s">
        <v>391</v>
      </c>
      <c r="E226" s="739" t="s">
        <v>391</v>
      </c>
      <c r="F226" s="743">
        <v>0</v>
      </c>
      <c r="G226" s="743">
        <v>0</v>
      </c>
      <c r="H226" s="736" t="s">
        <v>482</v>
      </c>
      <c r="I226" s="744">
        <v>0</v>
      </c>
      <c r="J226" s="743">
        <v>0</v>
      </c>
      <c r="K226" s="736" t="s">
        <v>482</v>
      </c>
      <c r="L226" s="549"/>
    </row>
    <row r="227" spans="1:12" s="549" customFormat="1" ht="15.75" hidden="1" outlineLevel="2">
      <c r="A227" s="832"/>
      <c r="C227" s="518" t="s">
        <v>393</v>
      </c>
      <c r="E227" s="575" t="s">
        <v>607</v>
      </c>
      <c r="F227" s="731"/>
      <c r="G227" s="577"/>
      <c r="H227" s="555" t="s">
        <v>482</v>
      </c>
      <c r="I227" s="576"/>
      <c r="J227" s="577"/>
      <c r="K227" s="555" t="s">
        <v>482</v>
      </c>
    </row>
    <row r="228" spans="1:12" s="714" customFormat="1" ht="15.75" hidden="1" outlineLevel="2">
      <c r="A228" s="832"/>
      <c r="B228" s="549"/>
      <c r="C228" s="518" t="s">
        <v>395</v>
      </c>
      <c r="D228" s="549"/>
      <c r="E228" s="728" t="s">
        <v>395</v>
      </c>
      <c r="F228" s="731"/>
      <c r="G228" s="577"/>
      <c r="H228" s="555" t="s">
        <v>482</v>
      </c>
      <c r="I228" s="576"/>
      <c r="J228" s="577"/>
      <c r="K228" s="555" t="s">
        <v>482</v>
      </c>
      <c r="L228" s="549"/>
    </row>
    <row r="229" spans="1:12" s="549" customFormat="1" ht="15.75" hidden="1" outlineLevel="2">
      <c r="A229" s="832"/>
      <c r="C229" s="518" t="s">
        <v>397</v>
      </c>
      <c r="E229" s="728" t="s">
        <v>397</v>
      </c>
      <c r="F229" s="731"/>
      <c r="G229" s="577"/>
      <c r="H229" s="555" t="s">
        <v>482</v>
      </c>
      <c r="I229" s="576"/>
      <c r="J229" s="577"/>
      <c r="K229" s="555" t="s">
        <v>482</v>
      </c>
    </row>
    <row r="230" spans="1:12" s="549" customFormat="1" ht="15.75" hidden="1" outlineLevel="2">
      <c r="A230" s="832"/>
      <c r="B230" s="714"/>
      <c r="C230" s="518" t="s">
        <v>399</v>
      </c>
      <c r="E230" s="728" t="s">
        <v>399</v>
      </c>
      <c r="F230" s="731"/>
      <c r="G230" s="577"/>
      <c r="H230" s="555" t="s">
        <v>482</v>
      </c>
      <c r="I230" s="576"/>
      <c r="J230" s="577"/>
      <c r="K230" s="555" t="s">
        <v>482</v>
      </c>
    </row>
    <row r="231" spans="1:12" s="549" customFormat="1" ht="15.75" hidden="1" outlineLevel="2">
      <c r="A231" s="832"/>
      <c r="C231" s="518" t="s">
        <v>401</v>
      </c>
      <c r="E231" s="575" t="s">
        <v>401</v>
      </c>
      <c r="F231" s="731"/>
      <c r="G231" s="577"/>
      <c r="H231" s="555" t="s">
        <v>482</v>
      </c>
      <c r="I231" s="576"/>
      <c r="J231" s="577"/>
      <c r="K231" s="555" t="s">
        <v>482</v>
      </c>
    </row>
    <row r="232" spans="1:12" s="549" customFormat="1" ht="15.75" hidden="1" outlineLevel="2">
      <c r="A232" s="832"/>
      <c r="C232" s="518" t="s">
        <v>403</v>
      </c>
      <c r="E232" s="728" t="s">
        <v>608</v>
      </c>
      <c r="F232" s="731"/>
      <c r="G232" s="577"/>
      <c r="H232" s="555" t="s">
        <v>482</v>
      </c>
      <c r="I232" s="576"/>
      <c r="J232" s="577"/>
      <c r="K232" s="555" t="s">
        <v>482</v>
      </c>
    </row>
    <row r="233" spans="1:12" s="549" customFormat="1" ht="15.75" hidden="1" outlineLevel="2">
      <c r="A233" s="832"/>
      <c r="B233" s="714"/>
      <c r="C233" s="518" t="s">
        <v>405</v>
      </c>
      <c r="E233" s="728" t="s">
        <v>609</v>
      </c>
      <c r="F233" s="731"/>
      <c r="G233" s="577"/>
      <c r="H233" s="555" t="s">
        <v>482</v>
      </c>
      <c r="I233" s="576"/>
      <c r="J233" s="577"/>
      <c r="K233" s="555" t="s">
        <v>482</v>
      </c>
    </row>
    <row r="234" spans="1:12" s="549" customFormat="1" ht="15.75" hidden="1" outlineLevel="2">
      <c r="A234" s="832"/>
      <c r="C234" s="518" t="s">
        <v>407</v>
      </c>
      <c r="E234" s="728" t="s">
        <v>407</v>
      </c>
      <c r="F234" s="731"/>
      <c r="G234" s="577"/>
      <c r="H234" s="555" t="s">
        <v>482</v>
      </c>
      <c r="I234" s="576"/>
      <c r="J234" s="577"/>
      <c r="K234" s="555" t="s">
        <v>482</v>
      </c>
    </row>
    <row r="235" spans="1:12" s="714" customFormat="1" ht="15.75" hidden="1" outlineLevel="2">
      <c r="A235" s="832"/>
      <c r="C235" s="509" t="s">
        <v>409</v>
      </c>
      <c r="D235" s="549"/>
      <c r="E235" s="745" t="s">
        <v>610</v>
      </c>
      <c r="F235" s="746"/>
      <c r="G235" s="746"/>
      <c r="H235" s="555" t="s">
        <v>482</v>
      </c>
      <c r="I235" s="747"/>
      <c r="J235" s="746"/>
      <c r="K235" s="555" t="s">
        <v>482</v>
      </c>
      <c r="L235" s="549"/>
    </row>
    <row r="236" spans="1:12" s="581" customFormat="1" ht="15" hidden="1" customHeight="1" outlineLevel="1">
      <c r="A236" s="832"/>
      <c r="B236" s="509"/>
      <c r="C236" s="518" t="s">
        <v>411</v>
      </c>
      <c r="D236" s="509"/>
      <c r="E236" s="557" t="s">
        <v>611</v>
      </c>
      <c r="F236" s="560"/>
      <c r="G236" s="560"/>
      <c r="H236" s="555" t="s">
        <v>482</v>
      </c>
      <c r="I236" s="559"/>
      <c r="J236" s="560"/>
      <c r="K236" s="555" t="s">
        <v>482</v>
      </c>
      <c r="L236" s="509"/>
    </row>
    <row r="237" spans="1:12" ht="15.75" hidden="1" outlineLevel="1">
      <c r="A237" s="832"/>
      <c r="B237" s="509"/>
      <c r="C237" s="518" t="s">
        <v>413</v>
      </c>
      <c r="E237" s="557" t="s">
        <v>413</v>
      </c>
      <c r="F237" s="560"/>
      <c r="G237" s="560"/>
      <c r="H237" s="555" t="s">
        <v>482</v>
      </c>
      <c r="I237" s="559"/>
      <c r="J237" s="560"/>
      <c r="K237" s="555" t="s">
        <v>482</v>
      </c>
    </row>
    <row r="238" spans="1:12" ht="15.75" hidden="1" outlineLevel="1">
      <c r="A238" s="832"/>
      <c r="B238" s="509"/>
      <c r="C238" s="518" t="s">
        <v>415</v>
      </c>
      <c r="E238" s="557" t="s">
        <v>612</v>
      </c>
      <c r="F238" s="560"/>
      <c r="G238" s="560"/>
      <c r="H238" s="555" t="s">
        <v>482</v>
      </c>
      <c r="I238" s="559"/>
      <c r="J238" s="560"/>
      <c r="K238" s="555" t="s">
        <v>482</v>
      </c>
    </row>
    <row r="239" spans="1:12" ht="15.75" hidden="1" outlineLevel="1">
      <c r="A239" s="832"/>
      <c r="B239" s="509"/>
      <c r="C239" s="518" t="s">
        <v>417</v>
      </c>
      <c r="E239" s="557" t="s">
        <v>613</v>
      </c>
      <c r="F239" s="560"/>
      <c r="G239" s="560"/>
      <c r="H239" s="555" t="s">
        <v>482</v>
      </c>
      <c r="I239" s="559"/>
      <c r="J239" s="560"/>
      <c r="K239" s="555" t="s">
        <v>482</v>
      </c>
    </row>
    <row r="240" spans="1:12" ht="15.75" hidden="1" outlineLevel="1">
      <c r="A240" s="832"/>
      <c r="B240" s="748"/>
      <c r="C240" s="732" t="s">
        <v>418</v>
      </c>
      <c r="D240" s="581"/>
      <c r="E240" s="734" t="s">
        <v>418</v>
      </c>
      <c r="F240" s="749">
        <v>0</v>
      </c>
      <c r="G240" s="749">
        <v>0</v>
      </c>
      <c r="H240" s="736" t="s">
        <v>482</v>
      </c>
      <c r="I240" s="750">
        <v>0</v>
      </c>
      <c r="J240" s="749">
        <v>0</v>
      </c>
      <c r="K240" s="736" t="s">
        <v>482</v>
      </c>
    </row>
    <row r="241" spans="1:12" ht="15.75" hidden="1" outlineLevel="1">
      <c r="A241" s="832"/>
      <c r="B241" s="581"/>
      <c r="C241" s="518" t="s">
        <v>420</v>
      </c>
      <c r="E241" s="557" t="s">
        <v>614</v>
      </c>
      <c r="F241" s="560"/>
      <c r="G241" s="560"/>
      <c r="H241" s="555" t="s">
        <v>482</v>
      </c>
      <c r="I241" s="559"/>
      <c r="J241" s="560"/>
      <c r="K241" s="555" t="s">
        <v>482</v>
      </c>
    </row>
    <row r="242" spans="1:12" ht="15.75" hidden="1" outlineLevel="1">
      <c r="A242" s="832"/>
      <c r="B242" s="509"/>
      <c r="C242" s="518" t="s">
        <v>422</v>
      </c>
      <c r="E242" s="557" t="s">
        <v>615</v>
      </c>
      <c r="F242" s="560"/>
      <c r="G242" s="560"/>
      <c r="H242" s="555" t="s">
        <v>482</v>
      </c>
      <c r="I242" s="559"/>
      <c r="J242" s="560"/>
      <c r="K242" s="555" t="s">
        <v>482</v>
      </c>
    </row>
    <row r="243" spans="1:12" s="549" customFormat="1" ht="15.75" hidden="1" outlineLevel="2">
      <c r="A243" s="832"/>
      <c r="C243" s="509" t="s">
        <v>424</v>
      </c>
      <c r="E243" s="611" t="s">
        <v>616</v>
      </c>
      <c r="F243" s="731"/>
      <c r="G243" s="731"/>
      <c r="H243" s="555" t="s">
        <v>482</v>
      </c>
      <c r="I243" s="731"/>
      <c r="J243" s="731"/>
      <c r="K243" s="555" t="s">
        <v>482</v>
      </c>
    </row>
    <row r="244" spans="1:12" s="581" customFormat="1" ht="15.75" hidden="1">
      <c r="A244" s="832"/>
      <c r="B244" s="509"/>
      <c r="C244" s="509" t="s">
        <v>426</v>
      </c>
      <c r="D244" s="509"/>
      <c r="E244" s="594" t="s">
        <v>617</v>
      </c>
      <c r="F244" s="710"/>
      <c r="G244" s="710"/>
      <c r="H244" s="555" t="s">
        <v>482</v>
      </c>
      <c r="I244" s="710"/>
      <c r="J244" s="710"/>
      <c r="K244" s="555" t="s">
        <v>482</v>
      </c>
    </row>
    <row r="245" spans="1:12" s="581" customFormat="1" ht="15.75" hidden="1">
      <c r="A245" s="832"/>
      <c r="B245" s="509"/>
      <c r="C245" s="509" t="s">
        <v>428</v>
      </c>
      <c r="D245" s="509"/>
      <c r="E245" s="594" t="s">
        <v>618</v>
      </c>
      <c r="F245" s="710"/>
      <c r="G245" s="710"/>
      <c r="H245" s="555" t="s">
        <v>482</v>
      </c>
      <c r="I245" s="710"/>
      <c r="J245" s="710"/>
      <c r="K245" s="555" t="s">
        <v>482</v>
      </c>
    </row>
    <row r="246" spans="1:12" s="581" customFormat="1" ht="15.75" hidden="1">
      <c r="A246" s="832"/>
      <c r="B246" s="509"/>
      <c r="C246" s="509" t="s">
        <v>430</v>
      </c>
      <c r="D246" s="509"/>
      <c r="E246" s="594" t="s">
        <v>619</v>
      </c>
      <c r="F246" s="710"/>
      <c r="G246" s="710"/>
      <c r="H246" s="555" t="s">
        <v>482</v>
      </c>
      <c r="I246" s="710"/>
      <c r="J246" s="710"/>
      <c r="K246" s="555" t="s">
        <v>482</v>
      </c>
    </row>
    <row r="247" spans="1:12" ht="15.75" hidden="1" outlineLevel="1">
      <c r="A247" s="832"/>
      <c r="B247" s="509"/>
      <c r="C247" s="509" t="s">
        <v>432</v>
      </c>
      <c r="E247" s="594" t="s">
        <v>432</v>
      </c>
      <c r="F247" s="710"/>
      <c r="G247" s="710"/>
      <c r="H247" s="555" t="s">
        <v>482</v>
      </c>
      <c r="I247" s="710"/>
      <c r="J247" s="710"/>
      <c r="K247" s="555" t="s">
        <v>482</v>
      </c>
    </row>
    <row r="248" spans="1:12" ht="15.75" hidden="1" outlineLevel="1">
      <c r="A248" s="832"/>
      <c r="B248" s="509"/>
      <c r="C248" s="518" t="s">
        <v>434</v>
      </c>
      <c r="E248" s="557" t="s">
        <v>434</v>
      </c>
      <c r="F248" s="710"/>
      <c r="G248" s="560"/>
      <c r="H248" s="555" t="s">
        <v>482</v>
      </c>
      <c r="I248" s="559"/>
      <c r="J248" s="560"/>
      <c r="K248" s="555" t="s">
        <v>482</v>
      </c>
    </row>
    <row r="249" spans="1:12" ht="15.75" hidden="1" outlineLevel="1">
      <c r="A249" s="832"/>
      <c r="B249" s="509"/>
      <c r="C249" s="518" t="s">
        <v>436</v>
      </c>
      <c r="E249" s="557" t="s">
        <v>436</v>
      </c>
      <c r="F249" s="710"/>
      <c r="G249" s="560"/>
      <c r="H249" s="555" t="s">
        <v>482</v>
      </c>
      <c r="I249" s="559"/>
      <c r="J249" s="560"/>
      <c r="K249" s="555" t="s">
        <v>482</v>
      </c>
    </row>
    <row r="250" spans="1:12" ht="15.75" hidden="1" outlineLevel="1">
      <c r="A250" s="832"/>
      <c r="B250" s="732"/>
      <c r="C250" s="732" t="s">
        <v>438</v>
      </c>
      <c r="D250" s="581"/>
      <c r="E250" s="734" t="s">
        <v>438</v>
      </c>
      <c r="F250" s="749">
        <v>0</v>
      </c>
      <c r="G250" s="749">
        <v>0</v>
      </c>
      <c r="H250" s="736" t="s">
        <v>482</v>
      </c>
      <c r="I250" s="750">
        <v>0</v>
      </c>
      <c r="J250" s="749">
        <v>0</v>
      </c>
      <c r="K250" s="736" t="s">
        <v>482</v>
      </c>
    </row>
    <row r="251" spans="1:12" ht="12.75" hidden="1" customHeight="1" outlineLevel="1">
      <c r="A251" s="832"/>
      <c r="B251" s="732"/>
      <c r="C251" s="733" t="s">
        <v>439</v>
      </c>
      <c r="D251" s="581"/>
      <c r="E251" s="734" t="s">
        <v>439</v>
      </c>
      <c r="F251" s="749">
        <v>0</v>
      </c>
      <c r="G251" s="749">
        <v>0</v>
      </c>
      <c r="H251" s="736" t="s">
        <v>482</v>
      </c>
      <c r="I251" s="750">
        <v>0</v>
      </c>
      <c r="J251" s="749">
        <v>0</v>
      </c>
      <c r="K251" s="736" t="s">
        <v>482</v>
      </c>
    </row>
    <row r="252" spans="1:12" s="581" customFormat="1" ht="15.75" hidden="1" outlineLevel="1">
      <c r="A252" s="832"/>
      <c r="B252" s="721"/>
      <c r="C252" s="542" t="s">
        <v>441</v>
      </c>
      <c r="D252" s="509"/>
      <c r="E252" s="562" t="s">
        <v>441</v>
      </c>
      <c r="F252" s="723"/>
      <c r="G252" s="690"/>
      <c r="H252" s="545" t="s">
        <v>482</v>
      </c>
      <c r="I252" s="689"/>
      <c r="J252" s="690"/>
      <c r="K252" s="545" t="s">
        <v>482</v>
      </c>
      <c r="L252" s="509"/>
    </row>
    <row r="253" spans="1:12" s="581" customFormat="1" ht="15.75" hidden="1" outlineLevel="1">
      <c r="A253" s="832"/>
      <c r="B253" s="509"/>
      <c r="C253" s="518" t="s">
        <v>443</v>
      </c>
      <c r="D253" s="509"/>
      <c r="E253" s="557" t="s">
        <v>620</v>
      </c>
      <c r="F253" s="710"/>
      <c r="G253" s="560"/>
      <c r="H253" s="555" t="s">
        <v>482</v>
      </c>
      <c r="I253" s="559"/>
      <c r="J253" s="560"/>
      <c r="K253" s="555" t="s">
        <v>482</v>
      </c>
      <c r="L253" s="509"/>
    </row>
    <row r="254" spans="1:12" s="581" customFormat="1" ht="15.75" hidden="1" outlineLevel="1">
      <c r="A254" s="832"/>
      <c r="B254" s="509"/>
      <c r="C254" s="518" t="s">
        <v>445</v>
      </c>
      <c r="D254" s="509"/>
      <c r="E254" s="557" t="s">
        <v>621</v>
      </c>
      <c r="F254" s="710"/>
      <c r="G254" s="560"/>
      <c r="H254" s="555" t="s">
        <v>482</v>
      </c>
      <c r="I254" s="559"/>
      <c r="J254" s="560"/>
      <c r="K254" s="555" t="s">
        <v>482</v>
      </c>
      <c r="L254" s="509"/>
    </row>
    <row r="255" spans="1:12" ht="15.75" hidden="1">
      <c r="A255" s="832"/>
      <c r="B255" s="509"/>
      <c r="C255" s="518" t="s">
        <v>447</v>
      </c>
      <c r="E255" s="557" t="s">
        <v>622</v>
      </c>
      <c r="F255" s="710"/>
      <c r="G255" s="560"/>
      <c r="H255" s="555" t="s">
        <v>482</v>
      </c>
      <c r="I255" s="559"/>
      <c r="J255" s="560"/>
      <c r="K255" s="555" t="s">
        <v>482</v>
      </c>
    </row>
    <row r="256" spans="1:12" s="549" customFormat="1" ht="15.75" hidden="1" outlineLevel="2">
      <c r="A256" s="832"/>
      <c r="B256" s="751"/>
      <c r="C256" s="732" t="s">
        <v>449</v>
      </c>
      <c r="D256" s="714"/>
      <c r="E256" s="734" t="s">
        <v>449</v>
      </c>
      <c r="F256" s="743">
        <v>0</v>
      </c>
      <c r="G256" s="743">
        <v>0</v>
      </c>
      <c r="H256" s="736" t="s">
        <v>482</v>
      </c>
      <c r="I256" s="743">
        <v>0</v>
      </c>
      <c r="J256" s="743">
        <v>0</v>
      </c>
      <c r="K256" s="736" t="s">
        <v>482</v>
      </c>
    </row>
    <row r="257" spans="1:51" s="549" customFormat="1" ht="15.75" hidden="1" outlineLevel="2">
      <c r="A257" s="832"/>
      <c r="C257" s="518" t="s">
        <v>451</v>
      </c>
      <c r="E257" s="557" t="s">
        <v>451</v>
      </c>
      <c r="F257" s="731"/>
      <c r="G257" s="577"/>
      <c r="H257" s="555" t="s">
        <v>482</v>
      </c>
      <c r="I257" s="576"/>
      <c r="J257" s="577"/>
      <c r="K257" s="555" t="s">
        <v>482</v>
      </c>
    </row>
    <row r="258" spans="1:51" s="581" customFormat="1" ht="15.75" hidden="1">
      <c r="A258" s="832"/>
      <c r="C258" s="509" t="s">
        <v>453</v>
      </c>
      <c r="E258" s="594" t="s">
        <v>453</v>
      </c>
      <c r="F258" s="612"/>
      <c r="G258" s="612"/>
      <c r="H258" s="555" t="s">
        <v>482</v>
      </c>
      <c r="I258" s="752"/>
      <c r="J258" s="612"/>
      <c r="K258" s="555" t="s">
        <v>482</v>
      </c>
    </row>
    <row r="259" spans="1:51" ht="15.75" hidden="1" outlineLevel="1">
      <c r="A259" s="832"/>
      <c r="B259" s="732"/>
      <c r="C259" s="732" t="s">
        <v>455</v>
      </c>
      <c r="D259" s="581"/>
      <c r="E259" s="734" t="s">
        <v>623</v>
      </c>
      <c r="F259" s="749">
        <v>0</v>
      </c>
      <c r="G259" s="749"/>
      <c r="H259" s="736" t="s">
        <v>482</v>
      </c>
      <c r="I259" s="750">
        <v>0</v>
      </c>
      <c r="J259" s="749">
        <v>0</v>
      </c>
      <c r="K259" s="736" t="s">
        <v>482</v>
      </c>
    </row>
    <row r="260" spans="1:51" ht="15.75" hidden="1" outlineLevel="1">
      <c r="A260" s="832"/>
      <c r="B260" s="753" t="s">
        <v>624</v>
      </c>
      <c r="C260" s="754"/>
      <c r="D260" s="581"/>
      <c r="E260" s="755" t="s">
        <v>625</v>
      </c>
      <c r="F260" s="756">
        <v>0</v>
      </c>
      <c r="G260" s="756">
        <v>0</v>
      </c>
      <c r="H260" s="757" t="s">
        <v>482</v>
      </c>
      <c r="I260" s="758">
        <v>0</v>
      </c>
      <c r="J260" s="756">
        <v>0</v>
      </c>
      <c r="K260" s="757" t="s">
        <v>482</v>
      </c>
    </row>
    <row r="261" spans="1:51" s="549" customFormat="1" ht="15.75" outlineLevel="2">
      <c r="A261" s="833"/>
      <c r="B261" s="759" t="s">
        <v>626</v>
      </c>
      <c r="C261" s="760"/>
      <c r="D261" s="581"/>
      <c r="E261" s="753" t="s">
        <v>627</v>
      </c>
      <c r="F261" s="758">
        <v>0</v>
      </c>
      <c r="G261" s="756"/>
      <c r="H261" s="757" t="s">
        <v>482</v>
      </c>
      <c r="I261" s="758"/>
      <c r="J261" s="756"/>
      <c r="K261" s="757" t="s">
        <v>482</v>
      </c>
    </row>
    <row r="262" spans="1:51" ht="12.75" customHeight="1">
      <c r="A262" s="518"/>
      <c r="B262" s="509"/>
      <c r="C262" s="518"/>
      <c r="E262" s="761"/>
      <c r="F262" s="559"/>
      <c r="G262" s="560"/>
      <c r="H262" s="560" t="s">
        <v>482</v>
      </c>
      <c r="I262" s="560"/>
      <c r="J262" s="560"/>
      <c r="K262" s="560" t="s">
        <v>482</v>
      </c>
    </row>
    <row r="263" spans="1:51" s="569" customFormat="1" ht="18.75">
      <c r="A263" s="762" t="s">
        <v>473</v>
      </c>
      <c r="B263" s="763" t="s">
        <v>628</v>
      </c>
      <c r="C263" s="764"/>
      <c r="D263" s="765"/>
      <c r="E263" s="766" t="s">
        <v>470</v>
      </c>
      <c r="F263" s="767">
        <v>289</v>
      </c>
      <c r="G263" s="768">
        <v>2177</v>
      </c>
      <c r="H263" s="769">
        <v>-0.86724850711988977</v>
      </c>
      <c r="I263" s="770">
        <v>891</v>
      </c>
      <c r="J263" s="768">
        <v>2992</v>
      </c>
      <c r="K263" s="769">
        <v>-0.70220588235294112</v>
      </c>
    </row>
    <row r="264" spans="1:51">
      <c r="A264" s="673"/>
      <c r="B264" s="518"/>
      <c r="C264" s="518"/>
      <c r="F264" s="509"/>
      <c r="G264" s="509"/>
      <c r="H264" s="509"/>
      <c r="I264" s="518"/>
      <c r="J264" s="518"/>
      <c r="K264" s="771"/>
    </row>
    <row r="265" spans="1:51" ht="15">
      <c r="A265" s="673"/>
      <c r="B265" s="518"/>
      <c r="C265" s="518"/>
      <c r="E265" s="724"/>
      <c r="F265" s="560"/>
      <c r="G265" s="560"/>
      <c r="H265" s="560"/>
      <c r="I265" s="560"/>
      <c r="J265" s="560"/>
      <c r="K265" s="771"/>
    </row>
    <row r="266" spans="1:51">
      <c r="A266" s="518"/>
      <c r="B266" s="509"/>
      <c r="C266" s="518"/>
      <c r="E266" s="772"/>
      <c r="F266" s="560"/>
      <c r="G266" s="560"/>
      <c r="H266" s="560"/>
      <c r="I266" s="560"/>
      <c r="J266" s="560"/>
      <c r="K266" s="771"/>
      <c r="M266" s="773"/>
      <c r="N266" s="773"/>
      <c r="O266" s="773"/>
      <c r="P266" s="773"/>
      <c r="Q266" s="773"/>
      <c r="R266" s="773"/>
      <c r="S266" s="773"/>
      <c r="T266" s="773"/>
      <c r="U266" s="773"/>
      <c r="V266" s="773"/>
      <c r="W266" s="773"/>
      <c r="X266" s="773"/>
      <c r="Y266" s="773"/>
      <c r="Z266" s="773"/>
      <c r="AA266" s="773"/>
      <c r="AB266" s="773"/>
      <c r="AC266" s="773"/>
      <c r="AD266" s="773"/>
      <c r="AE266" s="773"/>
      <c r="AF266" s="773"/>
      <c r="AG266" s="773"/>
      <c r="AH266" s="773"/>
      <c r="AI266" s="773"/>
      <c r="AJ266" s="773"/>
      <c r="AK266" s="773"/>
      <c r="AL266" s="773"/>
      <c r="AM266" s="773"/>
      <c r="AN266" s="773"/>
      <c r="AO266" s="773"/>
      <c r="AP266" s="773"/>
      <c r="AQ266" s="773"/>
      <c r="AR266" s="773"/>
      <c r="AS266" s="773"/>
      <c r="AT266" s="773"/>
      <c r="AU266" s="773"/>
      <c r="AV266" s="773"/>
      <c r="AW266" s="773"/>
      <c r="AX266" s="773"/>
      <c r="AY266" s="773"/>
    </row>
    <row r="267" spans="1:51">
      <c r="K267" s="775"/>
    </row>
    <row r="268" spans="1:51">
      <c r="K268" s="775"/>
    </row>
    <row r="269" spans="1:51">
      <c r="K269" s="775"/>
    </row>
    <row r="270" spans="1:51">
      <c r="K270" s="775"/>
    </row>
    <row r="271" spans="1:51">
      <c r="K271" s="775"/>
    </row>
    <row r="272" spans="1:51" s="774" customFormat="1">
      <c r="A272" s="504"/>
      <c r="B272" s="773"/>
      <c r="C272" s="504"/>
      <c r="D272" s="509"/>
      <c r="E272" s="518"/>
      <c r="K272" s="775"/>
      <c r="L272" s="509"/>
      <c r="M272" s="509"/>
      <c r="N272" s="509"/>
      <c r="O272" s="509"/>
      <c r="P272" s="509"/>
      <c r="Q272" s="509"/>
      <c r="R272" s="509"/>
      <c r="S272" s="509"/>
      <c r="T272" s="509"/>
      <c r="U272" s="509"/>
      <c r="V272" s="509"/>
      <c r="W272" s="509"/>
      <c r="X272" s="509"/>
      <c r="Y272" s="509"/>
      <c r="Z272" s="509"/>
      <c r="AA272" s="509"/>
      <c r="AB272" s="509"/>
      <c r="AC272" s="509"/>
      <c r="AD272" s="509"/>
      <c r="AE272" s="509"/>
      <c r="AF272" s="509"/>
      <c r="AG272" s="509"/>
      <c r="AH272" s="509"/>
      <c r="AI272" s="509"/>
      <c r="AJ272" s="509"/>
      <c r="AK272" s="509"/>
      <c r="AL272" s="509"/>
      <c r="AM272" s="509"/>
      <c r="AN272" s="509"/>
      <c r="AO272" s="509"/>
      <c r="AP272" s="509"/>
      <c r="AQ272" s="509"/>
      <c r="AR272" s="509"/>
      <c r="AS272" s="509"/>
      <c r="AT272" s="509"/>
      <c r="AU272" s="509"/>
      <c r="AV272" s="509"/>
      <c r="AW272" s="509"/>
      <c r="AX272" s="509"/>
      <c r="AY272" s="509"/>
    </row>
    <row r="273" spans="1:51" s="774" customFormat="1">
      <c r="A273" s="504"/>
      <c r="B273" s="773"/>
      <c r="C273" s="504"/>
      <c r="D273" s="509"/>
      <c r="E273" s="518"/>
      <c r="K273" s="775"/>
      <c r="L273" s="509"/>
      <c r="M273" s="509"/>
      <c r="N273" s="509"/>
      <c r="O273" s="509"/>
      <c r="P273" s="509"/>
      <c r="Q273" s="509"/>
      <c r="R273" s="509"/>
      <c r="S273" s="509"/>
      <c r="T273" s="509"/>
      <c r="U273" s="509"/>
      <c r="V273" s="509"/>
      <c r="W273" s="509"/>
      <c r="X273" s="509"/>
      <c r="Y273" s="509"/>
      <c r="Z273" s="509"/>
      <c r="AA273" s="509"/>
      <c r="AB273" s="509"/>
      <c r="AC273" s="509"/>
      <c r="AD273" s="509"/>
      <c r="AE273" s="509"/>
      <c r="AF273" s="509"/>
      <c r="AG273" s="509"/>
      <c r="AH273" s="509"/>
      <c r="AI273" s="509"/>
      <c r="AJ273" s="509"/>
      <c r="AK273" s="509"/>
      <c r="AL273" s="509"/>
      <c r="AM273" s="509"/>
      <c r="AN273" s="509"/>
      <c r="AO273" s="509"/>
      <c r="AP273" s="509"/>
      <c r="AQ273" s="509"/>
      <c r="AR273" s="509"/>
      <c r="AS273" s="509"/>
      <c r="AT273" s="509"/>
      <c r="AU273" s="509"/>
      <c r="AV273" s="509"/>
      <c r="AW273" s="509"/>
      <c r="AX273" s="509"/>
      <c r="AY273" s="509"/>
    </row>
    <row r="274" spans="1:51" s="774" customFormat="1">
      <c r="A274" s="504"/>
      <c r="B274" s="773"/>
      <c r="C274" s="504"/>
      <c r="D274" s="509"/>
      <c r="E274" s="518"/>
      <c r="K274" s="775"/>
      <c r="L274" s="509"/>
      <c r="M274" s="509"/>
      <c r="N274" s="509"/>
      <c r="O274" s="509"/>
      <c r="P274" s="509"/>
      <c r="Q274" s="509"/>
      <c r="R274" s="509"/>
      <c r="S274" s="509"/>
      <c r="T274" s="509"/>
      <c r="U274" s="509"/>
      <c r="V274" s="509"/>
      <c r="W274" s="509"/>
      <c r="X274" s="509"/>
      <c r="Y274" s="509"/>
      <c r="Z274" s="509"/>
      <c r="AA274" s="509"/>
      <c r="AB274" s="509"/>
      <c r="AC274" s="509"/>
      <c r="AD274" s="509"/>
      <c r="AE274" s="509"/>
      <c r="AF274" s="509"/>
      <c r="AG274" s="509"/>
      <c r="AH274" s="509"/>
      <c r="AI274" s="509"/>
      <c r="AJ274" s="509"/>
      <c r="AK274" s="509"/>
      <c r="AL274" s="509"/>
      <c r="AM274" s="509"/>
      <c r="AN274" s="509"/>
      <c r="AO274" s="509"/>
      <c r="AP274" s="509"/>
      <c r="AQ274" s="509"/>
      <c r="AR274" s="509"/>
      <c r="AS274" s="509"/>
      <c r="AT274" s="509"/>
      <c r="AU274" s="509"/>
      <c r="AV274" s="509"/>
      <c r="AW274" s="509"/>
      <c r="AX274" s="509"/>
      <c r="AY274" s="509"/>
    </row>
    <row r="275" spans="1:51" s="774" customFormat="1">
      <c r="A275" s="504"/>
      <c r="B275" s="773"/>
      <c r="C275" s="504"/>
      <c r="D275" s="509"/>
      <c r="E275" s="518"/>
      <c r="K275" s="775"/>
      <c r="L275" s="509"/>
      <c r="M275" s="509"/>
      <c r="N275" s="509"/>
      <c r="O275" s="509"/>
      <c r="P275" s="509"/>
      <c r="Q275" s="509"/>
      <c r="R275" s="509"/>
      <c r="S275" s="509"/>
      <c r="T275" s="509"/>
      <c r="U275" s="509"/>
      <c r="V275" s="509"/>
      <c r="W275" s="509"/>
      <c r="X275" s="509"/>
      <c r="Y275" s="509"/>
      <c r="Z275" s="509"/>
      <c r="AA275" s="509"/>
      <c r="AB275" s="509"/>
      <c r="AC275" s="509"/>
      <c r="AD275" s="509"/>
      <c r="AE275" s="509"/>
      <c r="AF275" s="509"/>
      <c r="AG275" s="509"/>
      <c r="AH275" s="509"/>
      <c r="AI275" s="509"/>
      <c r="AJ275" s="509"/>
      <c r="AK275" s="509"/>
      <c r="AL275" s="509"/>
      <c r="AM275" s="509"/>
      <c r="AN275" s="509"/>
      <c r="AO275" s="509"/>
      <c r="AP275" s="509"/>
      <c r="AQ275" s="509"/>
      <c r="AR275" s="509"/>
      <c r="AS275" s="509"/>
      <c r="AT275" s="509"/>
      <c r="AU275" s="509"/>
      <c r="AV275" s="509"/>
      <c r="AW275" s="509"/>
      <c r="AX275" s="509"/>
      <c r="AY275" s="509"/>
    </row>
    <row r="276" spans="1:51" s="774" customFormat="1">
      <c r="A276" s="504"/>
      <c r="B276" s="773"/>
      <c r="C276" s="504"/>
      <c r="D276" s="509"/>
      <c r="E276" s="518"/>
      <c r="K276" s="775"/>
      <c r="L276" s="509"/>
      <c r="M276" s="509"/>
      <c r="N276" s="509"/>
      <c r="O276" s="509"/>
      <c r="P276" s="509"/>
      <c r="Q276" s="509"/>
      <c r="R276" s="509"/>
      <c r="S276" s="509"/>
      <c r="T276" s="509"/>
      <c r="U276" s="509"/>
      <c r="V276" s="509"/>
      <c r="W276" s="509"/>
      <c r="X276" s="509"/>
      <c r="Y276" s="509"/>
      <c r="Z276" s="509"/>
      <c r="AA276" s="509"/>
      <c r="AB276" s="509"/>
      <c r="AC276" s="509"/>
      <c r="AD276" s="509"/>
      <c r="AE276" s="509"/>
      <c r="AF276" s="509"/>
      <c r="AG276" s="509"/>
      <c r="AH276" s="509"/>
      <c r="AI276" s="509"/>
      <c r="AJ276" s="509"/>
      <c r="AK276" s="509"/>
      <c r="AL276" s="509"/>
      <c r="AM276" s="509"/>
      <c r="AN276" s="509"/>
      <c r="AO276" s="509"/>
      <c r="AP276" s="509"/>
      <c r="AQ276" s="509"/>
      <c r="AR276" s="509"/>
      <c r="AS276" s="509"/>
      <c r="AT276" s="509"/>
      <c r="AU276" s="509"/>
      <c r="AV276" s="509"/>
      <c r="AW276" s="509"/>
      <c r="AX276" s="509"/>
      <c r="AY276" s="509"/>
    </row>
    <row r="277" spans="1:51" s="774" customFormat="1">
      <c r="A277" s="504"/>
      <c r="B277" s="773"/>
      <c r="C277" s="504"/>
      <c r="D277" s="509"/>
      <c r="E277" s="518"/>
      <c r="K277" s="775"/>
      <c r="L277" s="509"/>
      <c r="M277" s="509"/>
      <c r="N277" s="509"/>
      <c r="O277" s="509"/>
      <c r="P277" s="509"/>
      <c r="Q277" s="509"/>
      <c r="R277" s="509"/>
      <c r="S277" s="509"/>
      <c r="T277" s="509"/>
      <c r="U277" s="509"/>
      <c r="V277" s="509"/>
      <c r="W277" s="509"/>
      <c r="X277" s="509"/>
      <c r="Y277" s="509"/>
      <c r="Z277" s="509"/>
      <c r="AA277" s="509"/>
      <c r="AB277" s="509"/>
      <c r="AC277" s="509"/>
      <c r="AD277" s="509"/>
      <c r="AE277" s="509"/>
      <c r="AF277" s="509"/>
      <c r="AG277" s="509"/>
      <c r="AH277" s="509"/>
      <c r="AI277" s="509"/>
      <c r="AJ277" s="509"/>
      <c r="AK277" s="509"/>
      <c r="AL277" s="509"/>
      <c r="AM277" s="509"/>
      <c r="AN277" s="509"/>
      <c r="AO277" s="509"/>
      <c r="AP277" s="509"/>
      <c r="AQ277" s="509"/>
      <c r="AR277" s="509"/>
      <c r="AS277" s="509"/>
      <c r="AT277" s="509"/>
      <c r="AU277" s="509"/>
      <c r="AV277" s="509"/>
      <c r="AW277" s="509"/>
      <c r="AX277" s="509"/>
      <c r="AY277" s="509"/>
    </row>
    <row r="278" spans="1:51" s="774" customFormat="1">
      <c r="A278" s="504"/>
      <c r="B278" s="773"/>
      <c r="C278" s="504"/>
      <c r="D278" s="509"/>
      <c r="E278" s="518"/>
      <c r="K278" s="775"/>
      <c r="L278" s="509"/>
      <c r="M278" s="509"/>
      <c r="N278" s="509"/>
      <c r="O278" s="509"/>
      <c r="P278" s="509"/>
      <c r="Q278" s="509"/>
      <c r="R278" s="509"/>
      <c r="S278" s="509"/>
      <c r="T278" s="509"/>
      <c r="U278" s="509"/>
      <c r="V278" s="509"/>
      <c r="W278" s="509"/>
      <c r="X278" s="509"/>
      <c r="Y278" s="509"/>
      <c r="Z278" s="509"/>
      <c r="AA278" s="509"/>
      <c r="AB278" s="509"/>
      <c r="AC278" s="509"/>
      <c r="AD278" s="509"/>
      <c r="AE278" s="509"/>
      <c r="AF278" s="509"/>
      <c r="AG278" s="509"/>
      <c r="AH278" s="509"/>
      <c r="AI278" s="509"/>
      <c r="AJ278" s="509"/>
      <c r="AK278" s="509"/>
      <c r="AL278" s="509"/>
      <c r="AM278" s="509"/>
      <c r="AN278" s="509"/>
      <c r="AO278" s="509"/>
      <c r="AP278" s="509"/>
      <c r="AQ278" s="509"/>
      <c r="AR278" s="509"/>
      <c r="AS278" s="509"/>
      <c r="AT278" s="509"/>
      <c r="AU278" s="509"/>
      <c r="AV278" s="509"/>
      <c r="AW278" s="509"/>
      <c r="AX278" s="509"/>
      <c r="AY278" s="509"/>
    </row>
    <row r="279" spans="1:51" s="774" customFormat="1">
      <c r="A279" s="504"/>
      <c r="B279" s="773"/>
      <c r="C279" s="504"/>
      <c r="D279" s="509"/>
      <c r="E279" s="518"/>
      <c r="K279" s="775"/>
      <c r="L279" s="509"/>
      <c r="M279" s="509"/>
      <c r="N279" s="509"/>
      <c r="O279" s="509"/>
      <c r="P279" s="509"/>
      <c r="Q279" s="509"/>
      <c r="R279" s="509"/>
      <c r="S279" s="509"/>
      <c r="T279" s="509"/>
      <c r="U279" s="509"/>
      <c r="V279" s="509"/>
      <c r="W279" s="509"/>
      <c r="X279" s="509"/>
      <c r="Y279" s="509"/>
      <c r="Z279" s="509"/>
      <c r="AA279" s="509"/>
      <c r="AB279" s="509"/>
      <c r="AC279" s="509"/>
      <c r="AD279" s="509"/>
      <c r="AE279" s="509"/>
      <c r="AF279" s="509"/>
      <c r="AG279" s="509"/>
      <c r="AH279" s="509"/>
      <c r="AI279" s="509"/>
      <c r="AJ279" s="509"/>
      <c r="AK279" s="509"/>
      <c r="AL279" s="509"/>
      <c r="AM279" s="509"/>
      <c r="AN279" s="509"/>
      <c r="AO279" s="509"/>
      <c r="AP279" s="509"/>
      <c r="AQ279" s="509"/>
      <c r="AR279" s="509"/>
      <c r="AS279" s="509"/>
      <c r="AT279" s="509"/>
      <c r="AU279" s="509"/>
      <c r="AV279" s="509"/>
      <c r="AW279" s="509"/>
      <c r="AX279" s="509"/>
      <c r="AY279" s="509"/>
    </row>
    <row r="280" spans="1:51" s="774" customFormat="1">
      <c r="A280" s="504"/>
      <c r="B280" s="773"/>
      <c r="C280" s="504"/>
      <c r="D280" s="509"/>
      <c r="E280" s="518"/>
      <c r="K280" s="775"/>
      <c r="L280" s="509"/>
      <c r="M280" s="509"/>
      <c r="N280" s="509"/>
      <c r="O280" s="509"/>
      <c r="P280" s="509"/>
      <c r="Q280" s="509"/>
      <c r="R280" s="509"/>
      <c r="S280" s="509"/>
      <c r="T280" s="509"/>
      <c r="U280" s="509"/>
      <c r="V280" s="509"/>
      <c r="W280" s="509"/>
      <c r="X280" s="509"/>
      <c r="Y280" s="509"/>
      <c r="Z280" s="509"/>
      <c r="AA280" s="509"/>
      <c r="AB280" s="509"/>
      <c r="AC280" s="509"/>
      <c r="AD280" s="509"/>
      <c r="AE280" s="509"/>
      <c r="AF280" s="509"/>
      <c r="AG280" s="509"/>
      <c r="AH280" s="509"/>
      <c r="AI280" s="509"/>
      <c r="AJ280" s="509"/>
      <c r="AK280" s="509"/>
      <c r="AL280" s="509"/>
      <c r="AM280" s="509"/>
      <c r="AN280" s="509"/>
      <c r="AO280" s="509"/>
      <c r="AP280" s="509"/>
      <c r="AQ280" s="509"/>
      <c r="AR280" s="509"/>
      <c r="AS280" s="509"/>
      <c r="AT280" s="509"/>
      <c r="AU280" s="509"/>
      <c r="AV280" s="509"/>
      <c r="AW280" s="509"/>
      <c r="AX280" s="509"/>
      <c r="AY280" s="509"/>
    </row>
    <row r="281" spans="1:51" s="774" customFormat="1">
      <c r="A281" s="504"/>
      <c r="B281" s="773"/>
      <c r="C281" s="504"/>
      <c r="D281" s="509"/>
      <c r="E281" s="518"/>
      <c r="K281" s="775"/>
      <c r="L281" s="509"/>
      <c r="M281" s="509"/>
      <c r="N281" s="509"/>
      <c r="O281" s="509"/>
      <c r="P281" s="509"/>
      <c r="Q281" s="509"/>
      <c r="R281" s="509"/>
      <c r="S281" s="509"/>
      <c r="T281" s="509"/>
      <c r="U281" s="509"/>
      <c r="V281" s="509"/>
      <c r="W281" s="509"/>
      <c r="X281" s="509"/>
      <c r="Y281" s="509"/>
      <c r="Z281" s="509"/>
      <c r="AA281" s="509"/>
      <c r="AB281" s="509"/>
      <c r="AC281" s="509"/>
      <c r="AD281" s="509"/>
      <c r="AE281" s="509"/>
      <c r="AF281" s="509"/>
      <c r="AG281" s="509"/>
      <c r="AH281" s="509"/>
      <c r="AI281" s="509"/>
      <c r="AJ281" s="509"/>
      <c r="AK281" s="509"/>
      <c r="AL281" s="509"/>
      <c r="AM281" s="509"/>
      <c r="AN281" s="509"/>
      <c r="AO281" s="509"/>
      <c r="AP281" s="509"/>
      <c r="AQ281" s="509"/>
      <c r="AR281" s="509"/>
      <c r="AS281" s="509"/>
      <c r="AT281" s="509"/>
      <c r="AU281" s="509"/>
      <c r="AV281" s="509"/>
      <c r="AW281" s="509"/>
      <c r="AX281" s="509"/>
      <c r="AY281" s="509"/>
    </row>
    <row r="282" spans="1:51" s="774" customFormat="1">
      <c r="A282" s="504"/>
      <c r="B282" s="773"/>
      <c r="C282" s="504"/>
      <c r="D282" s="509"/>
      <c r="E282" s="518"/>
      <c r="K282" s="775"/>
      <c r="L282" s="509"/>
      <c r="M282" s="509"/>
      <c r="N282" s="509"/>
      <c r="O282" s="509"/>
      <c r="P282" s="509"/>
      <c r="Q282" s="509"/>
      <c r="R282" s="509"/>
      <c r="S282" s="509"/>
      <c r="T282" s="509"/>
      <c r="U282" s="509"/>
      <c r="V282" s="509"/>
      <c r="W282" s="509"/>
      <c r="X282" s="509"/>
      <c r="Y282" s="509"/>
      <c r="Z282" s="509"/>
      <c r="AA282" s="509"/>
      <c r="AB282" s="509"/>
      <c r="AC282" s="509"/>
      <c r="AD282" s="509"/>
      <c r="AE282" s="509"/>
      <c r="AF282" s="509"/>
      <c r="AG282" s="509"/>
      <c r="AH282" s="509"/>
      <c r="AI282" s="509"/>
      <c r="AJ282" s="509"/>
      <c r="AK282" s="509"/>
      <c r="AL282" s="509"/>
      <c r="AM282" s="509"/>
      <c r="AN282" s="509"/>
      <c r="AO282" s="509"/>
      <c r="AP282" s="509"/>
      <c r="AQ282" s="509"/>
      <c r="AR282" s="509"/>
      <c r="AS282" s="509"/>
      <c r="AT282" s="509"/>
      <c r="AU282" s="509"/>
      <c r="AV282" s="509"/>
      <c r="AW282" s="509"/>
      <c r="AX282" s="509"/>
      <c r="AY282" s="509"/>
    </row>
    <row r="283" spans="1:51" s="774" customFormat="1">
      <c r="A283" s="504"/>
      <c r="B283" s="773"/>
      <c r="C283" s="504"/>
      <c r="D283" s="509"/>
      <c r="E283" s="518"/>
      <c r="K283" s="775"/>
      <c r="L283" s="509"/>
      <c r="M283" s="509"/>
      <c r="N283" s="509"/>
      <c r="O283" s="509"/>
      <c r="P283" s="509"/>
      <c r="Q283" s="509"/>
      <c r="R283" s="509"/>
      <c r="S283" s="509"/>
      <c r="T283" s="509"/>
      <c r="U283" s="509"/>
      <c r="V283" s="509"/>
      <c r="W283" s="509"/>
      <c r="X283" s="509"/>
      <c r="Y283" s="509"/>
      <c r="Z283" s="509"/>
      <c r="AA283" s="509"/>
      <c r="AB283" s="509"/>
      <c r="AC283" s="509"/>
      <c r="AD283" s="509"/>
      <c r="AE283" s="509"/>
      <c r="AF283" s="509"/>
      <c r="AG283" s="509"/>
      <c r="AH283" s="509"/>
      <c r="AI283" s="509"/>
      <c r="AJ283" s="509"/>
      <c r="AK283" s="509"/>
      <c r="AL283" s="509"/>
      <c r="AM283" s="509"/>
      <c r="AN283" s="509"/>
      <c r="AO283" s="509"/>
      <c r="AP283" s="509"/>
      <c r="AQ283" s="509"/>
      <c r="AR283" s="509"/>
      <c r="AS283" s="509"/>
      <c r="AT283" s="509"/>
      <c r="AU283" s="509"/>
      <c r="AV283" s="509"/>
      <c r="AW283" s="509"/>
      <c r="AX283" s="509"/>
      <c r="AY283" s="509"/>
    </row>
    <row r="284" spans="1:51" s="774" customFormat="1">
      <c r="A284" s="504"/>
      <c r="B284" s="773"/>
      <c r="C284" s="504"/>
      <c r="D284" s="509"/>
      <c r="E284" s="518"/>
      <c r="K284" s="775"/>
      <c r="L284" s="509"/>
      <c r="M284" s="509"/>
      <c r="N284" s="509"/>
      <c r="O284" s="509"/>
      <c r="P284" s="509"/>
      <c r="Q284" s="509"/>
      <c r="R284" s="509"/>
      <c r="S284" s="509"/>
      <c r="T284" s="509"/>
      <c r="U284" s="509"/>
      <c r="V284" s="509"/>
      <c r="W284" s="509"/>
      <c r="X284" s="509"/>
      <c r="Y284" s="509"/>
      <c r="Z284" s="509"/>
      <c r="AA284" s="509"/>
      <c r="AB284" s="509"/>
      <c r="AC284" s="509"/>
      <c r="AD284" s="509"/>
      <c r="AE284" s="509"/>
      <c r="AF284" s="509"/>
      <c r="AG284" s="509"/>
      <c r="AH284" s="509"/>
      <c r="AI284" s="509"/>
      <c r="AJ284" s="509"/>
      <c r="AK284" s="509"/>
      <c r="AL284" s="509"/>
      <c r="AM284" s="509"/>
      <c r="AN284" s="509"/>
      <c r="AO284" s="509"/>
      <c r="AP284" s="509"/>
      <c r="AQ284" s="509"/>
      <c r="AR284" s="509"/>
      <c r="AS284" s="509"/>
      <c r="AT284" s="509"/>
      <c r="AU284" s="509"/>
      <c r="AV284" s="509"/>
      <c r="AW284" s="509"/>
      <c r="AX284" s="509"/>
      <c r="AY284" s="509"/>
    </row>
    <row r="285" spans="1:51" s="774" customFormat="1">
      <c r="A285" s="504"/>
      <c r="B285" s="773"/>
      <c r="C285" s="504"/>
      <c r="D285" s="509"/>
      <c r="E285" s="518"/>
      <c r="K285" s="775"/>
      <c r="L285" s="509"/>
      <c r="M285" s="509"/>
      <c r="N285" s="509"/>
      <c r="O285" s="509"/>
      <c r="P285" s="509"/>
      <c r="Q285" s="509"/>
      <c r="R285" s="509"/>
      <c r="S285" s="509"/>
      <c r="T285" s="509"/>
      <c r="U285" s="509"/>
      <c r="V285" s="509"/>
      <c r="W285" s="509"/>
      <c r="X285" s="509"/>
      <c r="Y285" s="509"/>
      <c r="Z285" s="509"/>
      <c r="AA285" s="509"/>
      <c r="AB285" s="509"/>
      <c r="AC285" s="509"/>
      <c r="AD285" s="509"/>
      <c r="AE285" s="509"/>
      <c r="AF285" s="509"/>
      <c r="AG285" s="509"/>
      <c r="AH285" s="509"/>
      <c r="AI285" s="509"/>
      <c r="AJ285" s="509"/>
      <c r="AK285" s="509"/>
      <c r="AL285" s="509"/>
      <c r="AM285" s="509"/>
      <c r="AN285" s="509"/>
      <c r="AO285" s="509"/>
      <c r="AP285" s="509"/>
      <c r="AQ285" s="509"/>
      <c r="AR285" s="509"/>
      <c r="AS285" s="509"/>
      <c r="AT285" s="509"/>
      <c r="AU285" s="509"/>
      <c r="AV285" s="509"/>
      <c r="AW285" s="509"/>
      <c r="AX285" s="509"/>
      <c r="AY285" s="509"/>
    </row>
    <row r="286" spans="1:51" s="774" customFormat="1">
      <c r="A286" s="504"/>
      <c r="B286" s="773"/>
      <c r="C286" s="504"/>
      <c r="D286" s="509"/>
      <c r="E286" s="518"/>
      <c r="K286" s="775"/>
      <c r="L286" s="509"/>
      <c r="M286" s="509"/>
      <c r="N286" s="509"/>
      <c r="O286" s="509"/>
      <c r="P286" s="509"/>
      <c r="Q286" s="509"/>
      <c r="R286" s="509"/>
      <c r="S286" s="509"/>
      <c r="T286" s="509"/>
      <c r="U286" s="509"/>
      <c r="V286" s="509"/>
      <c r="W286" s="509"/>
      <c r="X286" s="509"/>
      <c r="Y286" s="509"/>
      <c r="Z286" s="509"/>
      <c r="AA286" s="509"/>
      <c r="AB286" s="509"/>
      <c r="AC286" s="509"/>
      <c r="AD286" s="509"/>
      <c r="AE286" s="509"/>
      <c r="AF286" s="509"/>
      <c r="AG286" s="509"/>
      <c r="AH286" s="509"/>
      <c r="AI286" s="509"/>
      <c r="AJ286" s="509"/>
      <c r="AK286" s="509"/>
      <c r="AL286" s="509"/>
      <c r="AM286" s="509"/>
      <c r="AN286" s="509"/>
      <c r="AO286" s="509"/>
      <c r="AP286" s="509"/>
      <c r="AQ286" s="509"/>
      <c r="AR286" s="509"/>
      <c r="AS286" s="509"/>
      <c r="AT286" s="509"/>
      <c r="AU286" s="509"/>
      <c r="AV286" s="509"/>
      <c r="AW286" s="509"/>
      <c r="AX286" s="509"/>
      <c r="AY286" s="509"/>
    </row>
    <row r="287" spans="1:51" s="774" customFormat="1">
      <c r="A287" s="504"/>
      <c r="B287" s="773"/>
      <c r="C287" s="504"/>
      <c r="D287" s="509"/>
      <c r="E287" s="518"/>
      <c r="K287" s="775"/>
      <c r="L287" s="509"/>
      <c r="M287" s="509"/>
      <c r="N287" s="509"/>
      <c r="O287" s="509"/>
      <c r="P287" s="509"/>
      <c r="Q287" s="509"/>
      <c r="R287" s="509"/>
      <c r="S287" s="509"/>
      <c r="T287" s="509"/>
      <c r="U287" s="509"/>
      <c r="V287" s="509"/>
      <c r="W287" s="509"/>
      <c r="X287" s="509"/>
      <c r="Y287" s="509"/>
      <c r="Z287" s="509"/>
      <c r="AA287" s="509"/>
      <c r="AB287" s="509"/>
      <c r="AC287" s="509"/>
      <c r="AD287" s="509"/>
      <c r="AE287" s="509"/>
      <c r="AF287" s="509"/>
      <c r="AG287" s="509"/>
      <c r="AH287" s="509"/>
      <c r="AI287" s="509"/>
      <c r="AJ287" s="509"/>
      <c r="AK287" s="509"/>
      <c r="AL287" s="509"/>
      <c r="AM287" s="509"/>
      <c r="AN287" s="509"/>
      <c r="AO287" s="509"/>
      <c r="AP287" s="509"/>
      <c r="AQ287" s="509"/>
      <c r="AR287" s="509"/>
      <c r="AS287" s="509"/>
      <c r="AT287" s="509"/>
      <c r="AU287" s="509"/>
      <c r="AV287" s="509"/>
      <c r="AW287" s="509"/>
      <c r="AX287" s="509"/>
      <c r="AY287" s="509"/>
    </row>
    <row r="288" spans="1:51" s="774" customFormat="1">
      <c r="A288" s="504"/>
      <c r="B288" s="773"/>
      <c r="C288" s="504"/>
      <c r="D288" s="509"/>
      <c r="E288" s="518"/>
      <c r="K288" s="775"/>
      <c r="L288" s="509"/>
      <c r="M288" s="509"/>
      <c r="N288" s="509"/>
      <c r="O288" s="509"/>
      <c r="P288" s="509"/>
      <c r="Q288" s="509"/>
      <c r="R288" s="509"/>
      <c r="S288" s="509"/>
      <c r="T288" s="509"/>
      <c r="U288" s="509"/>
      <c r="V288" s="509"/>
      <c r="W288" s="509"/>
      <c r="X288" s="509"/>
      <c r="Y288" s="509"/>
      <c r="Z288" s="509"/>
      <c r="AA288" s="509"/>
      <c r="AB288" s="509"/>
      <c r="AC288" s="509"/>
      <c r="AD288" s="509"/>
      <c r="AE288" s="509"/>
      <c r="AF288" s="509"/>
      <c r="AG288" s="509"/>
      <c r="AH288" s="509"/>
      <c r="AI288" s="509"/>
      <c r="AJ288" s="509"/>
      <c r="AK288" s="509"/>
      <c r="AL288" s="509"/>
      <c r="AM288" s="509"/>
      <c r="AN288" s="509"/>
      <c r="AO288" s="509"/>
      <c r="AP288" s="509"/>
      <c r="AQ288" s="509"/>
      <c r="AR288" s="509"/>
      <c r="AS288" s="509"/>
      <c r="AT288" s="509"/>
      <c r="AU288" s="509"/>
      <c r="AV288" s="509"/>
      <c r="AW288" s="509"/>
      <c r="AX288" s="509"/>
      <c r="AY288" s="509"/>
    </row>
    <row r="289" spans="1:51" s="774" customFormat="1">
      <c r="A289" s="504"/>
      <c r="B289" s="773"/>
      <c r="C289" s="504"/>
      <c r="D289" s="509"/>
      <c r="E289" s="518"/>
      <c r="K289" s="775"/>
      <c r="L289" s="509"/>
      <c r="M289" s="509"/>
      <c r="N289" s="509"/>
      <c r="O289" s="509"/>
      <c r="P289" s="509"/>
      <c r="Q289" s="509"/>
      <c r="R289" s="509"/>
      <c r="S289" s="509"/>
      <c r="T289" s="509"/>
      <c r="U289" s="509"/>
      <c r="V289" s="509"/>
      <c r="W289" s="509"/>
      <c r="X289" s="509"/>
      <c r="Y289" s="509"/>
      <c r="Z289" s="509"/>
      <c r="AA289" s="509"/>
      <c r="AB289" s="509"/>
      <c r="AC289" s="509"/>
      <c r="AD289" s="509"/>
      <c r="AE289" s="509"/>
      <c r="AF289" s="509"/>
      <c r="AG289" s="509"/>
      <c r="AH289" s="509"/>
      <c r="AI289" s="509"/>
      <c r="AJ289" s="509"/>
      <c r="AK289" s="509"/>
      <c r="AL289" s="509"/>
      <c r="AM289" s="509"/>
      <c r="AN289" s="509"/>
      <c r="AO289" s="509"/>
      <c r="AP289" s="509"/>
      <c r="AQ289" s="509"/>
      <c r="AR289" s="509"/>
      <c r="AS289" s="509"/>
      <c r="AT289" s="509"/>
      <c r="AU289" s="509"/>
      <c r="AV289" s="509"/>
      <c r="AW289" s="509"/>
      <c r="AX289" s="509"/>
      <c r="AY289" s="509"/>
    </row>
    <row r="290" spans="1:51" s="774" customFormat="1">
      <c r="A290" s="504"/>
      <c r="B290" s="773"/>
      <c r="C290" s="504"/>
      <c r="D290" s="509"/>
      <c r="E290" s="518"/>
      <c r="K290" s="775"/>
      <c r="L290" s="509"/>
      <c r="M290" s="509"/>
      <c r="N290" s="509"/>
      <c r="O290" s="509"/>
      <c r="P290" s="509"/>
      <c r="Q290" s="509"/>
      <c r="R290" s="509"/>
      <c r="S290" s="509"/>
      <c r="T290" s="509"/>
      <c r="U290" s="509"/>
      <c r="V290" s="509"/>
      <c r="W290" s="509"/>
      <c r="X290" s="509"/>
      <c r="Y290" s="509"/>
      <c r="Z290" s="509"/>
      <c r="AA290" s="509"/>
      <c r="AB290" s="509"/>
      <c r="AC290" s="509"/>
      <c r="AD290" s="509"/>
      <c r="AE290" s="509"/>
      <c r="AF290" s="509"/>
      <c r="AG290" s="509"/>
      <c r="AH290" s="509"/>
      <c r="AI290" s="509"/>
      <c r="AJ290" s="509"/>
      <c r="AK290" s="509"/>
      <c r="AL290" s="509"/>
      <c r="AM290" s="509"/>
      <c r="AN290" s="509"/>
      <c r="AO290" s="509"/>
      <c r="AP290" s="509"/>
      <c r="AQ290" s="509"/>
      <c r="AR290" s="509"/>
      <c r="AS290" s="509"/>
      <c r="AT290" s="509"/>
      <c r="AU290" s="509"/>
      <c r="AV290" s="509"/>
      <c r="AW290" s="509"/>
      <c r="AX290" s="509"/>
      <c r="AY290" s="509"/>
    </row>
    <row r="291" spans="1:51" s="774" customFormat="1">
      <c r="A291" s="504"/>
      <c r="B291" s="773"/>
      <c r="C291" s="504"/>
      <c r="D291" s="509"/>
      <c r="E291" s="518"/>
      <c r="K291" s="775"/>
      <c r="L291" s="509"/>
      <c r="M291" s="509"/>
      <c r="N291" s="509"/>
      <c r="O291" s="509"/>
      <c r="P291" s="509"/>
      <c r="Q291" s="509"/>
      <c r="R291" s="509"/>
      <c r="S291" s="509"/>
      <c r="T291" s="509"/>
      <c r="U291" s="509"/>
      <c r="V291" s="509"/>
      <c r="W291" s="509"/>
      <c r="X291" s="509"/>
      <c r="Y291" s="509"/>
      <c r="Z291" s="509"/>
      <c r="AA291" s="509"/>
      <c r="AB291" s="509"/>
      <c r="AC291" s="509"/>
      <c r="AD291" s="509"/>
      <c r="AE291" s="509"/>
      <c r="AF291" s="509"/>
      <c r="AG291" s="509"/>
      <c r="AH291" s="509"/>
      <c r="AI291" s="509"/>
      <c r="AJ291" s="509"/>
      <c r="AK291" s="509"/>
      <c r="AL291" s="509"/>
      <c r="AM291" s="509"/>
      <c r="AN291" s="509"/>
      <c r="AO291" s="509"/>
      <c r="AP291" s="509"/>
      <c r="AQ291" s="509"/>
      <c r="AR291" s="509"/>
      <c r="AS291" s="509"/>
      <c r="AT291" s="509"/>
      <c r="AU291" s="509"/>
      <c r="AV291" s="509"/>
      <c r="AW291" s="509"/>
      <c r="AX291" s="509"/>
      <c r="AY291" s="509"/>
    </row>
    <row r="292" spans="1:51" s="774" customFormat="1">
      <c r="A292" s="504"/>
      <c r="B292" s="773"/>
      <c r="C292" s="504"/>
      <c r="D292" s="509"/>
      <c r="E292" s="518"/>
      <c r="K292" s="775"/>
      <c r="L292" s="509"/>
      <c r="M292" s="509"/>
      <c r="N292" s="509"/>
      <c r="O292" s="509"/>
      <c r="P292" s="509"/>
      <c r="Q292" s="509"/>
      <c r="R292" s="509"/>
      <c r="S292" s="509"/>
      <c r="T292" s="509"/>
      <c r="U292" s="509"/>
      <c r="V292" s="509"/>
      <c r="W292" s="509"/>
      <c r="X292" s="509"/>
      <c r="Y292" s="509"/>
      <c r="Z292" s="509"/>
      <c r="AA292" s="509"/>
      <c r="AB292" s="509"/>
      <c r="AC292" s="509"/>
      <c r="AD292" s="509"/>
      <c r="AE292" s="509"/>
      <c r="AF292" s="509"/>
      <c r="AG292" s="509"/>
      <c r="AH292" s="509"/>
      <c r="AI292" s="509"/>
      <c r="AJ292" s="509"/>
      <c r="AK292" s="509"/>
      <c r="AL292" s="509"/>
      <c r="AM292" s="509"/>
      <c r="AN292" s="509"/>
      <c r="AO292" s="509"/>
      <c r="AP292" s="509"/>
      <c r="AQ292" s="509"/>
      <c r="AR292" s="509"/>
      <c r="AS292" s="509"/>
      <c r="AT292" s="509"/>
      <c r="AU292" s="509"/>
      <c r="AV292" s="509"/>
      <c r="AW292" s="509"/>
      <c r="AX292" s="509"/>
      <c r="AY292" s="509"/>
    </row>
    <row r="293" spans="1:51" s="774" customFormat="1">
      <c r="A293" s="504"/>
      <c r="B293" s="773"/>
      <c r="C293" s="504"/>
      <c r="D293" s="509"/>
      <c r="E293" s="518"/>
      <c r="K293" s="775"/>
      <c r="L293" s="509"/>
      <c r="M293" s="509"/>
      <c r="N293" s="509"/>
      <c r="O293" s="509"/>
      <c r="P293" s="509"/>
      <c r="Q293" s="509"/>
      <c r="R293" s="509"/>
      <c r="S293" s="509"/>
      <c r="T293" s="509"/>
      <c r="U293" s="509"/>
      <c r="V293" s="509"/>
      <c r="W293" s="509"/>
      <c r="X293" s="509"/>
      <c r="Y293" s="509"/>
      <c r="Z293" s="509"/>
      <c r="AA293" s="509"/>
      <c r="AB293" s="509"/>
      <c r="AC293" s="509"/>
      <c r="AD293" s="509"/>
      <c r="AE293" s="509"/>
      <c r="AF293" s="509"/>
      <c r="AG293" s="509"/>
      <c r="AH293" s="509"/>
      <c r="AI293" s="509"/>
      <c r="AJ293" s="509"/>
      <c r="AK293" s="509"/>
      <c r="AL293" s="509"/>
      <c r="AM293" s="509"/>
      <c r="AN293" s="509"/>
      <c r="AO293" s="509"/>
      <c r="AP293" s="509"/>
      <c r="AQ293" s="509"/>
      <c r="AR293" s="509"/>
      <c r="AS293" s="509"/>
      <c r="AT293" s="509"/>
      <c r="AU293" s="509"/>
      <c r="AV293" s="509"/>
      <c r="AW293" s="509"/>
      <c r="AX293" s="509"/>
      <c r="AY293" s="509"/>
    </row>
    <row r="294" spans="1:51" s="774" customFormat="1">
      <c r="A294" s="504"/>
      <c r="B294" s="773"/>
      <c r="C294" s="504"/>
      <c r="D294" s="509"/>
      <c r="E294" s="518"/>
      <c r="K294" s="775"/>
      <c r="L294" s="509"/>
      <c r="M294" s="509"/>
      <c r="N294" s="509"/>
      <c r="O294" s="509"/>
      <c r="P294" s="509"/>
      <c r="Q294" s="509"/>
      <c r="R294" s="509"/>
      <c r="S294" s="509"/>
      <c r="T294" s="509"/>
      <c r="U294" s="509"/>
      <c r="V294" s="509"/>
      <c r="W294" s="509"/>
      <c r="X294" s="509"/>
      <c r="Y294" s="509"/>
      <c r="Z294" s="509"/>
      <c r="AA294" s="509"/>
      <c r="AB294" s="509"/>
      <c r="AC294" s="509"/>
      <c r="AD294" s="509"/>
      <c r="AE294" s="509"/>
      <c r="AF294" s="509"/>
      <c r="AG294" s="509"/>
      <c r="AH294" s="509"/>
      <c r="AI294" s="509"/>
      <c r="AJ294" s="509"/>
      <c r="AK294" s="509"/>
      <c r="AL294" s="509"/>
      <c r="AM294" s="509"/>
      <c r="AN294" s="509"/>
      <c r="AO294" s="509"/>
      <c r="AP294" s="509"/>
      <c r="AQ294" s="509"/>
      <c r="AR294" s="509"/>
      <c r="AS294" s="509"/>
      <c r="AT294" s="509"/>
      <c r="AU294" s="509"/>
      <c r="AV294" s="509"/>
      <c r="AW294" s="509"/>
      <c r="AX294" s="509"/>
      <c r="AY294" s="509"/>
    </row>
    <row r="295" spans="1:51" s="774" customFormat="1">
      <c r="A295" s="504"/>
      <c r="B295" s="773"/>
      <c r="C295" s="504"/>
      <c r="D295" s="509"/>
      <c r="E295" s="518"/>
      <c r="K295" s="775"/>
      <c r="L295" s="509"/>
      <c r="M295" s="509"/>
      <c r="N295" s="509"/>
      <c r="O295" s="509"/>
      <c r="P295" s="509"/>
      <c r="Q295" s="509"/>
      <c r="R295" s="509"/>
      <c r="S295" s="509"/>
      <c r="T295" s="509"/>
      <c r="U295" s="509"/>
      <c r="V295" s="509"/>
      <c r="W295" s="509"/>
      <c r="X295" s="509"/>
      <c r="Y295" s="509"/>
      <c r="Z295" s="509"/>
      <c r="AA295" s="509"/>
      <c r="AB295" s="509"/>
      <c r="AC295" s="509"/>
      <c r="AD295" s="509"/>
      <c r="AE295" s="509"/>
      <c r="AF295" s="509"/>
      <c r="AG295" s="509"/>
      <c r="AH295" s="509"/>
      <c r="AI295" s="509"/>
      <c r="AJ295" s="509"/>
      <c r="AK295" s="509"/>
      <c r="AL295" s="509"/>
      <c r="AM295" s="509"/>
      <c r="AN295" s="509"/>
      <c r="AO295" s="509"/>
      <c r="AP295" s="509"/>
      <c r="AQ295" s="509"/>
      <c r="AR295" s="509"/>
      <c r="AS295" s="509"/>
      <c r="AT295" s="509"/>
      <c r="AU295" s="509"/>
      <c r="AV295" s="509"/>
      <c r="AW295" s="509"/>
      <c r="AX295" s="509"/>
      <c r="AY295" s="509"/>
    </row>
    <row r="296" spans="1:51" s="774" customFormat="1">
      <c r="A296" s="504"/>
      <c r="B296" s="773"/>
      <c r="C296" s="504"/>
      <c r="D296" s="509"/>
      <c r="E296" s="518"/>
      <c r="K296" s="775"/>
      <c r="L296" s="509"/>
      <c r="M296" s="509"/>
      <c r="N296" s="509"/>
      <c r="O296" s="509"/>
      <c r="P296" s="509"/>
      <c r="Q296" s="509"/>
      <c r="R296" s="509"/>
      <c r="S296" s="509"/>
      <c r="T296" s="509"/>
      <c r="U296" s="509"/>
      <c r="V296" s="509"/>
      <c r="W296" s="509"/>
      <c r="X296" s="509"/>
      <c r="Y296" s="509"/>
      <c r="Z296" s="509"/>
      <c r="AA296" s="509"/>
      <c r="AB296" s="509"/>
      <c r="AC296" s="509"/>
      <c r="AD296" s="509"/>
      <c r="AE296" s="509"/>
      <c r="AF296" s="509"/>
      <c r="AG296" s="509"/>
      <c r="AH296" s="509"/>
      <c r="AI296" s="509"/>
      <c r="AJ296" s="509"/>
      <c r="AK296" s="509"/>
      <c r="AL296" s="509"/>
      <c r="AM296" s="509"/>
      <c r="AN296" s="509"/>
      <c r="AO296" s="509"/>
      <c r="AP296" s="509"/>
      <c r="AQ296" s="509"/>
      <c r="AR296" s="509"/>
      <c r="AS296" s="509"/>
      <c r="AT296" s="509"/>
      <c r="AU296" s="509"/>
      <c r="AV296" s="509"/>
      <c r="AW296" s="509"/>
      <c r="AX296" s="509"/>
      <c r="AY296" s="509"/>
    </row>
    <row r="297" spans="1:51" s="774" customFormat="1">
      <c r="A297" s="504"/>
      <c r="B297" s="773"/>
      <c r="C297" s="504"/>
      <c r="D297" s="509"/>
      <c r="E297" s="518"/>
      <c r="K297" s="775"/>
      <c r="L297" s="509"/>
      <c r="M297" s="509"/>
      <c r="N297" s="509"/>
      <c r="O297" s="509"/>
      <c r="P297" s="509"/>
      <c r="Q297" s="509"/>
      <c r="R297" s="509"/>
      <c r="S297" s="509"/>
      <c r="T297" s="509"/>
      <c r="U297" s="509"/>
      <c r="V297" s="509"/>
      <c r="W297" s="509"/>
      <c r="X297" s="509"/>
      <c r="Y297" s="509"/>
      <c r="Z297" s="509"/>
      <c r="AA297" s="509"/>
      <c r="AB297" s="509"/>
      <c r="AC297" s="509"/>
      <c r="AD297" s="509"/>
      <c r="AE297" s="509"/>
      <c r="AF297" s="509"/>
      <c r="AG297" s="509"/>
      <c r="AH297" s="509"/>
      <c r="AI297" s="509"/>
      <c r="AJ297" s="509"/>
      <c r="AK297" s="509"/>
      <c r="AL297" s="509"/>
      <c r="AM297" s="509"/>
      <c r="AN297" s="509"/>
      <c r="AO297" s="509"/>
      <c r="AP297" s="509"/>
      <c r="AQ297" s="509"/>
      <c r="AR297" s="509"/>
      <c r="AS297" s="509"/>
      <c r="AT297" s="509"/>
      <c r="AU297" s="509"/>
      <c r="AV297" s="509"/>
      <c r="AW297" s="509"/>
      <c r="AX297" s="509"/>
      <c r="AY297" s="509"/>
    </row>
    <row r="298" spans="1:51" s="774" customFormat="1">
      <c r="A298" s="504"/>
      <c r="B298" s="773"/>
      <c r="C298" s="504"/>
      <c r="D298" s="509"/>
      <c r="E298" s="518"/>
      <c r="K298" s="775"/>
      <c r="L298" s="509"/>
      <c r="M298" s="509"/>
      <c r="N298" s="509"/>
      <c r="O298" s="509"/>
      <c r="P298" s="509"/>
      <c r="Q298" s="509"/>
      <c r="R298" s="509"/>
      <c r="S298" s="509"/>
      <c r="T298" s="509"/>
      <c r="U298" s="509"/>
      <c r="V298" s="509"/>
      <c r="W298" s="509"/>
      <c r="X298" s="509"/>
      <c r="Y298" s="509"/>
      <c r="Z298" s="509"/>
      <c r="AA298" s="509"/>
      <c r="AB298" s="509"/>
      <c r="AC298" s="509"/>
      <c r="AD298" s="509"/>
      <c r="AE298" s="509"/>
      <c r="AF298" s="509"/>
      <c r="AG298" s="509"/>
      <c r="AH298" s="509"/>
      <c r="AI298" s="509"/>
      <c r="AJ298" s="509"/>
      <c r="AK298" s="509"/>
      <c r="AL298" s="509"/>
      <c r="AM298" s="509"/>
      <c r="AN298" s="509"/>
      <c r="AO298" s="509"/>
      <c r="AP298" s="509"/>
      <c r="AQ298" s="509"/>
      <c r="AR298" s="509"/>
      <c r="AS298" s="509"/>
      <c r="AT298" s="509"/>
      <c r="AU298" s="509"/>
      <c r="AV298" s="509"/>
      <c r="AW298" s="509"/>
      <c r="AX298" s="509"/>
      <c r="AY298" s="509"/>
    </row>
    <row r="299" spans="1:51" s="774" customFormat="1">
      <c r="A299" s="504"/>
      <c r="B299" s="773"/>
      <c r="C299" s="504"/>
      <c r="D299" s="509"/>
      <c r="E299" s="518"/>
      <c r="K299" s="775"/>
      <c r="L299" s="509"/>
      <c r="M299" s="509"/>
      <c r="N299" s="509"/>
      <c r="O299" s="509"/>
      <c r="P299" s="509"/>
      <c r="Q299" s="509"/>
      <c r="R299" s="509"/>
      <c r="S299" s="509"/>
      <c r="T299" s="509"/>
      <c r="U299" s="509"/>
      <c r="V299" s="509"/>
      <c r="W299" s="509"/>
      <c r="X299" s="509"/>
      <c r="Y299" s="509"/>
      <c r="Z299" s="509"/>
      <c r="AA299" s="509"/>
      <c r="AB299" s="509"/>
      <c r="AC299" s="509"/>
      <c r="AD299" s="509"/>
      <c r="AE299" s="509"/>
      <c r="AF299" s="509"/>
      <c r="AG299" s="509"/>
      <c r="AH299" s="509"/>
      <c r="AI299" s="509"/>
      <c r="AJ299" s="509"/>
      <c r="AK299" s="509"/>
      <c r="AL299" s="509"/>
      <c r="AM299" s="509"/>
      <c r="AN299" s="509"/>
      <c r="AO299" s="509"/>
      <c r="AP299" s="509"/>
      <c r="AQ299" s="509"/>
      <c r="AR299" s="509"/>
      <c r="AS299" s="509"/>
      <c r="AT299" s="509"/>
      <c r="AU299" s="509"/>
      <c r="AV299" s="509"/>
      <c r="AW299" s="509"/>
      <c r="AX299" s="509"/>
      <c r="AY299" s="509"/>
    </row>
    <row r="300" spans="1:51" s="774" customFormat="1">
      <c r="A300" s="504"/>
      <c r="B300" s="773"/>
      <c r="C300" s="504"/>
      <c r="D300" s="509"/>
      <c r="E300" s="518"/>
      <c r="K300" s="775"/>
      <c r="L300" s="509"/>
      <c r="M300" s="509"/>
      <c r="N300" s="509"/>
      <c r="O300" s="509"/>
      <c r="P300" s="509"/>
      <c r="Q300" s="509"/>
      <c r="R300" s="509"/>
      <c r="S300" s="509"/>
      <c r="T300" s="509"/>
      <c r="U300" s="509"/>
      <c r="V300" s="509"/>
      <c r="W300" s="509"/>
      <c r="X300" s="509"/>
      <c r="Y300" s="509"/>
      <c r="Z300" s="509"/>
      <c r="AA300" s="509"/>
      <c r="AB300" s="509"/>
      <c r="AC300" s="509"/>
      <c r="AD300" s="509"/>
      <c r="AE300" s="509"/>
      <c r="AF300" s="509"/>
      <c r="AG300" s="509"/>
      <c r="AH300" s="509"/>
      <c r="AI300" s="509"/>
      <c r="AJ300" s="509"/>
      <c r="AK300" s="509"/>
      <c r="AL300" s="509"/>
      <c r="AM300" s="509"/>
      <c r="AN300" s="509"/>
      <c r="AO300" s="509"/>
      <c r="AP300" s="509"/>
      <c r="AQ300" s="509"/>
      <c r="AR300" s="509"/>
      <c r="AS300" s="509"/>
      <c r="AT300" s="509"/>
      <c r="AU300" s="509"/>
      <c r="AV300" s="509"/>
      <c r="AW300" s="509"/>
      <c r="AX300" s="509"/>
      <c r="AY300" s="509"/>
    </row>
    <row r="301" spans="1:51" s="774" customFormat="1">
      <c r="A301" s="504"/>
      <c r="B301" s="773"/>
      <c r="C301" s="504"/>
      <c r="D301" s="509"/>
      <c r="E301" s="518"/>
      <c r="K301" s="775"/>
      <c r="L301" s="509"/>
      <c r="M301" s="509"/>
      <c r="N301" s="509"/>
      <c r="O301" s="509"/>
      <c r="P301" s="509"/>
      <c r="Q301" s="509"/>
      <c r="R301" s="509"/>
      <c r="S301" s="509"/>
      <c r="T301" s="509"/>
      <c r="U301" s="509"/>
      <c r="V301" s="509"/>
      <c r="W301" s="509"/>
      <c r="X301" s="509"/>
      <c r="Y301" s="509"/>
      <c r="Z301" s="509"/>
      <c r="AA301" s="509"/>
      <c r="AB301" s="509"/>
      <c r="AC301" s="509"/>
      <c r="AD301" s="509"/>
      <c r="AE301" s="509"/>
      <c r="AF301" s="509"/>
      <c r="AG301" s="509"/>
      <c r="AH301" s="509"/>
      <c r="AI301" s="509"/>
      <c r="AJ301" s="509"/>
      <c r="AK301" s="509"/>
      <c r="AL301" s="509"/>
      <c r="AM301" s="509"/>
      <c r="AN301" s="509"/>
      <c r="AO301" s="509"/>
      <c r="AP301" s="509"/>
      <c r="AQ301" s="509"/>
      <c r="AR301" s="509"/>
      <c r="AS301" s="509"/>
      <c r="AT301" s="509"/>
      <c r="AU301" s="509"/>
      <c r="AV301" s="509"/>
      <c r="AW301" s="509"/>
      <c r="AX301" s="509"/>
      <c r="AY301" s="509"/>
    </row>
    <row r="302" spans="1:51" s="774" customFormat="1">
      <c r="A302" s="504"/>
      <c r="B302" s="773"/>
      <c r="C302" s="504"/>
      <c r="D302" s="509"/>
      <c r="E302" s="518"/>
      <c r="K302" s="775"/>
      <c r="L302" s="509"/>
      <c r="M302" s="509"/>
      <c r="N302" s="509"/>
      <c r="O302" s="509"/>
      <c r="P302" s="509"/>
      <c r="Q302" s="509"/>
      <c r="R302" s="509"/>
      <c r="S302" s="509"/>
      <c r="T302" s="509"/>
      <c r="U302" s="509"/>
      <c r="V302" s="509"/>
      <c r="W302" s="509"/>
      <c r="X302" s="509"/>
      <c r="Y302" s="509"/>
      <c r="Z302" s="509"/>
      <c r="AA302" s="509"/>
      <c r="AB302" s="509"/>
      <c r="AC302" s="509"/>
      <c r="AD302" s="509"/>
      <c r="AE302" s="509"/>
      <c r="AF302" s="509"/>
      <c r="AG302" s="509"/>
      <c r="AH302" s="509"/>
      <c r="AI302" s="509"/>
      <c r="AJ302" s="509"/>
      <c r="AK302" s="509"/>
      <c r="AL302" s="509"/>
      <c r="AM302" s="509"/>
      <c r="AN302" s="509"/>
      <c r="AO302" s="509"/>
      <c r="AP302" s="509"/>
      <c r="AQ302" s="509"/>
      <c r="AR302" s="509"/>
      <c r="AS302" s="509"/>
      <c r="AT302" s="509"/>
      <c r="AU302" s="509"/>
      <c r="AV302" s="509"/>
      <c r="AW302" s="509"/>
      <c r="AX302" s="509"/>
      <c r="AY302" s="509"/>
    </row>
    <row r="303" spans="1:51" s="774" customFormat="1">
      <c r="A303" s="504"/>
      <c r="B303" s="773"/>
      <c r="C303" s="504"/>
      <c r="D303" s="509"/>
      <c r="E303" s="518"/>
      <c r="K303" s="775"/>
      <c r="L303" s="509"/>
      <c r="M303" s="509"/>
      <c r="N303" s="509"/>
      <c r="O303" s="509"/>
      <c r="P303" s="509"/>
      <c r="Q303" s="509"/>
      <c r="R303" s="509"/>
      <c r="S303" s="509"/>
      <c r="T303" s="509"/>
      <c r="U303" s="509"/>
      <c r="V303" s="509"/>
      <c r="W303" s="509"/>
      <c r="X303" s="509"/>
      <c r="Y303" s="509"/>
      <c r="Z303" s="509"/>
      <c r="AA303" s="509"/>
      <c r="AB303" s="509"/>
      <c r="AC303" s="509"/>
      <c r="AD303" s="509"/>
      <c r="AE303" s="509"/>
      <c r="AF303" s="509"/>
      <c r="AG303" s="509"/>
      <c r="AH303" s="509"/>
      <c r="AI303" s="509"/>
      <c r="AJ303" s="509"/>
      <c r="AK303" s="509"/>
      <c r="AL303" s="509"/>
      <c r="AM303" s="509"/>
      <c r="AN303" s="509"/>
      <c r="AO303" s="509"/>
      <c r="AP303" s="509"/>
      <c r="AQ303" s="509"/>
      <c r="AR303" s="509"/>
      <c r="AS303" s="509"/>
      <c r="AT303" s="509"/>
      <c r="AU303" s="509"/>
      <c r="AV303" s="509"/>
      <c r="AW303" s="509"/>
      <c r="AX303" s="509"/>
      <c r="AY303" s="509"/>
    </row>
    <row r="304" spans="1:51" s="774" customFormat="1">
      <c r="A304" s="504"/>
      <c r="B304" s="773"/>
      <c r="C304" s="504"/>
      <c r="D304" s="509"/>
      <c r="E304" s="518"/>
      <c r="K304" s="775"/>
      <c r="L304" s="509"/>
      <c r="M304" s="509"/>
      <c r="N304" s="509"/>
      <c r="O304" s="509"/>
      <c r="P304" s="509"/>
      <c r="Q304" s="509"/>
      <c r="R304" s="509"/>
      <c r="S304" s="509"/>
      <c r="T304" s="509"/>
      <c r="U304" s="509"/>
      <c r="V304" s="509"/>
      <c r="W304" s="509"/>
      <c r="X304" s="509"/>
      <c r="Y304" s="509"/>
      <c r="Z304" s="509"/>
      <c r="AA304" s="509"/>
      <c r="AB304" s="509"/>
      <c r="AC304" s="509"/>
      <c r="AD304" s="509"/>
      <c r="AE304" s="509"/>
      <c r="AF304" s="509"/>
      <c r="AG304" s="509"/>
      <c r="AH304" s="509"/>
      <c r="AI304" s="509"/>
      <c r="AJ304" s="509"/>
      <c r="AK304" s="509"/>
      <c r="AL304" s="509"/>
      <c r="AM304" s="509"/>
      <c r="AN304" s="509"/>
      <c r="AO304" s="509"/>
      <c r="AP304" s="509"/>
      <c r="AQ304" s="509"/>
      <c r="AR304" s="509"/>
      <c r="AS304" s="509"/>
      <c r="AT304" s="509"/>
      <c r="AU304" s="509"/>
      <c r="AV304" s="509"/>
      <c r="AW304" s="509"/>
      <c r="AX304" s="509"/>
      <c r="AY304" s="509"/>
    </row>
    <row r="305" spans="1:51" s="774" customFormat="1">
      <c r="A305" s="504"/>
      <c r="B305" s="773"/>
      <c r="C305" s="504"/>
      <c r="D305" s="509"/>
      <c r="E305" s="518"/>
      <c r="K305" s="775"/>
      <c r="L305" s="509"/>
      <c r="M305" s="509"/>
      <c r="N305" s="509"/>
      <c r="O305" s="509"/>
      <c r="P305" s="509"/>
      <c r="Q305" s="509"/>
      <c r="R305" s="509"/>
      <c r="S305" s="509"/>
      <c r="T305" s="509"/>
      <c r="U305" s="509"/>
      <c r="V305" s="509"/>
      <c r="W305" s="509"/>
      <c r="X305" s="509"/>
      <c r="Y305" s="509"/>
      <c r="Z305" s="509"/>
      <c r="AA305" s="509"/>
      <c r="AB305" s="509"/>
      <c r="AC305" s="509"/>
      <c r="AD305" s="509"/>
      <c r="AE305" s="509"/>
      <c r="AF305" s="509"/>
      <c r="AG305" s="509"/>
      <c r="AH305" s="509"/>
      <c r="AI305" s="509"/>
      <c r="AJ305" s="509"/>
      <c r="AK305" s="509"/>
      <c r="AL305" s="509"/>
      <c r="AM305" s="509"/>
      <c r="AN305" s="509"/>
      <c r="AO305" s="509"/>
      <c r="AP305" s="509"/>
      <c r="AQ305" s="509"/>
      <c r="AR305" s="509"/>
      <c r="AS305" s="509"/>
      <c r="AT305" s="509"/>
      <c r="AU305" s="509"/>
      <c r="AV305" s="509"/>
      <c r="AW305" s="509"/>
      <c r="AX305" s="509"/>
      <c r="AY305" s="509"/>
    </row>
    <row r="306" spans="1:51" s="774" customFormat="1">
      <c r="A306" s="504"/>
      <c r="B306" s="773"/>
      <c r="C306" s="504"/>
      <c r="D306" s="509"/>
      <c r="E306" s="518"/>
      <c r="K306" s="775"/>
      <c r="L306" s="509"/>
      <c r="M306" s="509"/>
      <c r="N306" s="509"/>
      <c r="O306" s="509"/>
      <c r="P306" s="509"/>
      <c r="Q306" s="509"/>
      <c r="R306" s="509"/>
      <c r="S306" s="509"/>
      <c r="T306" s="509"/>
      <c r="U306" s="509"/>
      <c r="V306" s="509"/>
      <c r="W306" s="509"/>
      <c r="X306" s="509"/>
      <c r="Y306" s="509"/>
      <c r="Z306" s="509"/>
      <c r="AA306" s="509"/>
      <c r="AB306" s="509"/>
      <c r="AC306" s="509"/>
      <c r="AD306" s="509"/>
      <c r="AE306" s="509"/>
      <c r="AF306" s="509"/>
      <c r="AG306" s="509"/>
      <c r="AH306" s="509"/>
      <c r="AI306" s="509"/>
      <c r="AJ306" s="509"/>
      <c r="AK306" s="509"/>
      <c r="AL306" s="509"/>
      <c r="AM306" s="509"/>
      <c r="AN306" s="509"/>
      <c r="AO306" s="509"/>
      <c r="AP306" s="509"/>
      <c r="AQ306" s="509"/>
      <c r="AR306" s="509"/>
      <c r="AS306" s="509"/>
      <c r="AT306" s="509"/>
      <c r="AU306" s="509"/>
      <c r="AV306" s="509"/>
      <c r="AW306" s="509"/>
      <c r="AX306" s="509"/>
      <c r="AY306" s="509"/>
    </row>
    <row r="307" spans="1:51" s="774" customFormat="1">
      <c r="A307" s="504"/>
      <c r="B307" s="773"/>
      <c r="C307" s="504"/>
      <c r="D307" s="509"/>
      <c r="E307" s="518"/>
      <c r="K307" s="775"/>
      <c r="L307" s="509"/>
      <c r="M307" s="509"/>
      <c r="N307" s="509"/>
      <c r="O307" s="509"/>
      <c r="P307" s="509"/>
      <c r="Q307" s="509"/>
      <c r="R307" s="509"/>
      <c r="S307" s="509"/>
      <c r="T307" s="509"/>
      <c r="U307" s="509"/>
      <c r="V307" s="509"/>
      <c r="W307" s="509"/>
      <c r="X307" s="509"/>
      <c r="Y307" s="509"/>
      <c r="Z307" s="509"/>
      <c r="AA307" s="509"/>
      <c r="AB307" s="509"/>
      <c r="AC307" s="509"/>
      <c r="AD307" s="509"/>
      <c r="AE307" s="509"/>
      <c r="AF307" s="509"/>
      <c r="AG307" s="509"/>
      <c r="AH307" s="509"/>
      <c r="AI307" s="509"/>
      <c r="AJ307" s="509"/>
      <c r="AK307" s="509"/>
      <c r="AL307" s="509"/>
      <c r="AM307" s="509"/>
      <c r="AN307" s="509"/>
      <c r="AO307" s="509"/>
      <c r="AP307" s="509"/>
      <c r="AQ307" s="509"/>
      <c r="AR307" s="509"/>
      <c r="AS307" s="509"/>
      <c r="AT307" s="509"/>
      <c r="AU307" s="509"/>
      <c r="AV307" s="509"/>
      <c r="AW307" s="509"/>
      <c r="AX307" s="509"/>
      <c r="AY307" s="509"/>
    </row>
    <row r="308" spans="1:51" s="774" customFormat="1">
      <c r="A308" s="504"/>
      <c r="B308" s="773"/>
      <c r="C308" s="504"/>
      <c r="D308" s="509"/>
      <c r="E308" s="518"/>
      <c r="K308" s="775"/>
      <c r="L308" s="509"/>
      <c r="M308" s="509"/>
      <c r="N308" s="509"/>
      <c r="O308" s="509"/>
      <c r="P308" s="509"/>
      <c r="Q308" s="509"/>
      <c r="R308" s="509"/>
      <c r="S308" s="509"/>
      <c r="T308" s="509"/>
      <c r="U308" s="509"/>
      <c r="V308" s="509"/>
      <c r="W308" s="509"/>
      <c r="X308" s="509"/>
      <c r="Y308" s="509"/>
      <c r="Z308" s="509"/>
      <c r="AA308" s="509"/>
      <c r="AB308" s="509"/>
      <c r="AC308" s="509"/>
      <c r="AD308" s="509"/>
      <c r="AE308" s="509"/>
      <c r="AF308" s="509"/>
      <c r="AG308" s="509"/>
      <c r="AH308" s="509"/>
      <c r="AI308" s="509"/>
      <c r="AJ308" s="509"/>
      <c r="AK308" s="509"/>
      <c r="AL308" s="509"/>
      <c r="AM308" s="509"/>
      <c r="AN308" s="509"/>
      <c r="AO308" s="509"/>
      <c r="AP308" s="509"/>
      <c r="AQ308" s="509"/>
      <c r="AR308" s="509"/>
      <c r="AS308" s="509"/>
      <c r="AT308" s="509"/>
      <c r="AU308" s="509"/>
      <c r="AV308" s="509"/>
      <c r="AW308" s="509"/>
      <c r="AX308" s="509"/>
      <c r="AY308" s="509"/>
    </row>
    <row r="309" spans="1:51" s="774" customFormat="1">
      <c r="A309" s="504"/>
      <c r="B309" s="773"/>
      <c r="C309" s="504"/>
      <c r="D309" s="509"/>
      <c r="E309" s="518"/>
      <c r="K309" s="775"/>
      <c r="L309" s="509"/>
      <c r="M309" s="509"/>
      <c r="N309" s="509"/>
      <c r="O309" s="509"/>
      <c r="P309" s="509"/>
      <c r="Q309" s="509"/>
      <c r="R309" s="509"/>
      <c r="S309" s="509"/>
      <c r="T309" s="509"/>
      <c r="U309" s="509"/>
      <c r="V309" s="509"/>
      <c r="W309" s="509"/>
      <c r="X309" s="509"/>
      <c r="Y309" s="509"/>
      <c r="Z309" s="509"/>
      <c r="AA309" s="509"/>
      <c r="AB309" s="509"/>
      <c r="AC309" s="509"/>
      <c r="AD309" s="509"/>
      <c r="AE309" s="509"/>
      <c r="AF309" s="509"/>
      <c r="AG309" s="509"/>
      <c r="AH309" s="509"/>
      <c r="AI309" s="509"/>
      <c r="AJ309" s="509"/>
      <c r="AK309" s="509"/>
      <c r="AL309" s="509"/>
      <c r="AM309" s="509"/>
      <c r="AN309" s="509"/>
      <c r="AO309" s="509"/>
      <c r="AP309" s="509"/>
      <c r="AQ309" s="509"/>
      <c r="AR309" s="509"/>
      <c r="AS309" s="509"/>
      <c r="AT309" s="509"/>
      <c r="AU309" s="509"/>
      <c r="AV309" s="509"/>
      <c r="AW309" s="509"/>
      <c r="AX309" s="509"/>
      <c r="AY309" s="509"/>
    </row>
    <row r="310" spans="1:51" s="774" customFormat="1">
      <c r="A310" s="504"/>
      <c r="B310" s="773"/>
      <c r="C310" s="504"/>
      <c r="D310" s="509"/>
      <c r="E310" s="518"/>
      <c r="K310" s="775"/>
      <c r="L310" s="509"/>
      <c r="M310" s="509"/>
      <c r="N310" s="509"/>
      <c r="O310" s="509"/>
      <c r="P310" s="509"/>
      <c r="Q310" s="509"/>
      <c r="R310" s="509"/>
      <c r="S310" s="509"/>
      <c r="T310" s="509"/>
      <c r="U310" s="509"/>
      <c r="V310" s="509"/>
      <c r="W310" s="509"/>
      <c r="X310" s="509"/>
      <c r="Y310" s="509"/>
      <c r="Z310" s="509"/>
      <c r="AA310" s="509"/>
      <c r="AB310" s="509"/>
      <c r="AC310" s="509"/>
      <c r="AD310" s="509"/>
      <c r="AE310" s="509"/>
      <c r="AF310" s="509"/>
      <c r="AG310" s="509"/>
      <c r="AH310" s="509"/>
      <c r="AI310" s="509"/>
      <c r="AJ310" s="509"/>
      <c r="AK310" s="509"/>
      <c r="AL310" s="509"/>
      <c r="AM310" s="509"/>
      <c r="AN310" s="509"/>
      <c r="AO310" s="509"/>
      <c r="AP310" s="509"/>
      <c r="AQ310" s="509"/>
      <c r="AR310" s="509"/>
      <c r="AS310" s="509"/>
      <c r="AT310" s="509"/>
      <c r="AU310" s="509"/>
      <c r="AV310" s="509"/>
      <c r="AW310" s="509"/>
      <c r="AX310" s="509"/>
      <c r="AY310" s="509"/>
    </row>
    <row r="311" spans="1:51" s="774" customFormat="1">
      <c r="A311" s="504"/>
      <c r="B311" s="773"/>
      <c r="C311" s="504"/>
      <c r="D311" s="509"/>
      <c r="E311" s="518"/>
      <c r="K311" s="775"/>
      <c r="L311" s="509"/>
      <c r="M311" s="509"/>
      <c r="N311" s="509"/>
      <c r="O311" s="509"/>
      <c r="P311" s="509"/>
      <c r="Q311" s="509"/>
      <c r="R311" s="509"/>
      <c r="S311" s="509"/>
      <c r="T311" s="509"/>
      <c r="U311" s="509"/>
      <c r="V311" s="509"/>
      <c r="W311" s="509"/>
      <c r="X311" s="509"/>
      <c r="Y311" s="509"/>
      <c r="Z311" s="509"/>
      <c r="AA311" s="509"/>
      <c r="AB311" s="509"/>
      <c r="AC311" s="509"/>
      <c r="AD311" s="509"/>
      <c r="AE311" s="509"/>
      <c r="AF311" s="509"/>
      <c r="AG311" s="509"/>
      <c r="AH311" s="509"/>
      <c r="AI311" s="509"/>
      <c r="AJ311" s="509"/>
      <c r="AK311" s="509"/>
      <c r="AL311" s="509"/>
      <c r="AM311" s="509"/>
      <c r="AN311" s="509"/>
      <c r="AO311" s="509"/>
      <c r="AP311" s="509"/>
      <c r="AQ311" s="509"/>
      <c r="AR311" s="509"/>
      <c r="AS311" s="509"/>
      <c r="AT311" s="509"/>
      <c r="AU311" s="509"/>
      <c r="AV311" s="509"/>
      <c r="AW311" s="509"/>
      <c r="AX311" s="509"/>
      <c r="AY311" s="509"/>
    </row>
    <row r="312" spans="1:51" s="774" customFormat="1">
      <c r="A312" s="504"/>
      <c r="B312" s="773"/>
      <c r="C312" s="504"/>
      <c r="D312" s="509"/>
      <c r="E312" s="518"/>
      <c r="K312" s="775"/>
      <c r="L312" s="509"/>
      <c r="M312" s="509"/>
      <c r="N312" s="509"/>
      <c r="O312" s="509"/>
      <c r="P312" s="509"/>
      <c r="Q312" s="509"/>
      <c r="R312" s="509"/>
      <c r="S312" s="509"/>
      <c r="T312" s="509"/>
      <c r="U312" s="509"/>
      <c r="V312" s="509"/>
      <c r="W312" s="509"/>
      <c r="X312" s="509"/>
      <c r="Y312" s="509"/>
      <c r="Z312" s="509"/>
      <c r="AA312" s="509"/>
      <c r="AB312" s="509"/>
      <c r="AC312" s="509"/>
      <c r="AD312" s="509"/>
      <c r="AE312" s="509"/>
      <c r="AF312" s="509"/>
      <c r="AG312" s="509"/>
      <c r="AH312" s="509"/>
      <c r="AI312" s="509"/>
      <c r="AJ312" s="509"/>
      <c r="AK312" s="509"/>
      <c r="AL312" s="509"/>
      <c r="AM312" s="509"/>
      <c r="AN312" s="509"/>
      <c r="AO312" s="509"/>
      <c r="AP312" s="509"/>
      <c r="AQ312" s="509"/>
      <c r="AR312" s="509"/>
      <c r="AS312" s="509"/>
      <c r="AT312" s="509"/>
      <c r="AU312" s="509"/>
      <c r="AV312" s="509"/>
      <c r="AW312" s="509"/>
      <c r="AX312" s="509"/>
      <c r="AY312" s="509"/>
    </row>
    <row r="313" spans="1:51" s="774" customFormat="1">
      <c r="A313" s="504"/>
      <c r="B313" s="773"/>
      <c r="C313" s="504"/>
      <c r="D313" s="509"/>
      <c r="E313" s="518"/>
      <c r="K313" s="775"/>
      <c r="L313" s="509"/>
      <c r="M313" s="509"/>
      <c r="N313" s="509"/>
      <c r="O313" s="509"/>
      <c r="P313" s="509"/>
      <c r="Q313" s="509"/>
      <c r="R313" s="509"/>
      <c r="S313" s="509"/>
      <c r="T313" s="509"/>
      <c r="U313" s="509"/>
      <c r="V313" s="509"/>
      <c r="W313" s="509"/>
      <c r="X313" s="509"/>
      <c r="Y313" s="509"/>
      <c r="Z313" s="509"/>
      <c r="AA313" s="509"/>
      <c r="AB313" s="509"/>
      <c r="AC313" s="509"/>
      <c r="AD313" s="509"/>
      <c r="AE313" s="509"/>
      <c r="AF313" s="509"/>
      <c r="AG313" s="509"/>
      <c r="AH313" s="509"/>
      <c r="AI313" s="509"/>
      <c r="AJ313" s="509"/>
      <c r="AK313" s="509"/>
      <c r="AL313" s="509"/>
      <c r="AM313" s="509"/>
      <c r="AN313" s="509"/>
      <c r="AO313" s="509"/>
      <c r="AP313" s="509"/>
      <c r="AQ313" s="509"/>
      <c r="AR313" s="509"/>
      <c r="AS313" s="509"/>
      <c r="AT313" s="509"/>
      <c r="AU313" s="509"/>
      <c r="AV313" s="509"/>
      <c r="AW313" s="509"/>
      <c r="AX313" s="509"/>
      <c r="AY313" s="509"/>
    </row>
    <row r="314" spans="1:51" s="774" customFormat="1">
      <c r="A314" s="504"/>
      <c r="B314" s="773"/>
      <c r="C314" s="504"/>
      <c r="D314" s="509"/>
      <c r="E314" s="518"/>
      <c r="K314" s="775"/>
      <c r="L314" s="509"/>
      <c r="M314" s="509"/>
      <c r="N314" s="509"/>
      <c r="O314" s="509"/>
      <c r="P314" s="509"/>
      <c r="Q314" s="509"/>
      <c r="R314" s="509"/>
      <c r="S314" s="509"/>
      <c r="T314" s="509"/>
      <c r="U314" s="509"/>
      <c r="V314" s="509"/>
      <c r="W314" s="509"/>
      <c r="X314" s="509"/>
      <c r="Y314" s="509"/>
      <c r="Z314" s="509"/>
      <c r="AA314" s="509"/>
      <c r="AB314" s="509"/>
      <c r="AC314" s="509"/>
      <c r="AD314" s="509"/>
      <c r="AE314" s="509"/>
      <c r="AF314" s="509"/>
      <c r="AG314" s="509"/>
      <c r="AH314" s="509"/>
      <c r="AI314" s="509"/>
      <c r="AJ314" s="509"/>
      <c r="AK314" s="509"/>
      <c r="AL314" s="509"/>
      <c r="AM314" s="509"/>
      <c r="AN314" s="509"/>
      <c r="AO314" s="509"/>
      <c r="AP314" s="509"/>
      <c r="AQ314" s="509"/>
      <c r="AR314" s="509"/>
      <c r="AS314" s="509"/>
      <c r="AT314" s="509"/>
      <c r="AU314" s="509"/>
      <c r="AV314" s="509"/>
      <c r="AW314" s="509"/>
      <c r="AX314" s="509"/>
      <c r="AY314" s="509"/>
    </row>
    <row r="315" spans="1:51" s="774" customFormat="1">
      <c r="A315" s="504"/>
      <c r="B315" s="773"/>
      <c r="C315" s="504"/>
      <c r="D315" s="509"/>
      <c r="E315" s="518"/>
      <c r="K315" s="775"/>
      <c r="L315" s="509"/>
      <c r="M315" s="509"/>
      <c r="N315" s="509"/>
      <c r="O315" s="509"/>
      <c r="P315" s="509"/>
      <c r="Q315" s="509"/>
      <c r="R315" s="509"/>
      <c r="S315" s="509"/>
      <c r="T315" s="509"/>
      <c r="U315" s="509"/>
      <c r="V315" s="509"/>
      <c r="W315" s="509"/>
      <c r="X315" s="509"/>
      <c r="Y315" s="509"/>
      <c r="Z315" s="509"/>
      <c r="AA315" s="509"/>
      <c r="AB315" s="509"/>
      <c r="AC315" s="509"/>
      <c r="AD315" s="509"/>
      <c r="AE315" s="509"/>
      <c r="AF315" s="509"/>
      <c r="AG315" s="509"/>
      <c r="AH315" s="509"/>
      <c r="AI315" s="509"/>
      <c r="AJ315" s="509"/>
      <c r="AK315" s="509"/>
      <c r="AL315" s="509"/>
      <c r="AM315" s="509"/>
      <c r="AN315" s="509"/>
      <c r="AO315" s="509"/>
      <c r="AP315" s="509"/>
      <c r="AQ315" s="509"/>
      <c r="AR315" s="509"/>
      <c r="AS315" s="509"/>
      <c r="AT315" s="509"/>
      <c r="AU315" s="509"/>
      <c r="AV315" s="509"/>
      <c r="AW315" s="509"/>
      <c r="AX315" s="509"/>
      <c r="AY315" s="509"/>
    </row>
    <row r="316" spans="1:51" s="774" customFormat="1">
      <c r="A316" s="504"/>
      <c r="B316" s="773"/>
      <c r="C316" s="504"/>
      <c r="D316" s="509"/>
      <c r="E316" s="518"/>
      <c r="K316" s="775"/>
      <c r="L316" s="509"/>
      <c r="M316" s="509"/>
      <c r="N316" s="509"/>
      <c r="O316" s="509"/>
      <c r="P316" s="509"/>
      <c r="Q316" s="509"/>
      <c r="R316" s="509"/>
      <c r="S316" s="509"/>
      <c r="T316" s="509"/>
      <c r="U316" s="509"/>
      <c r="V316" s="509"/>
      <c r="W316" s="509"/>
      <c r="X316" s="509"/>
      <c r="Y316" s="509"/>
      <c r="Z316" s="509"/>
      <c r="AA316" s="509"/>
      <c r="AB316" s="509"/>
      <c r="AC316" s="509"/>
      <c r="AD316" s="509"/>
      <c r="AE316" s="509"/>
      <c r="AF316" s="509"/>
      <c r="AG316" s="509"/>
      <c r="AH316" s="509"/>
      <c r="AI316" s="509"/>
      <c r="AJ316" s="509"/>
      <c r="AK316" s="509"/>
      <c r="AL316" s="509"/>
      <c r="AM316" s="509"/>
      <c r="AN316" s="509"/>
      <c r="AO316" s="509"/>
      <c r="AP316" s="509"/>
      <c r="AQ316" s="509"/>
      <c r="AR316" s="509"/>
      <c r="AS316" s="509"/>
      <c r="AT316" s="509"/>
      <c r="AU316" s="509"/>
      <c r="AV316" s="509"/>
      <c r="AW316" s="509"/>
      <c r="AX316" s="509"/>
      <c r="AY316" s="509"/>
    </row>
    <row r="317" spans="1:51" s="774" customFormat="1">
      <c r="A317" s="504"/>
      <c r="B317" s="773"/>
      <c r="C317" s="504"/>
      <c r="D317" s="509"/>
      <c r="E317" s="518"/>
      <c r="K317" s="775"/>
      <c r="L317" s="509"/>
      <c r="M317" s="509"/>
      <c r="N317" s="509"/>
      <c r="O317" s="509"/>
      <c r="P317" s="509"/>
      <c r="Q317" s="509"/>
      <c r="R317" s="509"/>
      <c r="S317" s="509"/>
      <c r="T317" s="509"/>
      <c r="U317" s="509"/>
      <c r="V317" s="509"/>
      <c r="W317" s="509"/>
      <c r="X317" s="509"/>
      <c r="Y317" s="509"/>
      <c r="Z317" s="509"/>
      <c r="AA317" s="509"/>
      <c r="AB317" s="509"/>
      <c r="AC317" s="509"/>
      <c r="AD317" s="509"/>
      <c r="AE317" s="509"/>
      <c r="AF317" s="509"/>
      <c r="AG317" s="509"/>
      <c r="AH317" s="509"/>
      <c r="AI317" s="509"/>
      <c r="AJ317" s="509"/>
      <c r="AK317" s="509"/>
      <c r="AL317" s="509"/>
      <c r="AM317" s="509"/>
      <c r="AN317" s="509"/>
      <c r="AO317" s="509"/>
      <c r="AP317" s="509"/>
      <c r="AQ317" s="509"/>
      <c r="AR317" s="509"/>
      <c r="AS317" s="509"/>
      <c r="AT317" s="509"/>
      <c r="AU317" s="509"/>
      <c r="AV317" s="509"/>
      <c r="AW317" s="509"/>
      <c r="AX317" s="509"/>
      <c r="AY317" s="509"/>
    </row>
    <row r="318" spans="1:51" s="774" customFormat="1">
      <c r="A318" s="504"/>
      <c r="B318" s="773"/>
      <c r="C318" s="504"/>
      <c r="D318" s="509"/>
      <c r="E318" s="518"/>
      <c r="K318" s="775"/>
      <c r="L318" s="509"/>
      <c r="M318" s="509"/>
      <c r="N318" s="509"/>
      <c r="O318" s="509"/>
      <c r="P318" s="509"/>
      <c r="Q318" s="509"/>
      <c r="R318" s="509"/>
      <c r="S318" s="509"/>
      <c r="T318" s="509"/>
      <c r="U318" s="509"/>
      <c r="V318" s="509"/>
      <c r="W318" s="509"/>
      <c r="X318" s="509"/>
      <c r="Y318" s="509"/>
      <c r="Z318" s="509"/>
      <c r="AA318" s="509"/>
      <c r="AB318" s="509"/>
      <c r="AC318" s="509"/>
      <c r="AD318" s="509"/>
      <c r="AE318" s="509"/>
      <c r="AF318" s="509"/>
      <c r="AG318" s="509"/>
      <c r="AH318" s="509"/>
      <c r="AI318" s="509"/>
      <c r="AJ318" s="509"/>
      <c r="AK318" s="509"/>
      <c r="AL318" s="509"/>
      <c r="AM318" s="509"/>
      <c r="AN318" s="509"/>
      <c r="AO318" s="509"/>
      <c r="AP318" s="509"/>
      <c r="AQ318" s="509"/>
      <c r="AR318" s="509"/>
      <c r="AS318" s="509"/>
      <c r="AT318" s="509"/>
      <c r="AU318" s="509"/>
      <c r="AV318" s="509"/>
      <c r="AW318" s="509"/>
      <c r="AX318" s="509"/>
      <c r="AY318" s="509"/>
    </row>
    <row r="319" spans="1:51" s="774" customFormat="1">
      <c r="A319" s="504"/>
      <c r="B319" s="773"/>
      <c r="C319" s="504"/>
      <c r="D319" s="509"/>
      <c r="E319" s="518"/>
      <c r="K319" s="775"/>
      <c r="L319" s="509"/>
      <c r="M319" s="509"/>
      <c r="N319" s="509"/>
      <c r="O319" s="509"/>
      <c r="P319" s="509"/>
      <c r="Q319" s="509"/>
      <c r="R319" s="509"/>
      <c r="S319" s="509"/>
      <c r="T319" s="509"/>
      <c r="U319" s="509"/>
      <c r="V319" s="509"/>
      <c r="W319" s="509"/>
      <c r="X319" s="509"/>
      <c r="Y319" s="509"/>
      <c r="Z319" s="509"/>
      <c r="AA319" s="509"/>
      <c r="AB319" s="509"/>
      <c r="AC319" s="509"/>
      <c r="AD319" s="509"/>
      <c r="AE319" s="509"/>
      <c r="AF319" s="509"/>
      <c r="AG319" s="509"/>
      <c r="AH319" s="509"/>
      <c r="AI319" s="509"/>
      <c r="AJ319" s="509"/>
      <c r="AK319" s="509"/>
      <c r="AL319" s="509"/>
      <c r="AM319" s="509"/>
      <c r="AN319" s="509"/>
      <c r="AO319" s="509"/>
      <c r="AP319" s="509"/>
      <c r="AQ319" s="509"/>
      <c r="AR319" s="509"/>
      <c r="AS319" s="509"/>
      <c r="AT319" s="509"/>
      <c r="AU319" s="509"/>
      <c r="AV319" s="509"/>
      <c r="AW319" s="509"/>
      <c r="AX319" s="509"/>
      <c r="AY319" s="509"/>
    </row>
    <row r="320" spans="1:51" s="774" customFormat="1">
      <c r="A320" s="504"/>
      <c r="B320" s="773"/>
      <c r="C320" s="504"/>
      <c r="D320" s="509"/>
      <c r="E320" s="518"/>
      <c r="K320" s="775"/>
      <c r="L320" s="509"/>
      <c r="M320" s="509"/>
      <c r="N320" s="509"/>
      <c r="O320" s="509"/>
      <c r="P320" s="509"/>
      <c r="Q320" s="509"/>
      <c r="R320" s="509"/>
      <c r="S320" s="509"/>
      <c r="T320" s="509"/>
      <c r="U320" s="509"/>
      <c r="V320" s="509"/>
      <c r="W320" s="509"/>
      <c r="X320" s="509"/>
      <c r="Y320" s="509"/>
      <c r="Z320" s="509"/>
      <c r="AA320" s="509"/>
      <c r="AB320" s="509"/>
      <c r="AC320" s="509"/>
      <c r="AD320" s="509"/>
      <c r="AE320" s="509"/>
      <c r="AF320" s="509"/>
      <c r="AG320" s="509"/>
      <c r="AH320" s="509"/>
      <c r="AI320" s="509"/>
      <c r="AJ320" s="509"/>
      <c r="AK320" s="509"/>
      <c r="AL320" s="509"/>
      <c r="AM320" s="509"/>
      <c r="AN320" s="509"/>
      <c r="AO320" s="509"/>
      <c r="AP320" s="509"/>
      <c r="AQ320" s="509"/>
      <c r="AR320" s="509"/>
      <c r="AS320" s="509"/>
      <c r="AT320" s="509"/>
      <c r="AU320" s="509"/>
      <c r="AV320" s="509"/>
      <c r="AW320" s="509"/>
      <c r="AX320" s="509"/>
      <c r="AY320" s="509"/>
    </row>
    <row r="321" spans="1:51" s="774" customFormat="1">
      <c r="A321" s="504"/>
      <c r="B321" s="773"/>
      <c r="C321" s="504"/>
      <c r="D321" s="509"/>
      <c r="E321" s="518"/>
      <c r="K321" s="775"/>
      <c r="L321" s="509"/>
      <c r="M321" s="509"/>
      <c r="N321" s="509"/>
      <c r="O321" s="509"/>
      <c r="P321" s="509"/>
      <c r="Q321" s="509"/>
      <c r="R321" s="509"/>
      <c r="S321" s="509"/>
      <c r="T321" s="509"/>
      <c r="U321" s="509"/>
      <c r="V321" s="509"/>
      <c r="W321" s="509"/>
      <c r="X321" s="509"/>
      <c r="Y321" s="509"/>
      <c r="Z321" s="509"/>
      <c r="AA321" s="509"/>
      <c r="AB321" s="509"/>
      <c r="AC321" s="509"/>
      <c r="AD321" s="509"/>
      <c r="AE321" s="509"/>
      <c r="AF321" s="509"/>
      <c r="AG321" s="509"/>
      <c r="AH321" s="509"/>
      <c r="AI321" s="509"/>
      <c r="AJ321" s="509"/>
      <c r="AK321" s="509"/>
      <c r="AL321" s="509"/>
      <c r="AM321" s="509"/>
      <c r="AN321" s="509"/>
      <c r="AO321" s="509"/>
      <c r="AP321" s="509"/>
      <c r="AQ321" s="509"/>
      <c r="AR321" s="509"/>
      <c r="AS321" s="509"/>
      <c r="AT321" s="509"/>
      <c r="AU321" s="509"/>
      <c r="AV321" s="509"/>
      <c r="AW321" s="509"/>
      <c r="AX321" s="509"/>
      <c r="AY321" s="509"/>
    </row>
    <row r="322" spans="1:51" s="774" customFormat="1">
      <c r="A322" s="504"/>
      <c r="B322" s="773"/>
      <c r="C322" s="504"/>
      <c r="D322" s="509"/>
      <c r="E322" s="518"/>
      <c r="K322" s="775"/>
      <c r="L322" s="509"/>
      <c r="M322" s="509"/>
      <c r="N322" s="509"/>
      <c r="O322" s="509"/>
      <c r="P322" s="509"/>
      <c r="Q322" s="509"/>
      <c r="R322" s="509"/>
      <c r="S322" s="509"/>
      <c r="T322" s="509"/>
      <c r="U322" s="509"/>
      <c r="V322" s="509"/>
      <c r="W322" s="509"/>
      <c r="X322" s="509"/>
      <c r="Y322" s="509"/>
      <c r="Z322" s="509"/>
      <c r="AA322" s="509"/>
      <c r="AB322" s="509"/>
      <c r="AC322" s="509"/>
      <c r="AD322" s="509"/>
      <c r="AE322" s="509"/>
      <c r="AF322" s="509"/>
      <c r="AG322" s="509"/>
      <c r="AH322" s="509"/>
      <c r="AI322" s="509"/>
      <c r="AJ322" s="509"/>
      <c r="AK322" s="509"/>
      <c r="AL322" s="509"/>
      <c r="AM322" s="509"/>
      <c r="AN322" s="509"/>
      <c r="AO322" s="509"/>
      <c r="AP322" s="509"/>
      <c r="AQ322" s="509"/>
      <c r="AR322" s="509"/>
      <c r="AS322" s="509"/>
      <c r="AT322" s="509"/>
      <c r="AU322" s="509"/>
      <c r="AV322" s="509"/>
      <c r="AW322" s="509"/>
      <c r="AX322" s="509"/>
      <c r="AY322" s="509"/>
    </row>
    <row r="323" spans="1:51" s="774" customFormat="1">
      <c r="A323" s="504"/>
      <c r="B323" s="773"/>
      <c r="C323" s="504"/>
      <c r="D323" s="509"/>
      <c r="E323" s="518"/>
      <c r="K323" s="775"/>
      <c r="L323" s="509"/>
      <c r="M323" s="509"/>
      <c r="N323" s="509"/>
      <c r="O323" s="509"/>
      <c r="P323" s="509"/>
      <c r="Q323" s="509"/>
      <c r="R323" s="509"/>
      <c r="S323" s="509"/>
      <c r="T323" s="509"/>
      <c r="U323" s="509"/>
      <c r="V323" s="509"/>
      <c r="W323" s="509"/>
      <c r="X323" s="509"/>
      <c r="Y323" s="509"/>
      <c r="Z323" s="509"/>
      <c r="AA323" s="509"/>
      <c r="AB323" s="509"/>
      <c r="AC323" s="509"/>
      <c r="AD323" s="509"/>
      <c r="AE323" s="509"/>
      <c r="AF323" s="509"/>
      <c r="AG323" s="509"/>
      <c r="AH323" s="509"/>
      <c r="AI323" s="509"/>
      <c r="AJ323" s="509"/>
      <c r="AK323" s="509"/>
      <c r="AL323" s="509"/>
      <c r="AM323" s="509"/>
      <c r="AN323" s="509"/>
      <c r="AO323" s="509"/>
      <c r="AP323" s="509"/>
      <c r="AQ323" s="509"/>
      <c r="AR323" s="509"/>
      <c r="AS323" s="509"/>
      <c r="AT323" s="509"/>
      <c r="AU323" s="509"/>
      <c r="AV323" s="509"/>
      <c r="AW323" s="509"/>
      <c r="AX323" s="509"/>
      <c r="AY323" s="509"/>
    </row>
    <row r="324" spans="1:51" s="774" customFormat="1">
      <c r="A324" s="504"/>
      <c r="B324" s="773"/>
      <c r="C324" s="504"/>
      <c r="D324" s="509"/>
      <c r="E324" s="518"/>
      <c r="K324" s="775"/>
      <c r="L324" s="509"/>
      <c r="M324" s="509"/>
      <c r="N324" s="509"/>
      <c r="O324" s="509"/>
      <c r="P324" s="509"/>
      <c r="Q324" s="509"/>
      <c r="R324" s="509"/>
      <c r="S324" s="509"/>
      <c r="T324" s="509"/>
      <c r="U324" s="509"/>
      <c r="V324" s="509"/>
      <c r="W324" s="509"/>
      <c r="X324" s="509"/>
      <c r="Y324" s="509"/>
      <c r="Z324" s="509"/>
      <c r="AA324" s="509"/>
      <c r="AB324" s="509"/>
      <c r="AC324" s="509"/>
      <c r="AD324" s="509"/>
      <c r="AE324" s="509"/>
      <c r="AF324" s="509"/>
      <c r="AG324" s="509"/>
      <c r="AH324" s="509"/>
      <c r="AI324" s="509"/>
      <c r="AJ324" s="509"/>
      <c r="AK324" s="509"/>
      <c r="AL324" s="509"/>
      <c r="AM324" s="509"/>
      <c r="AN324" s="509"/>
      <c r="AO324" s="509"/>
      <c r="AP324" s="509"/>
      <c r="AQ324" s="509"/>
      <c r="AR324" s="509"/>
      <c r="AS324" s="509"/>
      <c r="AT324" s="509"/>
      <c r="AU324" s="509"/>
      <c r="AV324" s="509"/>
      <c r="AW324" s="509"/>
      <c r="AX324" s="509"/>
      <c r="AY324" s="509"/>
    </row>
    <row r="325" spans="1:51" s="774" customFormat="1">
      <c r="A325" s="504"/>
      <c r="B325" s="773"/>
      <c r="C325" s="504"/>
      <c r="D325" s="509"/>
      <c r="E325" s="518"/>
      <c r="K325" s="775"/>
      <c r="L325" s="509"/>
      <c r="M325" s="509"/>
      <c r="N325" s="509"/>
      <c r="O325" s="509"/>
      <c r="P325" s="509"/>
      <c r="Q325" s="509"/>
      <c r="R325" s="509"/>
      <c r="S325" s="509"/>
      <c r="T325" s="509"/>
      <c r="U325" s="509"/>
      <c r="V325" s="509"/>
      <c r="W325" s="509"/>
      <c r="X325" s="509"/>
      <c r="Y325" s="509"/>
      <c r="Z325" s="509"/>
      <c r="AA325" s="509"/>
      <c r="AB325" s="509"/>
      <c r="AC325" s="509"/>
      <c r="AD325" s="509"/>
      <c r="AE325" s="509"/>
      <c r="AF325" s="509"/>
      <c r="AG325" s="509"/>
      <c r="AH325" s="509"/>
      <c r="AI325" s="509"/>
      <c r="AJ325" s="509"/>
      <c r="AK325" s="509"/>
      <c r="AL325" s="509"/>
      <c r="AM325" s="509"/>
      <c r="AN325" s="509"/>
      <c r="AO325" s="509"/>
      <c r="AP325" s="509"/>
      <c r="AQ325" s="509"/>
      <c r="AR325" s="509"/>
      <c r="AS325" s="509"/>
      <c r="AT325" s="509"/>
      <c r="AU325" s="509"/>
      <c r="AV325" s="509"/>
      <c r="AW325" s="509"/>
      <c r="AX325" s="509"/>
      <c r="AY325" s="509"/>
    </row>
    <row r="326" spans="1:51" s="774" customFormat="1">
      <c r="A326" s="504"/>
      <c r="B326" s="773"/>
      <c r="C326" s="504"/>
      <c r="D326" s="509"/>
      <c r="E326" s="518"/>
      <c r="K326" s="775"/>
      <c r="L326" s="509"/>
      <c r="M326" s="509"/>
      <c r="N326" s="509"/>
      <c r="O326" s="509"/>
      <c r="P326" s="509"/>
      <c r="Q326" s="509"/>
      <c r="R326" s="509"/>
      <c r="S326" s="509"/>
      <c r="T326" s="509"/>
      <c r="U326" s="509"/>
      <c r="V326" s="509"/>
      <c r="W326" s="509"/>
      <c r="X326" s="509"/>
      <c r="Y326" s="509"/>
      <c r="Z326" s="509"/>
      <c r="AA326" s="509"/>
      <c r="AB326" s="509"/>
      <c r="AC326" s="509"/>
      <c r="AD326" s="509"/>
      <c r="AE326" s="509"/>
      <c r="AF326" s="509"/>
      <c r="AG326" s="509"/>
      <c r="AH326" s="509"/>
      <c r="AI326" s="509"/>
      <c r="AJ326" s="509"/>
      <c r="AK326" s="509"/>
      <c r="AL326" s="509"/>
      <c r="AM326" s="509"/>
      <c r="AN326" s="509"/>
      <c r="AO326" s="509"/>
      <c r="AP326" s="509"/>
      <c r="AQ326" s="509"/>
      <c r="AR326" s="509"/>
      <c r="AS326" s="509"/>
      <c r="AT326" s="509"/>
      <c r="AU326" s="509"/>
      <c r="AV326" s="509"/>
      <c r="AW326" s="509"/>
      <c r="AX326" s="509"/>
      <c r="AY326" s="509"/>
    </row>
    <row r="327" spans="1:51" s="774" customFormat="1">
      <c r="A327" s="504"/>
      <c r="B327" s="773"/>
      <c r="C327" s="504"/>
      <c r="D327" s="509"/>
      <c r="E327" s="518"/>
      <c r="K327" s="775"/>
      <c r="L327" s="509"/>
      <c r="M327" s="509"/>
      <c r="N327" s="509"/>
      <c r="O327" s="509"/>
      <c r="P327" s="509"/>
      <c r="Q327" s="509"/>
      <c r="R327" s="509"/>
      <c r="S327" s="509"/>
      <c r="T327" s="509"/>
      <c r="U327" s="509"/>
      <c r="V327" s="509"/>
      <c r="W327" s="509"/>
      <c r="X327" s="509"/>
      <c r="Y327" s="509"/>
      <c r="Z327" s="509"/>
      <c r="AA327" s="509"/>
      <c r="AB327" s="509"/>
      <c r="AC327" s="509"/>
      <c r="AD327" s="509"/>
      <c r="AE327" s="509"/>
      <c r="AF327" s="509"/>
      <c r="AG327" s="509"/>
      <c r="AH327" s="509"/>
      <c r="AI327" s="509"/>
      <c r="AJ327" s="509"/>
      <c r="AK327" s="509"/>
      <c r="AL327" s="509"/>
      <c r="AM327" s="509"/>
      <c r="AN327" s="509"/>
      <c r="AO327" s="509"/>
      <c r="AP327" s="509"/>
      <c r="AQ327" s="509"/>
      <c r="AR327" s="509"/>
      <c r="AS327" s="509"/>
      <c r="AT327" s="509"/>
      <c r="AU327" s="509"/>
      <c r="AV327" s="509"/>
      <c r="AW327" s="509"/>
      <c r="AX327" s="509"/>
      <c r="AY327" s="509"/>
    </row>
    <row r="328" spans="1:51" s="774" customFormat="1">
      <c r="A328" s="504"/>
      <c r="B328" s="773"/>
      <c r="C328" s="504"/>
      <c r="D328" s="509"/>
      <c r="E328" s="518"/>
      <c r="K328" s="775"/>
      <c r="L328" s="509"/>
      <c r="M328" s="509"/>
      <c r="N328" s="509"/>
      <c r="O328" s="509"/>
      <c r="P328" s="509"/>
      <c r="Q328" s="509"/>
      <c r="R328" s="509"/>
      <c r="S328" s="509"/>
      <c r="T328" s="509"/>
      <c r="U328" s="509"/>
      <c r="V328" s="509"/>
      <c r="W328" s="509"/>
      <c r="X328" s="509"/>
      <c r="Y328" s="509"/>
      <c r="Z328" s="509"/>
      <c r="AA328" s="509"/>
      <c r="AB328" s="509"/>
      <c r="AC328" s="509"/>
      <c r="AD328" s="509"/>
      <c r="AE328" s="509"/>
      <c r="AF328" s="509"/>
      <c r="AG328" s="509"/>
      <c r="AH328" s="509"/>
      <c r="AI328" s="509"/>
      <c r="AJ328" s="509"/>
      <c r="AK328" s="509"/>
      <c r="AL328" s="509"/>
      <c r="AM328" s="509"/>
      <c r="AN328" s="509"/>
      <c r="AO328" s="509"/>
      <c r="AP328" s="509"/>
      <c r="AQ328" s="509"/>
      <c r="AR328" s="509"/>
      <c r="AS328" s="509"/>
      <c r="AT328" s="509"/>
      <c r="AU328" s="509"/>
      <c r="AV328" s="509"/>
      <c r="AW328" s="509"/>
      <c r="AX328" s="509"/>
      <c r="AY328" s="509"/>
    </row>
    <row r="329" spans="1:51" s="774" customFormat="1">
      <c r="A329" s="504"/>
      <c r="B329" s="773"/>
      <c r="C329" s="504"/>
      <c r="D329" s="509"/>
      <c r="E329" s="518"/>
      <c r="K329" s="775"/>
      <c r="L329" s="509"/>
      <c r="M329" s="509"/>
      <c r="N329" s="509"/>
      <c r="O329" s="509"/>
      <c r="P329" s="509"/>
      <c r="Q329" s="509"/>
      <c r="R329" s="509"/>
      <c r="S329" s="509"/>
      <c r="T329" s="509"/>
      <c r="U329" s="509"/>
      <c r="V329" s="509"/>
      <c r="W329" s="509"/>
      <c r="X329" s="509"/>
      <c r="Y329" s="509"/>
      <c r="Z329" s="509"/>
      <c r="AA329" s="509"/>
      <c r="AB329" s="509"/>
      <c r="AC329" s="509"/>
      <c r="AD329" s="509"/>
      <c r="AE329" s="509"/>
      <c r="AF329" s="509"/>
      <c r="AG329" s="509"/>
      <c r="AH329" s="509"/>
      <c r="AI329" s="509"/>
      <c r="AJ329" s="509"/>
      <c r="AK329" s="509"/>
      <c r="AL329" s="509"/>
      <c r="AM329" s="509"/>
      <c r="AN329" s="509"/>
      <c r="AO329" s="509"/>
      <c r="AP329" s="509"/>
      <c r="AQ329" s="509"/>
      <c r="AR329" s="509"/>
      <c r="AS329" s="509"/>
      <c r="AT329" s="509"/>
      <c r="AU329" s="509"/>
      <c r="AV329" s="509"/>
      <c r="AW329" s="509"/>
      <c r="AX329" s="509"/>
      <c r="AY329" s="509"/>
    </row>
    <row r="330" spans="1:51" s="774" customFormat="1">
      <c r="A330" s="504"/>
      <c r="B330" s="773"/>
      <c r="C330" s="504"/>
      <c r="D330" s="509"/>
      <c r="E330" s="518"/>
      <c r="K330" s="775"/>
      <c r="L330" s="509"/>
      <c r="M330" s="509"/>
      <c r="N330" s="509"/>
      <c r="O330" s="509"/>
      <c r="P330" s="509"/>
      <c r="Q330" s="509"/>
      <c r="R330" s="509"/>
      <c r="S330" s="509"/>
      <c r="T330" s="509"/>
      <c r="U330" s="509"/>
      <c r="V330" s="509"/>
      <c r="W330" s="509"/>
      <c r="X330" s="509"/>
      <c r="Y330" s="509"/>
      <c r="Z330" s="509"/>
      <c r="AA330" s="509"/>
      <c r="AB330" s="509"/>
      <c r="AC330" s="509"/>
      <c r="AD330" s="509"/>
      <c r="AE330" s="509"/>
      <c r="AF330" s="509"/>
      <c r="AG330" s="509"/>
      <c r="AH330" s="509"/>
      <c r="AI330" s="509"/>
      <c r="AJ330" s="509"/>
      <c r="AK330" s="509"/>
      <c r="AL330" s="509"/>
      <c r="AM330" s="509"/>
      <c r="AN330" s="509"/>
      <c r="AO330" s="509"/>
      <c r="AP330" s="509"/>
      <c r="AQ330" s="509"/>
      <c r="AR330" s="509"/>
      <c r="AS330" s="509"/>
      <c r="AT330" s="509"/>
      <c r="AU330" s="509"/>
      <c r="AV330" s="509"/>
      <c r="AW330" s="509"/>
      <c r="AX330" s="509"/>
      <c r="AY330" s="509"/>
    </row>
    <row r="331" spans="1:51" s="774" customFormat="1">
      <c r="A331" s="504"/>
      <c r="B331" s="773"/>
      <c r="C331" s="504"/>
      <c r="D331" s="509"/>
      <c r="E331" s="518"/>
      <c r="K331" s="775"/>
      <c r="L331" s="509"/>
      <c r="M331" s="509"/>
      <c r="N331" s="509"/>
      <c r="O331" s="509"/>
      <c r="P331" s="509"/>
      <c r="Q331" s="509"/>
      <c r="R331" s="509"/>
      <c r="S331" s="509"/>
      <c r="T331" s="509"/>
      <c r="U331" s="509"/>
      <c r="V331" s="509"/>
      <c r="W331" s="509"/>
      <c r="X331" s="509"/>
      <c r="Y331" s="509"/>
      <c r="Z331" s="509"/>
      <c r="AA331" s="509"/>
      <c r="AB331" s="509"/>
      <c r="AC331" s="509"/>
      <c r="AD331" s="509"/>
      <c r="AE331" s="509"/>
      <c r="AF331" s="509"/>
      <c r="AG331" s="509"/>
      <c r="AH331" s="509"/>
      <c r="AI331" s="509"/>
      <c r="AJ331" s="509"/>
      <c r="AK331" s="509"/>
      <c r="AL331" s="509"/>
      <c r="AM331" s="509"/>
      <c r="AN331" s="509"/>
      <c r="AO331" s="509"/>
      <c r="AP331" s="509"/>
      <c r="AQ331" s="509"/>
      <c r="AR331" s="509"/>
      <c r="AS331" s="509"/>
      <c r="AT331" s="509"/>
      <c r="AU331" s="509"/>
      <c r="AV331" s="509"/>
      <c r="AW331" s="509"/>
      <c r="AX331" s="509"/>
      <c r="AY331" s="509"/>
    </row>
    <row r="332" spans="1:51" s="774" customFormat="1">
      <c r="A332" s="504"/>
      <c r="B332" s="773"/>
      <c r="C332" s="504"/>
      <c r="D332" s="509"/>
      <c r="E332" s="518"/>
      <c r="K332" s="775"/>
      <c r="L332" s="509"/>
      <c r="M332" s="509"/>
      <c r="N332" s="509"/>
      <c r="O332" s="509"/>
      <c r="P332" s="509"/>
      <c r="Q332" s="509"/>
      <c r="R332" s="509"/>
      <c r="S332" s="509"/>
      <c r="T332" s="509"/>
      <c r="U332" s="509"/>
      <c r="V332" s="509"/>
      <c r="W332" s="509"/>
      <c r="X332" s="509"/>
      <c r="Y332" s="509"/>
      <c r="Z332" s="509"/>
      <c r="AA332" s="509"/>
      <c r="AB332" s="509"/>
      <c r="AC332" s="509"/>
      <c r="AD332" s="509"/>
      <c r="AE332" s="509"/>
      <c r="AF332" s="509"/>
      <c r="AG332" s="509"/>
      <c r="AH332" s="509"/>
      <c r="AI332" s="509"/>
      <c r="AJ332" s="509"/>
      <c r="AK332" s="509"/>
      <c r="AL332" s="509"/>
      <c r="AM332" s="509"/>
      <c r="AN332" s="509"/>
      <c r="AO332" s="509"/>
      <c r="AP332" s="509"/>
      <c r="AQ332" s="509"/>
      <c r="AR332" s="509"/>
      <c r="AS332" s="509"/>
      <c r="AT332" s="509"/>
      <c r="AU332" s="509"/>
      <c r="AV332" s="509"/>
      <c r="AW332" s="509"/>
      <c r="AX332" s="509"/>
      <c r="AY332" s="509"/>
    </row>
    <row r="333" spans="1:51" s="774" customFormat="1">
      <c r="A333" s="504"/>
      <c r="B333" s="773"/>
      <c r="C333" s="504"/>
      <c r="D333" s="509"/>
      <c r="E333" s="518"/>
      <c r="K333" s="775"/>
      <c r="L333" s="509"/>
      <c r="M333" s="509"/>
      <c r="N333" s="509"/>
      <c r="O333" s="509"/>
      <c r="P333" s="509"/>
      <c r="Q333" s="509"/>
      <c r="R333" s="509"/>
      <c r="S333" s="509"/>
      <c r="T333" s="509"/>
      <c r="U333" s="509"/>
      <c r="V333" s="509"/>
      <c r="W333" s="509"/>
      <c r="X333" s="509"/>
      <c r="Y333" s="509"/>
      <c r="Z333" s="509"/>
      <c r="AA333" s="509"/>
      <c r="AB333" s="509"/>
      <c r="AC333" s="509"/>
      <c r="AD333" s="509"/>
      <c r="AE333" s="509"/>
      <c r="AF333" s="509"/>
      <c r="AG333" s="509"/>
      <c r="AH333" s="509"/>
      <c r="AI333" s="509"/>
      <c r="AJ333" s="509"/>
      <c r="AK333" s="509"/>
      <c r="AL333" s="509"/>
      <c r="AM333" s="509"/>
      <c r="AN333" s="509"/>
      <c r="AO333" s="509"/>
      <c r="AP333" s="509"/>
      <c r="AQ333" s="509"/>
      <c r="AR333" s="509"/>
      <c r="AS333" s="509"/>
      <c r="AT333" s="509"/>
      <c r="AU333" s="509"/>
      <c r="AV333" s="509"/>
      <c r="AW333" s="509"/>
      <c r="AX333" s="509"/>
      <c r="AY333" s="509"/>
    </row>
    <row r="334" spans="1:51" s="774" customFormat="1">
      <c r="A334" s="504"/>
      <c r="B334" s="773"/>
      <c r="C334" s="504"/>
      <c r="D334" s="509"/>
      <c r="E334" s="518"/>
      <c r="K334" s="775"/>
      <c r="L334" s="509"/>
      <c r="M334" s="509"/>
      <c r="N334" s="509"/>
      <c r="O334" s="509"/>
      <c r="P334" s="509"/>
      <c r="Q334" s="509"/>
      <c r="R334" s="509"/>
      <c r="S334" s="509"/>
      <c r="T334" s="509"/>
      <c r="U334" s="509"/>
      <c r="V334" s="509"/>
      <c r="W334" s="509"/>
      <c r="X334" s="509"/>
      <c r="Y334" s="509"/>
      <c r="Z334" s="509"/>
      <c r="AA334" s="509"/>
      <c r="AB334" s="509"/>
      <c r="AC334" s="509"/>
      <c r="AD334" s="509"/>
      <c r="AE334" s="509"/>
      <c r="AF334" s="509"/>
      <c r="AG334" s="509"/>
      <c r="AH334" s="509"/>
      <c r="AI334" s="509"/>
      <c r="AJ334" s="509"/>
      <c r="AK334" s="509"/>
      <c r="AL334" s="509"/>
      <c r="AM334" s="509"/>
      <c r="AN334" s="509"/>
      <c r="AO334" s="509"/>
      <c r="AP334" s="509"/>
      <c r="AQ334" s="509"/>
      <c r="AR334" s="509"/>
      <c r="AS334" s="509"/>
      <c r="AT334" s="509"/>
      <c r="AU334" s="509"/>
      <c r="AV334" s="509"/>
      <c r="AW334" s="509"/>
      <c r="AX334" s="509"/>
      <c r="AY334" s="509"/>
    </row>
    <row r="335" spans="1:51" s="774" customFormat="1">
      <c r="A335" s="504"/>
      <c r="B335" s="773"/>
      <c r="C335" s="504"/>
      <c r="D335" s="509"/>
      <c r="E335" s="518"/>
      <c r="K335" s="775"/>
      <c r="L335" s="509"/>
      <c r="M335" s="509"/>
      <c r="N335" s="509"/>
      <c r="O335" s="509"/>
      <c r="P335" s="509"/>
      <c r="Q335" s="509"/>
      <c r="R335" s="509"/>
      <c r="S335" s="509"/>
      <c r="T335" s="509"/>
      <c r="U335" s="509"/>
      <c r="V335" s="509"/>
      <c r="W335" s="509"/>
      <c r="X335" s="509"/>
      <c r="Y335" s="509"/>
      <c r="Z335" s="509"/>
      <c r="AA335" s="509"/>
      <c r="AB335" s="509"/>
      <c r="AC335" s="509"/>
      <c r="AD335" s="509"/>
      <c r="AE335" s="509"/>
      <c r="AF335" s="509"/>
      <c r="AG335" s="509"/>
      <c r="AH335" s="509"/>
      <c r="AI335" s="509"/>
      <c r="AJ335" s="509"/>
      <c r="AK335" s="509"/>
      <c r="AL335" s="509"/>
      <c r="AM335" s="509"/>
      <c r="AN335" s="509"/>
      <c r="AO335" s="509"/>
      <c r="AP335" s="509"/>
      <c r="AQ335" s="509"/>
      <c r="AR335" s="509"/>
      <c r="AS335" s="509"/>
      <c r="AT335" s="509"/>
      <c r="AU335" s="509"/>
      <c r="AV335" s="509"/>
      <c r="AW335" s="509"/>
      <c r="AX335" s="509"/>
      <c r="AY335" s="509"/>
    </row>
    <row r="336" spans="1:51" s="774" customFormat="1">
      <c r="A336" s="504"/>
      <c r="B336" s="773"/>
      <c r="C336" s="504"/>
      <c r="D336" s="509"/>
      <c r="E336" s="518"/>
      <c r="K336" s="775"/>
      <c r="L336" s="509"/>
      <c r="M336" s="509"/>
      <c r="N336" s="509"/>
      <c r="O336" s="509"/>
      <c r="P336" s="509"/>
      <c r="Q336" s="509"/>
      <c r="R336" s="509"/>
      <c r="S336" s="509"/>
      <c r="T336" s="509"/>
      <c r="U336" s="509"/>
      <c r="V336" s="509"/>
      <c r="W336" s="509"/>
      <c r="X336" s="509"/>
      <c r="Y336" s="509"/>
      <c r="Z336" s="509"/>
      <c r="AA336" s="509"/>
      <c r="AB336" s="509"/>
      <c r="AC336" s="509"/>
      <c r="AD336" s="509"/>
      <c r="AE336" s="509"/>
      <c r="AF336" s="509"/>
      <c r="AG336" s="509"/>
      <c r="AH336" s="509"/>
      <c r="AI336" s="509"/>
      <c r="AJ336" s="509"/>
      <c r="AK336" s="509"/>
      <c r="AL336" s="509"/>
      <c r="AM336" s="509"/>
      <c r="AN336" s="509"/>
      <c r="AO336" s="509"/>
      <c r="AP336" s="509"/>
      <c r="AQ336" s="509"/>
      <c r="AR336" s="509"/>
      <c r="AS336" s="509"/>
      <c r="AT336" s="509"/>
      <c r="AU336" s="509"/>
      <c r="AV336" s="509"/>
      <c r="AW336" s="509"/>
      <c r="AX336" s="509"/>
      <c r="AY336" s="509"/>
    </row>
    <row r="337" spans="1:51" s="774" customFormat="1">
      <c r="A337" s="504"/>
      <c r="B337" s="773"/>
      <c r="C337" s="504"/>
      <c r="D337" s="509"/>
      <c r="E337" s="518"/>
      <c r="K337" s="775"/>
      <c r="L337" s="509"/>
      <c r="M337" s="509"/>
      <c r="N337" s="509"/>
      <c r="O337" s="509"/>
      <c r="P337" s="509"/>
      <c r="Q337" s="509"/>
      <c r="R337" s="509"/>
      <c r="S337" s="509"/>
      <c r="T337" s="509"/>
      <c r="U337" s="509"/>
      <c r="V337" s="509"/>
      <c r="W337" s="509"/>
      <c r="X337" s="509"/>
      <c r="Y337" s="509"/>
      <c r="Z337" s="509"/>
      <c r="AA337" s="509"/>
      <c r="AB337" s="509"/>
      <c r="AC337" s="509"/>
      <c r="AD337" s="509"/>
      <c r="AE337" s="509"/>
      <c r="AF337" s="509"/>
      <c r="AG337" s="509"/>
      <c r="AH337" s="509"/>
      <c r="AI337" s="509"/>
      <c r="AJ337" s="509"/>
      <c r="AK337" s="509"/>
      <c r="AL337" s="509"/>
      <c r="AM337" s="509"/>
      <c r="AN337" s="509"/>
      <c r="AO337" s="509"/>
      <c r="AP337" s="509"/>
      <c r="AQ337" s="509"/>
      <c r="AR337" s="509"/>
      <c r="AS337" s="509"/>
      <c r="AT337" s="509"/>
      <c r="AU337" s="509"/>
      <c r="AV337" s="509"/>
      <c r="AW337" s="509"/>
      <c r="AX337" s="509"/>
      <c r="AY337" s="509"/>
    </row>
    <row r="338" spans="1:51" s="774" customFormat="1">
      <c r="A338" s="504"/>
      <c r="B338" s="773"/>
      <c r="C338" s="504"/>
      <c r="D338" s="509"/>
      <c r="E338" s="518"/>
      <c r="K338" s="775"/>
      <c r="L338" s="509"/>
      <c r="M338" s="509"/>
      <c r="N338" s="509"/>
      <c r="O338" s="509"/>
      <c r="P338" s="509"/>
      <c r="Q338" s="509"/>
      <c r="R338" s="509"/>
      <c r="S338" s="509"/>
      <c r="T338" s="509"/>
      <c r="U338" s="509"/>
      <c r="V338" s="509"/>
      <c r="W338" s="509"/>
      <c r="X338" s="509"/>
      <c r="Y338" s="509"/>
      <c r="Z338" s="509"/>
      <c r="AA338" s="509"/>
      <c r="AB338" s="509"/>
      <c r="AC338" s="509"/>
      <c r="AD338" s="509"/>
      <c r="AE338" s="509"/>
      <c r="AF338" s="509"/>
      <c r="AG338" s="509"/>
      <c r="AH338" s="509"/>
      <c r="AI338" s="509"/>
      <c r="AJ338" s="509"/>
      <c r="AK338" s="509"/>
      <c r="AL338" s="509"/>
      <c r="AM338" s="509"/>
      <c r="AN338" s="509"/>
      <c r="AO338" s="509"/>
      <c r="AP338" s="509"/>
      <c r="AQ338" s="509"/>
      <c r="AR338" s="509"/>
      <c r="AS338" s="509"/>
      <c r="AT338" s="509"/>
      <c r="AU338" s="509"/>
      <c r="AV338" s="509"/>
      <c r="AW338" s="509"/>
      <c r="AX338" s="509"/>
      <c r="AY338" s="509"/>
    </row>
    <row r="339" spans="1:51" s="774" customFormat="1">
      <c r="A339" s="504"/>
      <c r="B339" s="773"/>
      <c r="C339" s="504"/>
      <c r="D339" s="509"/>
      <c r="E339" s="518"/>
      <c r="K339" s="775"/>
      <c r="L339" s="509"/>
      <c r="M339" s="509"/>
      <c r="N339" s="509"/>
      <c r="O339" s="509"/>
      <c r="P339" s="509"/>
      <c r="Q339" s="509"/>
      <c r="R339" s="509"/>
      <c r="S339" s="509"/>
      <c r="T339" s="509"/>
      <c r="U339" s="509"/>
      <c r="V339" s="509"/>
      <c r="W339" s="509"/>
      <c r="X339" s="509"/>
      <c r="Y339" s="509"/>
      <c r="Z339" s="509"/>
      <c r="AA339" s="509"/>
      <c r="AB339" s="509"/>
      <c r="AC339" s="509"/>
      <c r="AD339" s="509"/>
      <c r="AE339" s="509"/>
      <c r="AF339" s="509"/>
      <c r="AG339" s="509"/>
      <c r="AH339" s="509"/>
      <c r="AI339" s="509"/>
      <c r="AJ339" s="509"/>
      <c r="AK339" s="509"/>
      <c r="AL339" s="509"/>
      <c r="AM339" s="509"/>
      <c r="AN339" s="509"/>
      <c r="AO339" s="509"/>
      <c r="AP339" s="509"/>
      <c r="AQ339" s="509"/>
      <c r="AR339" s="509"/>
      <c r="AS339" s="509"/>
      <c r="AT339" s="509"/>
      <c r="AU339" s="509"/>
      <c r="AV339" s="509"/>
      <c r="AW339" s="509"/>
      <c r="AX339" s="509"/>
      <c r="AY339" s="509"/>
    </row>
    <row r="340" spans="1:51" s="774" customFormat="1">
      <c r="A340" s="504"/>
      <c r="B340" s="773"/>
      <c r="C340" s="504"/>
      <c r="D340" s="509"/>
      <c r="E340" s="518"/>
      <c r="K340" s="775"/>
      <c r="L340" s="509"/>
      <c r="M340" s="509"/>
      <c r="N340" s="509"/>
      <c r="O340" s="509"/>
      <c r="P340" s="509"/>
      <c r="Q340" s="509"/>
      <c r="R340" s="509"/>
      <c r="S340" s="509"/>
      <c r="T340" s="509"/>
      <c r="U340" s="509"/>
      <c r="V340" s="509"/>
      <c r="W340" s="509"/>
      <c r="X340" s="509"/>
      <c r="Y340" s="509"/>
      <c r="Z340" s="509"/>
      <c r="AA340" s="509"/>
      <c r="AB340" s="509"/>
      <c r="AC340" s="509"/>
      <c r="AD340" s="509"/>
      <c r="AE340" s="509"/>
      <c r="AF340" s="509"/>
      <c r="AG340" s="509"/>
      <c r="AH340" s="509"/>
      <c r="AI340" s="509"/>
      <c r="AJ340" s="509"/>
      <c r="AK340" s="509"/>
      <c r="AL340" s="509"/>
      <c r="AM340" s="509"/>
      <c r="AN340" s="509"/>
      <c r="AO340" s="509"/>
      <c r="AP340" s="509"/>
      <c r="AQ340" s="509"/>
      <c r="AR340" s="509"/>
      <c r="AS340" s="509"/>
      <c r="AT340" s="509"/>
      <c r="AU340" s="509"/>
      <c r="AV340" s="509"/>
      <c r="AW340" s="509"/>
      <c r="AX340" s="509"/>
      <c r="AY340" s="509"/>
    </row>
    <row r="341" spans="1:51" s="774" customFormat="1">
      <c r="A341" s="504"/>
      <c r="B341" s="773"/>
      <c r="C341" s="504"/>
      <c r="D341" s="509"/>
      <c r="E341" s="518"/>
      <c r="K341" s="775"/>
      <c r="L341" s="509"/>
      <c r="M341" s="509"/>
      <c r="N341" s="509"/>
      <c r="O341" s="509"/>
      <c r="P341" s="509"/>
      <c r="Q341" s="509"/>
      <c r="R341" s="509"/>
      <c r="S341" s="509"/>
      <c r="T341" s="509"/>
      <c r="U341" s="509"/>
      <c r="V341" s="509"/>
      <c r="W341" s="509"/>
      <c r="X341" s="509"/>
      <c r="Y341" s="509"/>
      <c r="Z341" s="509"/>
      <c r="AA341" s="509"/>
      <c r="AB341" s="509"/>
      <c r="AC341" s="509"/>
      <c r="AD341" s="509"/>
      <c r="AE341" s="509"/>
      <c r="AF341" s="509"/>
      <c r="AG341" s="509"/>
      <c r="AH341" s="509"/>
      <c r="AI341" s="509"/>
      <c r="AJ341" s="509"/>
      <c r="AK341" s="509"/>
      <c r="AL341" s="509"/>
      <c r="AM341" s="509"/>
      <c r="AN341" s="509"/>
      <c r="AO341" s="509"/>
      <c r="AP341" s="509"/>
      <c r="AQ341" s="509"/>
      <c r="AR341" s="509"/>
      <c r="AS341" s="509"/>
      <c r="AT341" s="509"/>
      <c r="AU341" s="509"/>
      <c r="AV341" s="509"/>
      <c r="AW341" s="509"/>
      <c r="AX341" s="509"/>
      <c r="AY341" s="509"/>
    </row>
    <row r="342" spans="1:51" s="774" customFormat="1">
      <c r="A342" s="504"/>
      <c r="B342" s="773"/>
      <c r="C342" s="504"/>
      <c r="D342" s="509"/>
      <c r="E342" s="518"/>
      <c r="K342" s="775"/>
      <c r="L342" s="509"/>
      <c r="M342" s="509"/>
      <c r="N342" s="509"/>
      <c r="O342" s="509"/>
      <c r="P342" s="509"/>
      <c r="Q342" s="509"/>
      <c r="R342" s="509"/>
      <c r="S342" s="509"/>
      <c r="T342" s="509"/>
      <c r="U342" s="509"/>
      <c r="V342" s="509"/>
      <c r="W342" s="509"/>
      <c r="X342" s="509"/>
      <c r="Y342" s="509"/>
      <c r="Z342" s="509"/>
      <c r="AA342" s="509"/>
      <c r="AB342" s="509"/>
      <c r="AC342" s="509"/>
      <c r="AD342" s="509"/>
      <c r="AE342" s="509"/>
      <c r="AF342" s="509"/>
      <c r="AG342" s="509"/>
      <c r="AH342" s="509"/>
      <c r="AI342" s="509"/>
      <c r="AJ342" s="509"/>
      <c r="AK342" s="509"/>
      <c r="AL342" s="509"/>
      <c r="AM342" s="509"/>
      <c r="AN342" s="509"/>
      <c r="AO342" s="509"/>
      <c r="AP342" s="509"/>
      <c r="AQ342" s="509"/>
      <c r="AR342" s="509"/>
      <c r="AS342" s="509"/>
      <c r="AT342" s="509"/>
      <c r="AU342" s="509"/>
      <c r="AV342" s="509"/>
      <c r="AW342" s="509"/>
      <c r="AX342" s="509"/>
      <c r="AY342" s="509"/>
    </row>
    <row r="343" spans="1:51" s="774" customFormat="1">
      <c r="A343" s="504"/>
      <c r="B343" s="773"/>
      <c r="C343" s="504"/>
      <c r="D343" s="509"/>
      <c r="E343" s="518"/>
      <c r="K343" s="775"/>
      <c r="L343" s="509"/>
      <c r="M343" s="509"/>
      <c r="N343" s="509"/>
      <c r="O343" s="509"/>
      <c r="P343" s="509"/>
      <c r="Q343" s="509"/>
      <c r="R343" s="509"/>
      <c r="S343" s="509"/>
      <c r="T343" s="509"/>
      <c r="U343" s="509"/>
      <c r="V343" s="509"/>
      <c r="W343" s="509"/>
      <c r="X343" s="509"/>
      <c r="Y343" s="509"/>
      <c r="Z343" s="509"/>
      <c r="AA343" s="509"/>
      <c r="AB343" s="509"/>
      <c r="AC343" s="509"/>
      <c r="AD343" s="509"/>
      <c r="AE343" s="509"/>
      <c r="AF343" s="509"/>
      <c r="AG343" s="509"/>
      <c r="AH343" s="509"/>
      <c r="AI343" s="509"/>
      <c r="AJ343" s="509"/>
      <c r="AK343" s="509"/>
      <c r="AL343" s="509"/>
      <c r="AM343" s="509"/>
      <c r="AN343" s="509"/>
      <c r="AO343" s="509"/>
      <c r="AP343" s="509"/>
      <c r="AQ343" s="509"/>
      <c r="AR343" s="509"/>
      <c r="AS343" s="509"/>
      <c r="AT343" s="509"/>
      <c r="AU343" s="509"/>
      <c r="AV343" s="509"/>
      <c r="AW343" s="509"/>
      <c r="AX343" s="509"/>
      <c r="AY343" s="509"/>
    </row>
    <row r="344" spans="1:51" s="774" customFormat="1">
      <c r="A344" s="504"/>
      <c r="B344" s="773"/>
      <c r="C344" s="504"/>
      <c r="D344" s="509"/>
      <c r="E344" s="518"/>
      <c r="K344" s="775"/>
      <c r="L344" s="509"/>
      <c r="M344" s="509"/>
      <c r="N344" s="509"/>
      <c r="O344" s="509"/>
      <c r="P344" s="509"/>
      <c r="Q344" s="509"/>
      <c r="R344" s="509"/>
      <c r="S344" s="509"/>
      <c r="T344" s="509"/>
      <c r="U344" s="509"/>
      <c r="V344" s="509"/>
      <c r="W344" s="509"/>
      <c r="X344" s="509"/>
      <c r="Y344" s="509"/>
      <c r="Z344" s="509"/>
      <c r="AA344" s="509"/>
      <c r="AB344" s="509"/>
      <c r="AC344" s="509"/>
      <c r="AD344" s="509"/>
      <c r="AE344" s="509"/>
      <c r="AF344" s="509"/>
      <c r="AG344" s="509"/>
      <c r="AH344" s="509"/>
      <c r="AI344" s="509"/>
      <c r="AJ344" s="509"/>
      <c r="AK344" s="509"/>
      <c r="AL344" s="509"/>
      <c r="AM344" s="509"/>
      <c r="AN344" s="509"/>
      <c r="AO344" s="509"/>
      <c r="AP344" s="509"/>
      <c r="AQ344" s="509"/>
      <c r="AR344" s="509"/>
      <c r="AS344" s="509"/>
      <c r="AT344" s="509"/>
      <c r="AU344" s="509"/>
      <c r="AV344" s="509"/>
      <c r="AW344" s="509"/>
      <c r="AX344" s="509"/>
      <c r="AY344" s="509"/>
    </row>
    <row r="345" spans="1:51" s="774" customFormat="1">
      <c r="A345" s="504"/>
      <c r="B345" s="773"/>
      <c r="C345" s="504"/>
      <c r="D345" s="509"/>
      <c r="E345" s="518"/>
      <c r="K345" s="775"/>
      <c r="L345" s="509"/>
      <c r="M345" s="509"/>
      <c r="N345" s="509"/>
      <c r="O345" s="509"/>
      <c r="P345" s="509"/>
      <c r="Q345" s="509"/>
      <c r="R345" s="509"/>
      <c r="S345" s="509"/>
      <c r="T345" s="509"/>
      <c r="U345" s="509"/>
      <c r="V345" s="509"/>
      <c r="W345" s="509"/>
      <c r="X345" s="509"/>
      <c r="Y345" s="509"/>
      <c r="Z345" s="509"/>
      <c r="AA345" s="509"/>
      <c r="AB345" s="509"/>
      <c r="AC345" s="509"/>
      <c r="AD345" s="509"/>
      <c r="AE345" s="509"/>
      <c r="AF345" s="509"/>
      <c r="AG345" s="509"/>
      <c r="AH345" s="509"/>
      <c r="AI345" s="509"/>
      <c r="AJ345" s="509"/>
      <c r="AK345" s="509"/>
      <c r="AL345" s="509"/>
      <c r="AM345" s="509"/>
      <c r="AN345" s="509"/>
      <c r="AO345" s="509"/>
      <c r="AP345" s="509"/>
      <c r="AQ345" s="509"/>
      <c r="AR345" s="509"/>
      <c r="AS345" s="509"/>
      <c r="AT345" s="509"/>
      <c r="AU345" s="509"/>
      <c r="AV345" s="509"/>
      <c r="AW345" s="509"/>
      <c r="AX345" s="509"/>
      <c r="AY345" s="509"/>
    </row>
    <row r="346" spans="1:51" s="774" customFormat="1">
      <c r="A346" s="504"/>
      <c r="B346" s="773"/>
      <c r="C346" s="504"/>
      <c r="D346" s="509"/>
      <c r="E346" s="518"/>
      <c r="K346" s="775"/>
      <c r="L346" s="509"/>
      <c r="M346" s="509"/>
      <c r="N346" s="509"/>
      <c r="O346" s="509"/>
      <c r="P346" s="509"/>
      <c r="Q346" s="509"/>
      <c r="R346" s="509"/>
      <c r="S346" s="509"/>
      <c r="T346" s="509"/>
      <c r="U346" s="509"/>
      <c r="V346" s="509"/>
      <c r="W346" s="509"/>
      <c r="X346" s="509"/>
      <c r="Y346" s="509"/>
      <c r="Z346" s="509"/>
      <c r="AA346" s="509"/>
      <c r="AB346" s="509"/>
      <c r="AC346" s="509"/>
      <c r="AD346" s="509"/>
      <c r="AE346" s="509"/>
      <c r="AF346" s="509"/>
      <c r="AG346" s="509"/>
      <c r="AH346" s="509"/>
      <c r="AI346" s="509"/>
      <c r="AJ346" s="509"/>
      <c r="AK346" s="509"/>
      <c r="AL346" s="509"/>
      <c r="AM346" s="509"/>
      <c r="AN346" s="509"/>
      <c r="AO346" s="509"/>
      <c r="AP346" s="509"/>
      <c r="AQ346" s="509"/>
      <c r="AR346" s="509"/>
      <c r="AS346" s="509"/>
      <c r="AT346" s="509"/>
      <c r="AU346" s="509"/>
      <c r="AV346" s="509"/>
      <c r="AW346" s="509"/>
      <c r="AX346" s="509"/>
      <c r="AY346" s="509"/>
    </row>
    <row r="347" spans="1:51" s="774" customFormat="1">
      <c r="A347" s="504"/>
      <c r="B347" s="773"/>
      <c r="C347" s="504"/>
      <c r="D347" s="509"/>
      <c r="E347" s="518"/>
      <c r="K347" s="775"/>
      <c r="L347" s="509"/>
      <c r="M347" s="509"/>
      <c r="N347" s="509"/>
      <c r="O347" s="509"/>
      <c r="P347" s="509"/>
      <c r="Q347" s="509"/>
      <c r="R347" s="509"/>
      <c r="S347" s="509"/>
      <c r="T347" s="509"/>
      <c r="U347" s="509"/>
      <c r="V347" s="509"/>
      <c r="W347" s="509"/>
      <c r="X347" s="509"/>
      <c r="Y347" s="509"/>
      <c r="Z347" s="509"/>
      <c r="AA347" s="509"/>
      <c r="AB347" s="509"/>
      <c r="AC347" s="509"/>
      <c r="AD347" s="509"/>
      <c r="AE347" s="509"/>
      <c r="AF347" s="509"/>
      <c r="AG347" s="509"/>
      <c r="AH347" s="509"/>
      <c r="AI347" s="509"/>
      <c r="AJ347" s="509"/>
      <c r="AK347" s="509"/>
      <c r="AL347" s="509"/>
      <c r="AM347" s="509"/>
      <c r="AN347" s="509"/>
      <c r="AO347" s="509"/>
      <c r="AP347" s="509"/>
      <c r="AQ347" s="509"/>
      <c r="AR347" s="509"/>
      <c r="AS347" s="509"/>
      <c r="AT347" s="509"/>
      <c r="AU347" s="509"/>
      <c r="AV347" s="509"/>
      <c r="AW347" s="509"/>
      <c r="AX347" s="509"/>
      <c r="AY347" s="509"/>
    </row>
    <row r="348" spans="1:51" s="774" customFormat="1">
      <c r="A348" s="504"/>
      <c r="B348" s="773"/>
      <c r="C348" s="504"/>
      <c r="D348" s="509"/>
      <c r="E348" s="518"/>
      <c r="K348" s="775"/>
      <c r="L348" s="509"/>
      <c r="M348" s="509"/>
      <c r="N348" s="509"/>
      <c r="O348" s="509"/>
      <c r="P348" s="509"/>
      <c r="Q348" s="509"/>
      <c r="R348" s="509"/>
      <c r="S348" s="509"/>
      <c r="T348" s="509"/>
      <c r="U348" s="509"/>
      <c r="V348" s="509"/>
      <c r="W348" s="509"/>
      <c r="X348" s="509"/>
      <c r="Y348" s="509"/>
      <c r="Z348" s="509"/>
      <c r="AA348" s="509"/>
      <c r="AB348" s="509"/>
      <c r="AC348" s="509"/>
      <c r="AD348" s="509"/>
      <c r="AE348" s="509"/>
      <c r="AF348" s="509"/>
      <c r="AG348" s="509"/>
      <c r="AH348" s="509"/>
      <c r="AI348" s="509"/>
      <c r="AJ348" s="509"/>
      <c r="AK348" s="509"/>
      <c r="AL348" s="509"/>
      <c r="AM348" s="509"/>
      <c r="AN348" s="509"/>
      <c r="AO348" s="509"/>
      <c r="AP348" s="509"/>
      <c r="AQ348" s="509"/>
      <c r="AR348" s="509"/>
      <c r="AS348" s="509"/>
      <c r="AT348" s="509"/>
      <c r="AU348" s="509"/>
      <c r="AV348" s="509"/>
      <c r="AW348" s="509"/>
      <c r="AX348" s="509"/>
      <c r="AY348" s="509"/>
    </row>
    <row r="349" spans="1:51" s="774" customFormat="1">
      <c r="A349" s="504"/>
      <c r="B349" s="773"/>
      <c r="C349" s="504"/>
      <c r="D349" s="509"/>
      <c r="E349" s="518"/>
      <c r="K349" s="775"/>
      <c r="L349" s="509"/>
      <c r="M349" s="509"/>
      <c r="N349" s="509"/>
      <c r="O349" s="509"/>
      <c r="P349" s="509"/>
      <c r="Q349" s="509"/>
      <c r="R349" s="509"/>
      <c r="S349" s="509"/>
      <c r="T349" s="509"/>
      <c r="U349" s="509"/>
      <c r="V349" s="509"/>
      <c r="W349" s="509"/>
      <c r="X349" s="509"/>
      <c r="Y349" s="509"/>
      <c r="Z349" s="509"/>
      <c r="AA349" s="509"/>
      <c r="AB349" s="509"/>
      <c r="AC349" s="509"/>
      <c r="AD349" s="509"/>
      <c r="AE349" s="509"/>
      <c r="AF349" s="509"/>
      <c r="AG349" s="509"/>
      <c r="AH349" s="509"/>
      <c r="AI349" s="509"/>
      <c r="AJ349" s="509"/>
      <c r="AK349" s="509"/>
      <c r="AL349" s="509"/>
      <c r="AM349" s="509"/>
      <c r="AN349" s="509"/>
      <c r="AO349" s="509"/>
      <c r="AP349" s="509"/>
      <c r="AQ349" s="509"/>
      <c r="AR349" s="509"/>
      <c r="AS349" s="509"/>
      <c r="AT349" s="509"/>
      <c r="AU349" s="509"/>
      <c r="AV349" s="509"/>
      <c r="AW349" s="509"/>
      <c r="AX349" s="509"/>
      <c r="AY349" s="509"/>
    </row>
    <row r="350" spans="1:51" s="774" customFormat="1">
      <c r="A350" s="504"/>
      <c r="B350" s="773"/>
      <c r="C350" s="504"/>
      <c r="D350" s="509"/>
      <c r="E350" s="518"/>
      <c r="K350" s="775"/>
      <c r="L350" s="509"/>
      <c r="M350" s="509"/>
      <c r="N350" s="509"/>
      <c r="O350" s="509"/>
      <c r="P350" s="509"/>
      <c r="Q350" s="509"/>
      <c r="R350" s="509"/>
      <c r="S350" s="509"/>
      <c r="T350" s="509"/>
      <c r="U350" s="509"/>
      <c r="V350" s="509"/>
      <c r="W350" s="509"/>
      <c r="X350" s="509"/>
      <c r="Y350" s="509"/>
      <c r="Z350" s="509"/>
      <c r="AA350" s="509"/>
      <c r="AB350" s="509"/>
      <c r="AC350" s="509"/>
      <c r="AD350" s="509"/>
      <c r="AE350" s="509"/>
      <c r="AF350" s="509"/>
      <c r="AG350" s="509"/>
      <c r="AH350" s="509"/>
      <c r="AI350" s="509"/>
      <c r="AJ350" s="509"/>
      <c r="AK350" s="509"/>
      <c r="AL350" s="509"/>
      <c r="AM350" s="509"/>
      <c r="AN350" s="509"/>
      <c r="AO350" s="509"/>
      <c r="AP350" s="509"/>
      <c r="AQ350" s="509"/>
      <c r="AR350" s="509"/>
      <c r="AS350" s="509"/>
      <c r="AT350" s="509"/>
      <c r="AU350" s="509"/>
      <c r="AV350" s="509"/>
      <c r="AW350" s="509"/>
      <c r="AX350" s="509"/>
      <c r="AY350" s="509"/>
    </row>
    <row r="351" spans="1:51" s="774" customFormat="1">
      <c r="A351" s="504"/>
      <c r="B351" s="773"/>
      <c r="C351" s="504"/>
      <c r="D351" s="509"/>
      <c r="E351" s="518"/>
      <c r="K351" s="775"/>
      <c r="L351" s="509"/>
      <c r="M351" s="509"/>
      <c r="N351" s="509"/>
      <c r="O351" s="509"/>
      <c r="P351" s="509"/>
      <c r="Q351" s="509"/>
      <c r="R351" s="509"/>
      <c r="S351" s="509"/>
      <c r="T351" s="509"/>
      <c r="U351" s="509"/>
      <c r="V351" s="509"/>
      <c r="W351" s="509"/>
      <c r="X351" s="509"/>
      <c r="Y351" s="509"/>
      <c r="Z351" s="509"/>
      <c r="AA351" s="509"/>
      <c r="AB351" s="509"/>
      <c r="AC351" s="509"/>
      <c r="AD351" s="509"/>
      <c r="AE351" s="509"/>
      <c r="AF351" s="509"/>
      <c r="AG351" s="509"/>
      <c r="AH351" s="509"/>
      <c r="AI351" s="509"/>
      <c r="AJ351" s="509"/>
      <c r="AK351" s="509"/>
      <c r="AL351" s="509"/>
      <c r="AM351" s="509"/>
      <c r="AN351" s="509"/>
      <c r="AO351" s="509"/>
      <c r="AP351" s="509"/>
      <c r="AQ351" s="509"/>
      <c r="AR351" s="509"/>
      <c r="AS351" s="509"/>
      <c r="AT351" s="509"/>
      <c r="AU351" s="509"/>
      <c r="AV351" s="509"/>
      <c r="AW351" s="509"/>
      <c r="AX351" s="509"/>
      <c r="AY351" s="509"/>
    </row>
    <row r="352" spans="1:51" s="774" customFormat="1">
      <c r="A352" s="504"/>
      <c r="B352" s="773"/>
      <c r="C352" s="504"/>
      <c r="D352" s="509"/>
      <c r="E352" s="518"/>
      <c r="K352" s="775"/>
      <c r="L352" s="509"/>
      <c r="M352" s="509"/>
      <c r="N352" s="509"/>
      <c r="O352" s="509"/>
      <c r="P352" s="509"/>
      <c r="Q352" s="509"/>
      <c r="R352" s="509"/>
      <c r="S352" s="509"/>
      <c r="T352" s="509"/>
      <c r="U352" s="509"/>
      <c r="V352" s="509"/>
      <c r="W352" s="509"/>
      <c r="X352" s="509"/>
      <c r="Y352" s="509"/>
      <c r="Z352" s="509"/>
      <c r="AA352" s="509"/>
      <c r="AB352" s="509"/>
      <c r="AC352" s="509"/>
      <c r="AD352" s="509"/>
      <c r="AE352" s="509"/>
      <c r="AF352" s="509"/>
      <c r="AG352" s="509"/>
      <c r="AH352" s="509"/>
      <c r="AI352" s="509"/>
      <c r="AJ352" s="509"/>
      <c r="AK352" s="509"/>
      <c r="AL352" s="509"/>
      <c r="AM352" s="509"/>
      <c r="AN352" s="509"/>
      <c r="AO352" s="509"/>
      <c r="AP352" s="509"/>
      <c r="AQ352" s="509"/>
      <c r="AR352" s="509"/>
      <c r="AS352" s="509"/>
      <c r="AT352" s="509"/>
      <c r="AU352" s="509"/>
      <c r="AV352" s="509"/>
      <c r="AW352" s="509"/>
      <c r="AX352" s="509"/>
      <c r="AY352" s="509"/>
    </row>
    <row r="353" spans="1:51" s="774" customFormat="1">
      <c r="A353" s="504"/>
      <c r="B353" s="773"/>
      <c r="C353" s="504"/>
      <c r="D353" s="509"/>
      <c r="E353" s="518"/>
      <c r="K353" s="775"/>
      <c r="L353" s="509"/>
      <c r="M353" s="509"/>
      <c r="N353" s="509"/>
      <c r="O353" s="509"/>
      <c r="P353" s="509"/>
      <c r="Q353" s="509"/>
      <c r="R353" s="509"/>
      <c r="S353" s="509"/>
      <c r="T353" s="509"/>
      <c r="U353" s="509"/>
      <c r="V353" s="509"/>
      <c r="W353" s="509"/>
      <c r="X353" s="509"/>
      <c r="Y353" s="509"/>
      <c r="Z353" s="509"/>
      <c r="AA353" s="509"/>
      <c r="AB353" s="509"/>
      <c r="AC353" s="509"/>
      <c r="AD353" s="509"/>
      <c r="AE353" s="509"/>
      <c r="AF353" s="509"/>
      <c r="AG353" s="509"/>
      <c r="AH353" s="509"/>
      <c r="AI353" s="509"/>
      <c r="AJ353" s="509"/>
      <c r="AK353" s="509"/>
      <c r="AL353" s="509"/>
      <c r="AM353" s="509"/>
      <c r="AN353" s="509"/>
      <c r="AO353" s="509"/>
      <c r="AP353" s="509"/>
      <c r="AQ353" s="509"/>
      <c r="AR353" s="509"/>
      <c r="AS353" s="509"/>
      <c r="AT353" s="509"/>
      <c r="AU353" s="509"/>
      <c r="AV353" s="509"/>
      <c r="AW353" s="509"/>
      <c r="AX353" s="509"/>
      <c r="AY353" s="509"/>
    </row>
    <row r="354" spans="1:51" s="774" customFormat="1">
      <c r="A354" s="504"/>
      <c r="B354" s="773"/>
      <c r="C354" s="504"/>
      <c r="D354" s="509"/>
      <c r="E354" s="518"/>
      <c r="K354" s="775"/>
      <c r="L354" s="509"/>
      <c r="M354" s="509"/>
      <c r="N354" s="509"/>
      <c r="O354" s="509"/>
      <c r="P354" s="509"/>
      <c r="Q354" s="509"/>
      <c r="R354" s="509"/>
      <c r="S354" s="509"/>
      <c r="T354" s="509"/>
      <c r="U354" s="509"/>
      <c r="V354" s="509"/>
      <c r="W354" s="509"/>
      <c r="X354" s="509"/>
      <c r="Y354" s="509"/>
      <c r="Z354" s="509"/>
      <c r="AA354" s="509"/>
      <c r="AB354" s="509"/>
      <c r="AC354" s="509"/>
      <c r="AD354" s="509"/>
      <c r="AE354" s="509"/>
      <c r="AF354" s="509"/>
      <c r="AG354" s="509"/>
      <c r="AH354" s="509"/>
      <c r="AI354" s="509"/>
      <c r="AJ354" s="509"/>
      <c r="AK354" s="509"/>
      <c r="AL354" s="509"/>
      <c r="AM354" s="509"/>
      <c r="AN354" s="509"/>
      <c r="AO354" s="509"/>
      <c r="AP354" s="509"/>
      <c r="AQ354" s="509"/>
      <c r="AR354" s="509"/>
      <c r="AS354" s="509"/>
      <c r="AT354" s="509"/>
      <c r="AU354" s="509"/>
      <c r="AV354" s="509"/>
      <c r="AW354" s="509"/>
      <c r="AX354" s="509"/>
      <c r="AY354" s="509"/>
    </row>
    <row r="355" spans="1:51" s="774" customFormat="1">
      <c r="A355" s="504"/>
      <c r="B355" s="773"/>
      <c r="C355" s="504"/>
      <c r="D355" s="509"/>
      <c r="E355" s="518"/>
      <c r="K355" s="775"/>
      <c r="L355" s="509"/>
      <c r="M355" s="509"/>
      <c r="N355" s="509"/>
      <c r="O355" s="509"/>
      <c r="P355" s="509"/>
      <c r="Q355" s="509"/>
      <c r="R355" s="509"/>
      <c r="S355" s="509"/>
      <c r="T355" s="509"/>
      <c r="U355" s="509"/>
      <c r="V355" s="509"/>
      <c r="W355" s="509"/>
      <c r="X355" s="509"/>
      <c r="Y355" s="509"/>
      <c r="Z355" s="509"/>
      <c r="AA355" s="509"/>
      <c r="AB355" s="509"/>
      <c r="AC355" s="509"/>
      <c r="AD355" s="509"/>
      <c r="AE355" s="509"/>
      <c r="AF355" s="509"/>
      <c r="AG355" s="509"/>
      <c r="AH355" s="509"/>
      <c r="AI355" s="509"/>
      <c r="AJ355" s="509"/>
      <c r="AK355" s="509"/>
      <c r="AL355" s="509"/>
      <c r="AM355" s="509"/>
      <c r="AN355" s="509"/>
      <c r="AO355" s="509"/>
      <c r="AP355" s="509"/>
      <c r="AQ355" s="509"/>
      <c r="AR355" s="509"/>
      <c r="AS355" s="509"/>
      <c r="AT355" s="509"/>
      <c r="AU355" s="509"/>
      <c r="AV355" s="509"/>
      <c r="AW355" s="509"/>
      <c r="AX355" s="509"/>
      <c r="AY355" s="509"/>
    </row>
    <row r="356" spans="1:51" s="774" customFormat="1">
      <c r="A356" s="504"/>
      <c r="B356" s="773"/>
      <c r="C356" s="504"/>
      <c r="D356" s="509"/>
      <c r="E356" s="518"/>
      <c r="K356" s="775"/>
      <c r="L356" s="509"/>
      <c r="M356" s="509"/>
      <c r="N356" s="509"/>
      <c r="O356" s="509"/>
      <c r="P356" s="509"/>
      <c r="Q356" s="509"/>
      <c r="R356" s="509"/>
      <c r="S356" s="509"/>
      <c r="T356" s="509"/>
      <c r="U356" s="509"/>
      <c r="V356" s="509"/>
      <c r="W356" s="509"/>
      <c r="X356" s="509"/>
      <c r="Y356" s="509"/>
      <c r="Z356" s="509"/>
      <c r="AA356" s="509"/>
      <c r="AB356" s="509"/>
      <c r="AC356" s="509"/>
      <c r="AD356" s="509"/>
      <c r="AE356" s="509"/>
      <c r="AF356" s="509"/>
      <c r="AG356" s="509"/>
      <c r="AH356" s="509"/>
      <c r="AI356" s="509"/>
      <c r="AJ356" s="509"/>
      <c r="AK356" s="509"/>
      <c r="AL356" s="509"/>
      <c r="AM356" s="509"/>
      <c r="AN356" s="509"/>
      <c r="AO356" s="509"/>
      <c r="AP356" s="509"/>
      <c r="AQ356" s="509"/>
      <c r="AR356" s="509"/>
      <c r="AS356" s="509"/>
      <c r="AT356" s="509"/>
      <c r="AU356" s="509"/>
      <c r="AV356" s="509"/>
      <c r="AW356" s="509"/>
      <c r="AX356" s="509"/>
      <c r="AY356" s="509"/>
    </row>
    <row r="357" spans="1:51" s="774" customFormat="1">
      <c r="A357" s="504"/>
      <c r="B357" s="773"/>
      <c r="C357" s="504"/>
      <c r="D357" s="509"/>
      <c r="E357" s="518"/>
      <c r="K357" s="775"/>
      <c r="L357" s="509"/>
      <c r="M357" s="509"/>
      <c r="N357" s="509"/>
      <c r="O357" s="509"/>
      <c r="P357" s="509"/>
      <c r="Q357" s="509"/>
      <c r="R357" s="509"/>
      <c r="S357" s="509"/>
      <c r="T357" s="509"/>
      <c r="U357" s="509"/>
      <c r="V357" s="509"/>
      <c r="W357" s="509"/>
      <c r="X357" s="509"/>
      <c r="Y357" s="509"/>
      <c r="Z357" s="509"/>
      <c r="AA357" s="509"/>
      <c r="AB357" s="509"/>
      <c r="AC357" s="509"/>
      <c r="AD357" s="509"/>
      <c r="AE357" s="509"/>
      <c r="AF357" s="509"/>
      <c r="AG357" s="509"/>
      <c r="AH357" s="509"/>
      <c r="AI357" s="509"/>
      <c r="AJ357" s="509"/>
      <c r="AK357" s="509"/>
      <c r="AL357" s="509"/>
      <c r="AM357" s="509"/>
      <c r="AN357" s="509"/>
      <c r="AO357" s="509"/>
      <c r="AP357" s="509"/>
      <c r="AQ357" s="509"/>
      <c r="AR357" s="509"/>
      <c r="AS357" s="509"/>
      <c r="AT357" s="509"/>
      <c r="AU357" s="509"/>
      <c r="AV357" s="509"/>
      <c r="AW357" s="509"/>
      <c r="AX357" s="509"/>
      <c r="AY357" s="509"/>
    </row>
    <row r="358" spans="1:51" s="774" customFormat="1">
      <c r="A358" s="504"/>
      <c r="B358" s="773"/>
      <c r="C358" s="504"/>
      <c r="D358" s="509"/>
      <c r="E358" s="518"/>
      <c r="K358" s="775"/>
      <c r="L358" s="509"/>
      <c r="M358" s="509"/>
      <c r="N358" s="509"/>
      <c r="O358" s="509"/>
      <c r="P358" s="509"/>
      <c r="Q358" s="509"/>
      <c r="R358" s="509"/>
      <c r="S358" s="509"/>
      <c r="T358" s="509"/>
      <c r="U358" s="509"/>
      <c r="V358" s="509"/>
      <c r="W358" s="509"/>
      <c r="X358" s="509"/>
      <c r="Y358" s="509"/>
      <c r="Z358" s="509"/>
      <c r="AA358" s="509"/>
      <c r="AB358" s="509"/>
      <c r="AC358" s="509"/>
      <c r="AD358" s="509"/>
      <c r="AE358" s="509"/>
      <c r="AF358" s="509"/>
      <c r="AG358" s="509"/>
      <c r="AH358" s="509"/>
      <c r="AI358" s="509"/>
      <c r="AJ358" s="509"/>
      <c r="AK358" s="509"/>
      <c r="AL358" s="509"/>
      <c r="AM358" s="509"/>
      <c r="AN358" s="509"/>
      <c r="AO358" s="509"/>
      <c r="AP358" s="509"/>
      <c r="AQ358" s="509"/>
      <c r="AR358" s="509"/>
      <c r="AS358" s="509"/>
      <c r="AT358" s="509"/>
      <c r="AU358" s="509"/>
      <c r="AV358" s="509"/>
      <c r="AW358" s="509"/>
      <c r="AX358" s="509"/>
      <c r="AY358" s="509"/>
    </row>
    <row r="359" spans="1:51" s="774" customFormat="1">
      <c r="A359" s="504"/>
      <c r="B359" s="773"/>
      <c r="C359" s="504"/>
      <c r="D359" s="509"/>
      <c r="E359" s="518"/>
      <c r="K359" s="775"/>
      <c r="L359" s="509"/>
      <c r="M359" s="509"/>
      <c r="N359" s="509"/>
      <c r="O359" s="509"/>
      <c r="P359" s="509"/>
      <c r="Q359" s="509"/>
      <c r="R359" s="509"/>
      <c r="S359" s="509"/>
      <c r="T359" s="509"/>
      <c r="U359" s="509"/>
      <c r="V359" s="509"/>
      <c r="W359" s="509"/>
      <c r="X359" s="509"/>
      <c r="Y359" s="509"/>
      <c r="Z359" s="509"/>
      <c r="AA359" s="509"/>
      <c r="AB359" s="509"/>
      <c r="AC359" s="509"/>
      <c r="AD359" s="509"/>
      <c r="AE359" s="509"/>
      <c r="AF359" s="509"/>
      <c r="AG359" s="509"/>
      <c r="AH359" s="509"/>
      <c r="AI359" s="509"/>
      <c r="AJ359" s="509"/>
      <c r="AK359" s="509"/>
      <c r="AL359" s="509"/>
      <c r="AM359" s="509"/>
      <c r="AN359" s="509"/>
      <c r="AO359" s="509"/>
      <c r="AP359" s="509"/>
      <c r="AQ359" s="509"/>
      <c r="AR359" s="509"/>
      <c r="AS359" s="509"/>
      <c r="AT359" s="509"/>
      <c r="AU359" s="509"/>
      <c r="AV359" s="509"/>
      <c r="AW359" s="509"/>
      <c r="AX359" s="509"/>
      <c r="AY359" s="509"/>
    </row>
    <row r="360" spans="1:51" s="774" customFormat="1">
      <c r="A360" s="504"/>
      <c r="B360" s="773"/>
      <c r="C360" s="504"/>
      <c r="D360" s="509"/>
      <c r="E360" s="518"/>
      <c r="K360" s="775"/>
      <c r="L360" s="509"/>
      <c r="M360" s="509"/>
      <c r="N360" s="509"/>
      <c r="O360" s="509"/>
      <c r="P360" s="509"/>
      <c r="Q360" s="509"/>
      <c r="R360" s="509"/>
      <c r="S360" s="509"/>
      <c r="T360" s="509"/>
      <c r="U360" s="509"/>
      <c r="V360" s="509"/>
      <c r="W360" s="509"/>
      <c r="X360" s="509"/>
      <c r="Y360" s="509"/>
      <c r="Z360" s="509"/>
      <c r="AA360" s="509"/>
      <c r="AB360" s="509"/>
      <c r="AC360" s="509"/>
      <c r="AD360" s="509"/>
      <c r="AE360" s="509"/>
      <c r="AF360" s="509"/>
      <c r="AG360" s="509"/>
      <c r="AH360" s="509"/>
      <c r="AI360" s="509"/>
      <c r="AJ360" s="509"/>
      <c r="AK360" s="509"/>
      <c r="AL360" s="509"/>
      <c r="AM360" s="509"/>
      <c r="AN360" s="509"/>
      <c r="AO360" s="509"/>
      <c r="AP360" s="509"/>
      <c r="AQ360" s="509"/>
      <c r="AR360" s="509"/>
      <c r="AS360" s="509"/>
      <c r="AT360" s="509"/>
      <c r="AU360" s="509"/>
      <c r="AV360" s="509"/>
      <c r="AW360" s="509"/>
      <c r="AX360" s="509"/>
      <c r="AY360" s="509"/>
    </row>
    <row r="361" spans="1:51" s="774" customFormat="1">
      <c r="A361" s="504"/>
      <c r="B361" s="773"/>
      <c r="C361" s="504"/>
      <c r="D361" s="509"/>
      <c r="E361" s="518"/>
      <c r="K361" s="775"/>
      <c r="L361" s="509"/>
      <c r="M361" s="509"/>
      <c r="N361" s="509"/>
      <c r="O361" s="509"/>
      <c r="P361" s="509"/>
      <c r="Q361" s="509"/>
      <c r="R361" s="509"/>
      <c r="S361" s="509"/>
      <c r="T361" s="509"/>
      <c r="U361" s="509"/>
      <c r="V361" s="509"/>
      <c r="W361" s="509"/>
      <c r="X361" s="509"/>
      <c r="Y361" s="509"/>
      <c r="Z361" s="509"/>
      <c r="AA361" s="509"/>
      <c r="AB361" s="509"/>
      <c r="AC361" s="509"/>
      <c r="AD361" s="509"/>
      <c r="AE361" s="509"/>
      <c r="AF361" s="509"/>
      <c r="AG361" s="509"/>
      <c r="AH361" s="509"/>
      <c r="AI361" s="509"/>
      <c r="AJ361" s="509"/>
      <c r="AK361" s="509"/>
      <c r="AL361" s="509"/>
      <c r="AM361" s="509"/>
      <c r="AN361" s="509"/>
      <c r="AO361" s="509"/>
      <c r="AP361" s="509"/>
      <c r="AQ361" s="509"/>
      <c r="AR361" s="509"/>
      <c r="AS361" s="509"/>
      <c r="AT361" s="509"/>
      <c r="AU361" s="509"/>
      <c r="AV361" s="509"/>
      <c r="AW361" s="509"/>
      <c r="AX361" s="509"/>
      <c r="AY361" s="509"/>
    </row>
    <row r="362" spans="1:51" s="774" customFormat="1">
      <c r="A362" s="504"/>
      <c r="B362" s="773"/>
      <c r="C362" s="504"/>
      <c r="D362" s="509"/>
      <c r="E362" s="518"/>
      <c r="K362" s="775"/>
      <c r="L362" s="509"/>
      <c r="M362" s="509"/>
      <c r="N362" s="509"/>
      <c r="O362" s="509"/>
      <c r="P362" s="509"/>
      <c r="Q362" s="509"/>
      <c r="R362" s="509"/>
      <c r="S362" s="509"/>
      <c r="T362" s="509"/>
      <c r="U362" s="509"/>
      <c r="V362" s="509"/>
      <c r="W362" s="509"/>
      <c r="X362" s="509"/>
      <c r="Y362" s="509"/>
      <c r="Z362" s="509"/>
      <c r="AA362" s="509"/>
      <c r="AB362" s="509"/>
      <c r="AC362" s="509"/>
      <c r="AD362" s="509"/>
      <c r="AE362" s="509"/>
      <c r="AF362" s="509"/>
      <c r="AG362" s="509"/>
      <c r="AH362" s="509"/>
      <c r="AI362" s="509"/>
      <c r="AJ362" s="509"/>
      <c r="AK362" s="509"/>
      <c r="AL362" s="509"/>
      <c r="AM362" s="509"/>
      <c r="AN362" s="509"/>
      <c r="AO362" s="509"/>
      <c r="AP362" s="509"/>
      <c r="AQ362" s="509"/>
      <c r="AR362" s="509"/>
      <c r="AS362" s="509"/>
      <c r="AT362" s="509"/>
      <c r="AU362" s="509"/>
      <c r="AV362" s="509"/>
      <c r="AW362" s="509"/>
      <c r="AX362" s="509"/>
      <c r="AY362" s="509"/>
    </row>
    <row r="363" spans="1:51" s="774" customFormat="1">
      <c r="A363" s="504"/>
      <c r="B363" s="773"/>
      <c r="C363" s="504"/>
      <c r="D363" s="509"/>
      <c r="E363" s="518"/>
      <c r="K363" s="775"/>
      <c r="L363" s="509"/>
      <c r="M363" s="509"/>
      <c r="N363" s="509"/>
      <c r="O363" s="509"/>
      <c r="P363" s="509"/>
      <c r="Q363" s="509"/>
      <c r="R363" s="509"/>
      <c r="S363" s="509"/>
      <c r="T363" s="509"/>
      <c r="U363" s="509"/>
      <c r="V363" s="509"/>
      <c r="W363" s="509"/>
      <c r="X363" s="509"/>
      <c r="Y363" s="509"/>
      <c r="Z363" s="509"/>
      <c r="AA363" s="509"/>
      <c r="AB363" s="509"/>
      <c r="AC363" s="509"/>
      <c r="AD363" s="509"/>
      <c r="AE363" s="509"/>
      <c r="AF363" s="509"/>
      <c r="AG363" s="509"/>
      <c r="AH363" s="509"/>
      <c r="AI363" s="509"/>
      <c r="AJ363" s="509"/>
      <c r="AK363" s="509"/>
      <c r="AL363" s="509"/>
      <c r="AM363" s="509"/>
      <c r="AN363" s="509"/>
      <c r="AO363" s="509"/>
      <c r="AP363" s="509"/>
      <c r="AQ363" s="509"/>
      <c r="AR363" s="509"/>
      <c r="AS363" s="509"/>
      <c r="AT363" s="509"/>
      <c r="AU363" s="509"/>
      <c r="AV363" s="509"/>
      <c r="AW363" s="509"/>
      <c r="AX363" s="509"/>
      <c r="AY363" s="509"/>
    </row>
    <row r="364" spans="1:51" s="774" customFormat="1">
      <c r="A364" s="504"/>
      <c r="B364" s="773"/>
      <c r="C364" s="504"/>
      <c r="D364" s="509"/>
      <c r="E364" s="518"/>
      <c r="K364" s="775"/>
      <c r="L364" s="509"/>
      <c r="M364" s="509"/>
      <c r="N364" s="509"/>
      <c r="O364" s="509"/>
      <c r="P364" s="509"/>
      <c r="Q364" s="509"/>
      <c r="R364" s="509"/>
      <c r="S364" s="509"/>
      <c r="T364" s="509"/>
      <c r="U364" s="509"/>
      <c r="V364" s="509"/>
      <c r="W364" s="509"/>
      <c r="X364" s="509"/>
      <c r="Y364" s="509"/>
      <c r="Z364" s="509"/>
      <c r="AA364" s="509"/>
      <c r="AB364" s="509"/>
      <c r="AC364" s="509"/>
      <c r="AD364" s="509"/>
      <c r="AE364" s="509"/>
      <c r="AF364" s="509"/>
      <c r="AG364" s="509"/>
      <c r="AH364" s="509"/>
      <c r="AI364" s="509"/>
      <c r="AJ364" s="509"/>
      <c r="AK364" s="509"/>
      <c r="AL364" s="509"/>
      <c r="AM364" s="509"/>
      <c r="AN364" s="509"/>
      <c r="AO364" s="509"/>
      <c r="AP364" s="509"/>
      <c r="AQ364" s="509"/>
      <c r="AR364" s="509"/>
      <c r="AS364" s="509"/>
      <c r="AT364" s="509"/>
      <c r="AU364" s="509"/>
      <c r="AV364" s="509"/>
      <c r="AW364" s="509"/>
      <c r="AX364" s="509"/>
      <c r="AY364" s="509"/>
    </row>
  </sheetData>
  <dataConsolidate/>
  <mergeCells count="10">
    <mergeCell ref="A59:A68"/>
    <mergeCell ref="A136:A150"/>
    <mergeCell ref="A153:A196"/>
    <mergeCell ref="A199:A261"/>
    <mergeCell ref="F1:K1"/>
    <mergeCell ref="F2:K2"/>
    <mergeCell ref="A4:C5"/>
    <mergeCell ref="F4:H4"/>
    <mergeCell ref="I4:K4"/>
    <mergeCell ref="A9:A55"/>
  </mergeCells>
  <printOptions horizontalCentered="1" verticalCentered="1"/>
  <pageMargins left="0.15748031496062992" right="7.874015748031496E-2" top="0.39370078740157483" bottom="0.39370078740157483" header="0.23622047244094491" footer="0.23622047244094491"/>
  <pageSetup paperSize="9" scale="50" orientation="portrait" r:id="rId1"/>
  <headerFooter alignWithMargins="0">
    <oddFooter>&amp;L&amp;"Arial,Gras"&amp;9DC / DMM / DPPC / Sce Prévisions et Statistiques&amp;C&amp;"Arial,Normal"CONFIDENTIEL RENAULT B&amp;R&amp;"Arial,Gras"&amp;9Page &amp;P - &amp;D</oddFooter>
  </headerFooter>
  <rowBreaks count="1" manualBreakCount="1">
    <brk id="197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Date xmlns="0f30b2d4-e324-41be-9aba-6d1e4748d9d6">2013-04-29T22:00:00+00:00</Date>
    <Sessions xmlns="b3f1f5ad-2d3c-4e1d-81b9-8ca601afba08">14</Sessions>
    <Trimestre xmlns="b3f1f5ad-2d3c-4e1d-81b9-8ca601afba08">-</Trimestre>
    <FormatDocument xmlns="b3f1f5ad-2d3c-4e1d-81b9-8ca601afba08">PDF</FormatDocument>
    <Cat_x00e9_gorie xmlns="b3f1f5ad-2d3c-4e1d-81b9-8ca601afba08">8</Cat_x00e9_gorie>
    <Exercices xmlns="b3f1f5ad-2d3c-4e1d-81b9-8ca601afba08">14</Exercices>
    <Archive xmlns="0f30b2d4-e324-41be-9aba-6d1e4748d9d6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E03C3E79073B4C9F81E0E1D245582200C849A0DACA0A7D4FAE651B1E8DDF2437" ma:contentTypeVersion="12" ma:contentTypeDescription="Crée un document." ma:contentTypeScope="" ma:versionID="caeac27722247812e5cebc8bb146133b">
  <xsd:schema xmlns:xsd="http://www.w3.org/2001/XMLSchema" xmlns:p="http://schemas.microsoft.com/office/2006/metadata/properties" xmlns:ns2="0f30b2d4-e324-41be-9aba-6d1e4748d9d6" xmlns:ns3="b3f1f5ad-2d3c-4e1d-81b9-8ca601afba08" targetNamespace="http://schemas.microsoft.com/office/2006/metadata/properties" ma:root="true" ma:fieldsID="1eeb9703d18ad42999e46063bbd2844c" ns2:_="" ns3:_="">
    <xsd:import namespace="0f30b2d4-e324-41be-9aba-6d1e4748d9d6"/>
    <xsd:import namespace="b3f1f5ad-2d3c-4e1d-81b9-8ca601afba08"/>
    <xsd:element name="properties">
      <xsd:complexType>
        <xsd:sequence>
          <xsd:element name="documentManagement">
            <xsd:complexType>
              <xsd:all>
                <xsd:element ref="ns2:Date"/>
                <xsd:element ref="ns2:Archive" minOccurs="0"/>
                <xsd:element ref="ns3:Cat_x00e9_gorie"/>
                <xsd:element ref="ns3:Exercices"/>
                <xsd:element ref="ns3:Sessions" minOccurs="0"/>
                <xsd:element ref="ns3:FormatDocument" minOccurs="0"/>
                <xsd:element ref="ns3:Trimestr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f30b2d4-e324-41be-9aba-6d1e4748d9d6" elementFormDefault="qualified">
    <xsd:import namespace="http://schemas.microsoft.com/office/2006/documentManagement/types"/>
    <xsd:element name="Date" ma:index="8" ma:displayName="Date" ma:default="" ma:format="DateOnly" ma:internalName="Date">
      <xsd:simpleType>
        <xsd:restriction base="dms:DateTime"/>
      </xsd:simpleType>
    </xsd:element>
    <xsd:element name="Archive" ma:index="9" nillable="true" ma:displayName="Archive" ma:default="1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3f1f5ad-2d3c-4e1d-81b9-8ca601afba08" elementFormDefault="qualified">
    <xsd:import namespace="http://schemas.microsoft.com/office/2006/documentManagement/types"/>
    <xsd:element name="Cat_x00e9_gorie" ma:index="10" ma:displayName="Catégorie" ma:list="6946f0e8-a68e-476b-a274-bf76a60639bd" ma:internalName="Cat_x00e9_gorie" ma:readOnly="false" ma:showField="Title" ma:web="4b4d8bbd-d168-4b14-8792-58bb161a11ee">
      <xsd:simpleType>
        <xsd:restriction base="dms:Lookup"/>
      </xsd:simpleType>
    </xsd:element>
    <xsd:element name="Exercices" ma:index="11" ma:displayName="Exercice" ma:list="1076e876-338b-41d6-94e0-4b7b9218128b" ma:internalName="Exercices" ma:showField="Title" ma:web="4b4d8bbd-d168-4b14-8792-58bb161a11ee">
      <xsd:simpleType>
        <xsd:restriction base="dms:Lookup"/>
      </xsd:simpleType>
    </xsd:element>
    <xsd:element name="Sessions" ma:index="12" nillable="true" ma:displayName="Session" ma:list="94074bab-4165-4a74-b88d-8813bd86ae60" ma:internalName="Sessions" ma:showField="Title" ma:web="4b4d8bbd-d168-4b14-8792-58bb161a11ee">
      <xsd:simpleType>
        <xsd:restriction base="dms:Lookup"/>
      </xsd:simpleType>
    </xsd:element>
    <xsd:element name="FormatDocument" ma:index="13" nillable="true" ma:displayName="format de documents" ma:default="LIEN INTERNE" ma:format="Dropdown" ma:internalName="FormatDocument">
      <xsd:simpleType>
        <xsd:restriction base="dms:Choice">
          <xsd:enumeration value="LIEN INTERNE"/>
          <xsd:enumeration value="TCHAT"/>
          <xsd:enumeration value="GALERIE"/>
          <xsd:enumeration value="VIDEOS"/>
          <xsd:enumeration value="BLOG"/>
          <xsd:enumeration value="DIVERS"/>
          <xsd:enumeration value="MAIL + CONTACT"/>
          <xsd:enumeration value="LIEN EXTERNE"/>
          <xsd:enumeration value="FORUM + WIKI"/>
          <xsd:enumeration value="DOC"/>
          <xsd:enumeration value="PDF"/>
          <xsd:enumeration value="RETRANSMISSION LIVE"/>
        </xsd:restriction>
      </xsd:simpleType>
    </xsd:element>
    <xsd:element name="Trimestre" ma:index="14" nillable="true" ma:displayName="Trimestre" ma:default="-" ma:format="Dropdown" ma:internalName="Trimestre">
      <xsd:simpleType>
        <xsd:restriction base="dms:Choice">
          <xsd:enumeration value="-"/>
          <xsd:enumeration value="T1"/>
          <xsd:enumeration value="S1"/>
          <xsd:enumeration value="T3"/>
          <xsd:enumeration value="A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 ma:readOnly="true"/>
        <xsd:element ref="dc:title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BAC79D6-EDDF-4D69-BD7B-1AA463D4194C}"/>
</file>

<file path=customXml/itemProps2.xml><?xml version="1.0" encoding="utf-8"?>
<ds:datastoreItem xmlns:ds="http://schemas.openxmlformats.org/officeDocument/2006/customXml" ds:itemID="{F3401505-3A88-4086-9CE1-5059771E7DDC}"/>
</file>

<file path=customXml/itemProps3.xml><?xml version="1.0" encoding="utf-8"?>
<ds:datastoreItem xmlns:ds="http://schemas.openxmlformats.org/officeDocument/2006/customXml" ds:itemID="{B1830A06-558F-4658-B436-3A637F2AD1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Sales by Model</vt:lpstr>
      <vt:lpstr>Group PC+LCV</vt:lpstr>
      <vt:lpstr>TWIZY</vt:lpstr>
      <vt:lpstr>'Group PC+LCV'!Impression_des_titres</vt:lpstr>
      <vt:lpstr>TWIZY!Impression_des_titres</vt:lpstr>
      <vt:lpstr>'Sales by Model'!Zone_d_impression</vt:lpstr>
      <vt:lpstr>TWIZY!Zone_d_impression</vt:lpstr>
    </vt:vector>
  </TitlesOfParts>
  <Company>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Ventes mensuelles (avril 2013)</dc:title>
  <dc:creator>CHASSEIGNE Carole</dc:creator>
  <cp:lastModifiedBy>BOUMENDJEL Hacene</cp:lastModifiedBy>
  <dcterms:created xsi:type="dcterms:W3CDTF">2013-05-16T06:27:00Z</dcterms:created>
  <dcterms:modified xsi:type="dcterms:W3CDTF">2013-05-16T08:17:55Z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1423421526</vt:i4>
  </property>
  <property fmtid="{D5CDD505-2E9C-101B-9397-08002B2CF9AE}" pid="3" name="_NewReviewCycle">
    <vt:lpwstr/>
  </property>
  <property fmtid="{D5CDD505-2E9C-101B-9397-08002B2CF9AE}" pid="4" name="_EmailSubject">
    <vt:lpwstr>Ventes mensuelles à mettre en ligne</vt:lpwstr>
  </property>
  <property fmtid="{D5CDD505-2E9C-101B-9397-08002B2CF9AE}" pid="5" name="_AuthorEmail">
    <vt:lpwstr>hacene.boumendjel@renault.com</vt:lpwstr>
  </property>
  <property fmtid="{D5CDD505-2E9C-101B-9397-08002B2CF9AE}" pid="6" name="_AuthorEmailDisplayName">
    <vt:lpwstr>BOUMENDJEL Hacene</vt:lpwstr>
  </property>
  <property fmtid="{D5CDD505-2E9C-101B-9397-08002B2CF9AE}" pid="8" name="_PreviousAdHocReviewCycleID">
    <vt:i4>369356870</vt:i4>
  </property>
  <property fmtid="{D5CDD505-2E9C-101B-9397-08002B2CF9AE}" pid="9" name="ContentTypeId">
    <vt:lpwstr>0x0101003AE03C3E79073B4C9F81E0E1D245582200C849A0DACA0A7D4FAE651B1E8DDF2437</vt:lpwstr>
  </property>
</Properties>
</file>