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6335" windowHeight="10830" activeTab="0"/>
  </bookViews>
  <sheets>
    <sheet name="Group PC+LCV" sheetId="1" r:id="rId1"/>
    <sheet name="Sales by Model" sheetId="2" r:id="rId2"/>
  </sheets>
  <externalReferences>
    <externalReference r:id="rId5"/>
    <externalReference r:id="rId6"/>
  </externalReferences>
  <definedNames>
    <definedName name="base">#REF!</definedName>
    <definedName name="base_rsm_dacia">#REF!</definedName>
    <definedName name="base2">#REF!</definedName>
    <definedName name="_xlnm.Print_Titles" localSheetId="0">'Group PC+LCV'!$1:$7</definedName>
    <definedName name="PAYS">'[2]PAYS'!$A$1:$C$110</definedName>
    <definedName name="tutu">#REF!</definedName>
    <definedName name="_xlnm.Print_Area" localSheetId="0">'Group PC+LCV'!$C$44:$AA$45</definedName>
    <definedName name="_xlnm.Print_Area" localSheetId="1">'Sales by Model'!$A$1:$K$99</definedName>
  </definedNames>
  <calcPr fullCalcOnLoad="1"/>
</workbook>
</file>

<file path=xl/sharedStrings.xml><?xml version="1.0" encoding="utf-8"?>
<sst xmlns="http://schemas.openxmlformats.org/spreadsheetml/2006/main" count="899" uniqueCount="496">
  <si>
    <t>Renault monthly sales</t>
  </si>
  <si>
    <t>Europe Region</t>
  </si>
  <si>
    <t>Worldwide</t>
  </si>
  <si>
    <t>October</t>
  </si>
  <si>
    <t>YTD</t>
  </si>
  <si>
    <t>PC</t>
  </si>
  <si>
    <t>Renault</t>
  </si>
  <si>
    <t>Clio</t>
  </si>
  <si>
    <t>Espace</t>
  </si>
  <si>
    <t>Fluence</t>
  </si>
  <si>
    <t>Kangoo</t>
  </si>
  <si>
    <t>Koleos</t>
  </si>
  <si>
    <t>Laguna</t>
  </si>
  <si>
    <t>Latitude</t>
  </si>
  <si>
    <t>Master</t>
  </si>
  <si>
    <t>Megane</t>
  </si>
  <si>
    <t>Misc.</t>
  </si>
  <si>
    <t>Modus</t>
  </si>
  <si>
    <t>Trafic</t>
  </si>
  <si>
    <t>Twingo</t>
  </si>
  <si>
    <t>Wind</t>
  </si>
  <si>
    <t>Renault TOTAL</t>
  </si>
  <si>
    <t>Dacia</t>
  </si>
  <si>
    <t>Duster</t>
  </si>
  <si>
    <t>Logan</t>
  </si>
  <si>
    <t>Sandero</t>
  </si>
  <si>
    <t>Dacia TOTAL</t>
  </si>
  <si>
    <t>LCV</t>
  </si>
  <si>
    <t>Mascott</t>
  </si>
  <si>
    <t>Master 3 RT</t>
  </si>
  <si>
    <t>Safrane</t>
  </si>
  <si>
    <t>Scala</t>
  </si>
  <si>
    <t>Samsung</t>
  </si>
  <si>
    <t>Qm5</t>
  </si>
  <si>
    <t>Sm3</t>
  </si>
  <si>
    <t>SM5</t>
  </si>
  <si>
    <t>SM7</t>
  </si>
  <si>
    <t>Samsung TOTAL</t>
  </si>
  <si>
    <t>RENAULT GROUP SALES BY COUNTRY</t>
  </si>
  <si>
    <t>PROVISIONAL SALES October 2011 - D 9</t>
  </si>
  <si>
    <t>PC+LCV</t>
  </si>
  <si>
    <t>TIV</t>
  </si>
  <si>
    <t>Volumes</t>
  </si>
  <si>
    <t>Market share</t>
  </si>
  <si>
    <t>Month</t>
  </si>
  <si>
    <t>A-1</t>
  </si>
  <si>
    <t>Var % vs A-1</t>
  </si>
  <si>
    <t>Var in units</t>
  </si>
  <si>
    <t>Var pt vs A-1</t>
  </si>
  <si>
    <t>FRANCE</t>
  </si>
  <si>
    <t>France sales not registrated</t>
  </si>
  <si>
    <t>Sales not registrated</t>
  </si>
  <si>
    <t>EUROPE</t>
  </si>
  <si>
    <t>GERMANY</t>
  </si>
  <si>
    <t>ITALY</t>
  </si>
  <si>
    <t>UNITED KINGDOM</t>
  </si>
  <si>
    <t>SPAIN</t>
  </si>
  <si>
    <t>SPAIN+CANARY ISLANDS</t>
  </si>
  <si>
    <t>TOTAL G4</t>
  </si>
  <si>
    <t>G 4</t>
  </si>
  <si>
    <t/>
  </si>
  <si>
    <t>IRELAND</t>
  </si>
  <si>
    <t>NETHERLANDS</t>
  </si>
  <si>
    <t>BELGIUM+LUXEMBOURG</t>
  </si>
  <si>
    <t>Belgium sales not registrated</t>
  </si>
  <si>
    <t>PORTUGAL</t>
  </si>
  <si>
    <t>SWITZERLAND</t>
  </si>
  <si>
    <t>AUSTRIA</t>
  </si>
  <si>
    <t>DENMARK</t>
  </si>
  <si>
    <t>FINLAND</t>
  </si>
  <si>
    <t>NORWAY</t>
  </si>
  <si>
    <t>SWEDEN</t>
  </si>
  <si>
    <t>NORDIC</t>
  </si>
  <si>
    <t>POLAND</t>
  </si>
  <si>
    <t>BALTIC STATES</t>
  </si>
  <si>
    <t>POLAND+BALTIC STATES</t>
  </si>
  <si>
    <t>CZECH REPUBLIC</t>
  </si>
  <si>
    <t>SLOVAKIA</t>
  </si>
  <si>
    <t>HUNGARY</t>
  </si>
  <si>
    <t>NORTH CEEC</t>
  </si>
  <si>
    <t>Mid CE</t>
  </si>
  <si>
    <t>SLOVENIA</t>
  </si>
  <si>
    <t>CROATIA</t>
  </si>
  <si>
    <t>BALKAN STATES</t>
  </si>
  <si>
    <t>ALBANIA</t>
  </si>
  <si>
    <t>BOSNIA</t>
  </si>
  <si>
    <t>MACEDONIA</t>
  </si>
  <si>
    <t>MONTENEGRO</t>
  </si>
  <si>
    <t>SERBIA</t>
  </si>
  <si>
    <t>CROATIA+BALKAN STATES</t>
  </si>
  <si>
    <t>ADRIATIC</t>
  </si>
  <si>
    <t>CENTRAL EUROPE</t>
  </si>
  <si>
    <t>GREECE</t>
  </si>
  <si>
    <t>ICELAND</t>
  </si>
  <si>
    <t>CYPRUS GREEK</t>
  </si>
  <si>
    <t>MALTA</t>
  </si>
  <si>
    <t>IMPORTERS</t>
  </si>
  <si>
    <t>TOTAL G 10</t>
  </si>
  <si>
    <t>G 10</t>
  </si>
  <si>
    <t>WESTERN EUROPE</t>
  </si>
  <si>
    <t>Sales Western Europe</t>
  </si>
  <si>
    <t>TOTAL REGISTRATIONS EUROPE REGION</t>
  </si>
  <si>
    <t>EUROPE REGION</t>
  </si>
  <si>
    <t xml:space="preserve">TOTAL SALES EUROPE REGION </t>
  </si>
  <si>
    <t>EUROMED</t>
  </si>
  <si>
    <t>BULGARIA</t>
  </si>
  <si>
    <t>Bulgarie</t>
  </si>
  <si>
    <t>MOLDOVA</t>
  </si>
  <si>
    <t>Moldavie</t>
  </si>
  <si>
    <t>ROMANIA</t>
  </si>
  <si>
    <t>Roumanie</t>
  </si>
  <si>
    <t>EASTERN EUROPE</t>
  </si>
  <si>
    <t>Europe Orientale</t>
  </si>
  <si>
    <t>TURKEY</t>
  </si>
  <si>
    <t>Turquie</t>
  </si>
  <si>
    <t>(1)</t>
  </si>
  <si>
    <t>ALGERIA</t>
  </si>
  <si>
    <t>Algerie</t>
  </si>
  <si>
    <t>MOROCCO</t>
  </si>
  <si>
    <t>Maroc</t>
  </si>
  <si>
    <t>TUNISIA</t>
  </si>
  <si>
    <t>Tunisie</t>
  </si>
  <si>
    <t>(2)</t>
  </si>
  <si>
    <t>BROKERS</t>
  </si>
  <si>
    <t>Societes D'Exportations</t>
  </si>
  <si>
    <t>MAGHREB</t>
  </si>
  <si>
    <t>Maghreb</t>
  </si>
  <si>
    <t>TOTAL EUROMED REGION</t>
  </si>
  <si>
    <t>REGION EUROMED</t>
  </si>
  <si>
    <t>EURASIA</t>
  </si>
  <si>
    <t>RUSSIA</t>
  </si>
  <si>
    <t>Russie</t>
  </si>
  <si>
    <t>UKRAINE</t>
  </si>
  <si>
    <t>Ukraine</t>
  </si>
  <si>
    <t>ARMENIA</t>
  </si>
  <si>
    <t>Armenie</t>
  </si>
  <si>
    <t>AZERBAIJAN</t>
  </si>
  <si>
    <t>Azerbaidjan</t>
  </si>
  <si>
    <t>BELARUS</t>
  </si>
  <si>
    <t>Bielorussie</t>
  </si>
  <si>
    <t>GEORGIA</t>
  </si>
  <si>
    <t>Georgie</t>
  </si>
  <si>
    <t>KAZAKHSTAN</t>
  </si>
  <si>
    <t>Kazakstan</t>
  </si>
  <si>
    <t>RUSSIA AND CIS</t>
  </si>
  <si>
    <t>Russie/CEI</t>
  </si>
  <si>
    <t>KYRGYZSTAN</t>
  </si>
  <si>
    <t>Kirghizistan</t>
  </si>
  <si>
    <t>TAJIKISTAN</t>
  </si>
  <si>
    <t>Tadjikistan</t>
  </si>
  <si>
    <t>TURKMENISTAN</t>
  </si>
  <si>
    <t>Turkmenistan</t>
  </si>
  <si>
    <t>UZBEKISTAN</t>
  </si>
  <si>
    <t>Ouzbekistan</t>
  </si>
  <si>
    <t>CENTRAL ASIA</t>
  </si>
  <si>
    <t>ASIE CENTRALE</t>
  </si>
  <si>
    <t>TOTAL EURASIA REGION</t>
  </si>
  <si>
    <t>REGION EURASIE</t>
  </si>
  <si>
    <t>AMERICAS</t>
  </si>
  <si>
    <t>MEXICO</t>
  </si>
  <si>
    <t>Mexique</t>
  </si>
  <si>
    <t>COLOMBIA</t>
  </si>
  <si>
    <t>Colombie</t>
  </si>
  <si>
    <t>VENEZUELA</t>
  </si>
  <si>
    <t>Venezuela</t>
  </si>
  <si>
    <t>ECUADOR</t>
  </si>
  <si>
    <t>Equateur</t>
  </si>
  <si>
    <t>COSTA RICA</t>
  </si>
  <si>
    <t>Costa Rica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</si>
  <si>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</si>
  <si>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</si>
  <si>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</si>
  <si>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</si>
  <si>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</si>
  <si>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</si>
  <si>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</si>
  <si>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</si>
  <si>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</si>
  <si>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</si>
  <si>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BERMUDA</t>
  </si>
  <si>
    <t>Bermudes</t>
  </si>
  <si>
    <t>CUBA</t>
  </si>
  <si>
    <t>Cuba</t>
  </si>
  <si>
    <t>CURACAO</t>
  </si>
  <si>
    <t>Curacao</t>
  </si>
  <si>
    <t>DOMINICA</t>
  </si>
  <si>
    <t>Dominique</t>
  </si>
  <si>
    <t>DOMINICAN REPUBLIC</t>
  </si>
  <si>
    <t>Rep Dominicaine</t>
  </si>
  <si>
    <t>EL SALVADOR</t>
  </si>
  <si>
    <t>Salvador</t>
  </si>
  <si>
    <t>GRAND CAYMAN</t>
  </si>
  <si>
    <t>Iles Cayman</t>
  </si>
  <si>
    <t>GRENADA</t>
  </si>
  <si>
    <t>Grenade</t>
  </si>
  <si>
    <t>GUATEMALA</t>
  </si>
  <si>
    <t>Guatemala</t>
  </si>
  <si>
    <t>GUYANA</t>
  </si>
  <si>
    <t>Guyana</t>
  </si>
  <si>
    <t>HAITI</t>
  </si>
  <si>
    <t>Haiti</t>
  </si>
  <si>
    <t>HONDURAS</t>
  </si>
  <si>
    <t>Honduras</t>
  </si>
  <si>
    <t>JAMAICA</t>
  </si>
  <si>
    <t>Jamaique</t>
  </si>
  <si>
    <t>MONTSERRAT</t>
  </si>
  <si>
    <t>Montserrat</t>
  </si>
  <si>
    <t>NICARAGUA</t>
  </si>
  <si>
    <t>Nicaragua</t>
  </si>
  <si>
    <t>PANAMA</t>
  </si>
  <si>
    <t>Panama</t>
  </si>
  <si>
    <t>PUERTO RICO</t>
  </si>
  <si>
    <t>Porto Rico</t>
  </si>
  <si>
    <t>ST. KITTS</t>
  </si>
  <si>
    <t>St Christophe</t>
  </si>
  <si>
    <t>ST. LUCIA</t>
  </si>
  <si>
    <t>Ste Lucie</t>
  </si>
  <si>
    <t>ST. MARTIN</t>
  </si>
  <si>
    <t>St Martin</t>
  </si>
  <si>
    <t>ST. VINCENT</t>
  </si>
  <si>
    <t>St Vincent</t>
  </si>
  <si>
    <t>SURINAME</t>
  </si>
  <si>
    <t>Surinam</t>
  </si>
  <si>
    <t>TRINIDAD &amp; TOBAGO</t>
  </si>
  <si>
    <t>Trinidad Tobago</t>
  </si>
  <si>
    <t>OTHER COUNTRIES</t>
  </si>
  <si>
    <t>Autres pays</t>
  </si>
  <si>
    <t>NORTH LATIN AMERICA</t>
  </si>
  <si>
    <t>Amerique Latine Nord</t>
  </si>
  <si>
    <t>ARGENTINA</t>
  </si>
  <si>
    <t>Argentine</t>
  </si>
  <si>
    <t>BOLIVIA</t>
  </si>
  <si>
    <t>Bolivie</t>
  </si>
  <si>
    <t>BRAZIL</t>
  </si>
  <si>
    <t>Bresil</t>
  </si>
  <si>
    <t>CHILE</t>
  </si>
  <si>
    <t>Chili</t>
  </si>
  <si>
    <t>PARAGUAY</t>
  </si>
  <si>
    <t>Paraguay</t>
  </si>
  <si>
    <t>PERU</t>
  </si>
  <si>
    <t>Perou</t>
  </si>
  <si>
    <t>URUGUAY</t>
  </si>
  <si>
    <t>Uruguay</t>
  </si>
  <si>
    <t>SOUTH LATIN AMERICA</t>
  </si>
  <si>
    <t>Amerique Latine Sud</t>
  </si>
  <si>
    <t>TOTAL AMERICAS REGION</t>
  </si>
  <si>
    <t>REGION AMERIQUES</t>
  </si>
  <si>
    <t>ASIA-AFRICA</t>
  </si>
  <si>
    <t>SOUTH AFRICA+NAMIBIA</t>
  </si>
  <si>
    <t>South Africa + Namibia</t>
  </si>
  <si>
    <t>IRAN</t>
  </si>
  <si>
    <t>Iran</t>
  </si>
  <si>
    <t>INDIA</t>
  </si>
  <si>
    <t>India</t>
  </si>
  <si>
    <t>BANGLADESH</t>
  </si>
  <si>
    <t>Bangladesh</t>
  </si>
  <si>
    <t>PAKISTAN</t>
  </si>
  <si>
    <t>Pakistan</t>
  </si>
  <si>
    <t>NEPAL</t>
  </si>
  <si>
    <t>Nepal</t>
  </si>
  <si>
    <t>BHUTAN</t>
  </si>
  <si>
    <t>Bhutan</t>
  </si>
  <si>
    <t>SOUTH KOREA</t>
  </si>
  <si>
    <t>South Korea</t>
  </si>
  <si>
    <t>CHINA</t>
  </si>
  <si>
    <t>China</t>
  </si>
  <si>
    <t>JAPAN</t>
  </si>
  <si>
    <t>Japan</t>
  </si>
  <si>
    <t>HONG KONG</t>
  </si>
  <si>
    <t>Hong Kong</t>
  </si>
  <si>
    <t>TAIWAN</t>
  </si>
  <si>
    <t>Taiwan</t>
  </si>
  <si>
    <t>BRUNEI</t>
  </si>
  <si>
    <t>Brunei</t>
  </si>
  <si>
    <t>INDONESIA</t>
  </si>
  <si>
    <t>Indonesia</t>
  </si>
  <si>
    <t>MALAYSIA</t>
  </si>
  <si>
    <t>Malaysia</t>
  </si>
  <si>
    <t>SINGAPORE</t>
  </si>
  <si>
    <t>Singapore</t>
  </si>
  <si>
    <t>CAMBODIA</t>
  </si>
  <si>
    <t>Cambodia</t>
  </si>
  <si>
    <t>LAOS</t>
  </si>
  <si>
    <t>Laos</t>
  </si>
  <si>
    <t>MYANMAR</t>
  </si>
  <si>
    <t>Myanmar</t>
  </si>
  <si>
    <t>PHILIPPINES</t>
  </si>
  <si>
    <t>Philippines</t>
  </si>
  <si>
    <t>THAILAND</t>
  </si>
  <si>
    <t>Thailand</t>
  </si>
  <si>
    <t>VIETNAM</t>
  </si>
  <si>
    <t>Vietnam</t>
  </si>
  <si>
    <t>ASEAN</t>
  </si>
  <si>
    <t>AUSTRALIA</t>
  </si>
  <si>
    <t>Australia</t>
  </si>
  <si>
    <t>NEW ZEALAND</t>
  </si>
  <si>
    <t>New Zealand</t>
  </si>
  <si>
    <t>PACIFIC</t>
  </si>
  <si>
    <t>NEW CALEDONIA</t>
  </si>
  <si>
    <t>New Caledonia</t>
  </si>
  <si>
    <t>TAHITI</t>
  </si>
  <si>
    <t>Tahiti</t>
  </si>
  <si>
    <t>TOM</t>
  </si>
  <si>
    <t>PAPUA NEW GUINEA</t>
  </si>
  <si>
    <t>Papua New Guinea</t>
  </si>
  <si>
    <t>SAMOA</t>
  </si>
  <si>
    <t>Samoa</t>
  </si>
  <si>
    <t>SRI LANKA</t>
  </si>
  <si>
    <t>Sri Lanka</t>
  </si>
  <si>
    <t>TONGA</t>
  </si>
  <si>
    <t>Tonga</t>
  </si>
  <si>
    <t>VANUATU</t>
  </si>
  <si>
    <t>Vanuatu</t>
  </si>
  <si>
    <t>NORTH KOREA</t>
  </si>
  <si>
    <t>North Korea</t>
  </si>
  <si>
    <t>FIJI</t>
  </si>
  <si>
    <t>Fiji</t>
  </si>
  <si>
    <t>GUAM</t>
  </si>
  <si>
    <t>Guam</t>
  </si>
  <si>
    <t>MARSHALL ISLANDS</t>
  </si>
  <si>
    <t>Marshall Islands</t>
  </si>
  <si>
    <t>SOLOMON ISLANDS</t>
  </si>
  <si>
    <t>Solomon Islands</t>
  </si>
  <si>
    <t>KIRIBATI</t>
  </si>
  <si>
    <t>Kiribati</t>
  </si>
  <si>
    <t>MICRONESIA</t>
  </si>
  <si>
    <t>Micronesia</t>
  </si>
  <si>
    <t>MONGOLIA</t>
  </si>
  <si>
    <t>Mongolia</t>
  </si>
  <si>
    <t>DT1 - ASIA PACIFIC</t>
  </si>
  <si>
    <t>IRAQ</t>
  </si>
  <si>
    <t>Iraq</t>
  </si>
  <si>
    <t>SAUDI ARABIA</t>
  </si>
  <si>
    <t>Saudi Arabia</t>
  </si>
  <si>
    <t>ABU DHABI (UAE)</t>
  </si>
  <si>
    <t>Abu Dhabi (UAE)</t>
  </si>
  <si>
    <t>DUBAI (UAE)</t>
  </si>
  <si>
    <t>Dubai (UAE)</t>
  </si>
  <si>
    <t>KUWAIT</t>
  </si>
  <si>
    <t>Kuwait</t>
  </si>
  <si>
    <t>BAHRAIN</t>
  </si>
  <si>
    <t>Bahrain</t>
  </si>
  <si>
    <t>OMAN</t>
  </si>
  <si>
    <t>Oman</t>
  </si>
  <si>
    <t>QATAR</t>
  </si>
  <si>
    <t>Qatar</t>
  </si>
  <si>
    <t>YEMEN</t>
  </si>
  <si>
    <t>Yemen</t>
  </si>
  <si>
    <t>OTHER GCC</t>
  </si>
  <si>
    <t>Other GCC</t>
  </si>
  <si>
    <t>DT2 - GCC + IRAQ</t>
  </si>
  <si>
    <t>ISRAEL</t>
  </si>
  <si>
    <t>Israel</t>
  </si>
  <si>
    <t>REUNION</t>
  </si>
  <si>
    <t>Reunion</t>
  </si>
  <si>
    <t>MARTINIQUE</t>
  </si>
  <si>
    <t>Martinique</t>
  </si>
  <si>
    <t>GUADELOUPE</t>
  </si>
  <si>
    <t>Guadeloupe</t>
  </si>
  <si>
    <t>FRENCH GUIANA</t>
  </si>
  <si>
    <t>French Guiana</t>
  </si>
  <si>
    <t>ST PIERRE and MIQUELON</t>
  </si>
  <si>
    <t>St Pierre and Miquelon</t>
  </si>
  <si>
    <t>DOM</t>
  </si>
  <si>
    <t>LEBANON</t>
  </si>
  <si>
    <t>Lebanon</t>
  </si>
  <si>
    <t>SYRIA</t>
  </si>
  <si>
    <t>Syria</t>
  </si>
  <si>
    <t>JORDAN</t>
  </si>
  <si>
    <t>Jordan</t>
  </si>
  <si>
    <t>LEVANT COUNTRIES</t>
  </si>
  <si>
    <t>Levant Countries</t>
  </si>
  <si>
    <t>AFGHANISTAN</t>
  </si>
  <si>
    <t>Afghanistan</t>
  </si>
  <si>
    <t>PALESTINE</t>
  </si>
  <si>
    <t>Palestine</t>
  </si>
  <si>
    <t>DT3 - ISR + DOM + LEVANT COUNTRIES</t>
  </si>
  <si>
    <t>BURKINA FASO</t>
  </si>
  <si>
    <t>Burkina Faso</t>
  </si>
  <si>
    <t>CAMEROON</t>
  </si>
  <si>
    <t>Cameroon</t>
  </si>
  <si>
    <t>BENIN</t>
  </si>
  <si>
    <t>Benin</t>
  </si>
  <si>
    <t>MAURITANIA</t>
  </si>
  <si>
    <t>Mauritania</t>
  </si>
  <si>
    <t>NIGER</t>
  </si>
  <si>
    <t>Niger</t>
  </si>
  <si>
    <t>MALI</t>
  </si>
  <si>
    <t>Mali</t>
  </si>
  <si>
    <t>REPUBLIC OF THE CONGO</t>
  </si>
  <si>
    <t>Republic Of The Congo</t>
  </si>
  <si>
    <t>TOGO</t>
  </si>
  <si>
    <t>Togo</t>
  </si>
  <si>
    <t>GABON</t>
  </si>
  <si>
    <t>Gabon</t>
  </si>
  <si>
    <t>SENEGAL</t>
  </si>
  <si>
    <t>Senegal</t>
  </si>
  <si>
    <t>IVORY COAST</t>
  </si>
  <si>
    <t>Ivory Coast</t>
  </si>
  <si>
    <t>BURUNDI</t>
  </si>
  <si>
    <t>Burundi</t>
  </si>
  <si>
    <t>GUINEA</t>
  </si>
  <si>
    <t>Guinea</t>
  </si>
  <si>
    <t>GUINEA BISSAU</t>
  </si>
  <si>
    <t>Guinea Bissau</t>
  </si>
  <si>
    <t>EQUATORIAL GUINEA</t>
  </si>
  <si>
    <t>Equatorial Guinea</t>
  </si>
  <si>
    <t>DEMOCRATIC REPUBLIC OF THE CONGO</t>
  </si>
  <si>
    <t>Democratic Republic Of The Congo</t>
  </si>
  <si>
    <t>CENTRAL AFRICAN REPUBLIC</t>
  </si>
  <si>
    <t>Central African Republic</t>
  </si>
  <si>
    <t>RWANDA</t>
  </si>
  <si>
    <t>Rwanda</t>
  </si>
  <si>
    <t>CHAD</t>
  </si>
  <si>
    <t>Chad</t>
  </si>
  <si>
    <t>CAPE VERDE</t>
  </si>
  <si>
    <t>Cape Verde</t>
  </si>
  <si>
    <t>GAMBIA</t>
  </si>
  <si>
    <t>Gambia</t>
  </si>
  <si>
    <t>SAO TOME</t>
  </si>
  <si>
    <t>Sao Tome</t>
  </si>
  <si>
    <t>DJIBOUTI</t>
  </si>
  <si>
    <t>Djibouti</t>
  </si>
  <si>
    <t>UGANDA</t>
  </si>
  <si>
    <t>Uganda</t>
  </si>
  <si>
    <t>FRENCH SPEAKING AFRICA</t>
  </si>
  <si>
    <t>French Speaking Africa</t>
  </si>
  <si>
    <t>ANGOLA</t>
  </si>
  <si>
    <t>Angola</t>
  </si>
  <si>
    <t>GHANA</t>
  </si>
  <si>
    <t>Ghana</t>
  </si>
  <si>
    <t>MOZAMBIQUE</t>
  </si>
  <si>
    <t>Mozambique</t>
  </si>
  <si>
    <t>LIBERIA</t>
  </si>
  <si>
    <t>Liberia</t>
  </si>
  <si>
    <t>NIGERIA</t>
  </si>
  <si>
    <t>Nigeria</t>
  </si>
  <si>
    <t>KENYA</t>
  </si>
  <si>
    <t>Kenya</t>
  </si>
  <si>
    <t>BOTSWANA</t>
  </si>
  <si>
    <t>Botswana</t>
  </si>
  <si>
    <t>LESOTHO</t>
  </si>
  <si>
    <t>Lesotho</t>
  </si>
  <si>
    <t>MALAWI</t>
  </si>
  <si>
    <t>Malawi</t>
  </si>
  <si>
    <t>SIERRA LEONE</t>
  </si>
  <si>
    <t>Sierra Leone</t>
  </si>
  <si>
    <t>SWAZILAND</t>
  </si>
  <si>
    <t>Swaziland</t>
  </si>
  <si>
    <t>TANZANIA</t>
  </si>
  <si>
    <t>Tanzania</t>
  </si>
  <si>
    <t>ZAMBIA</t>
  </si>
  <si>
    <t>Zambia</t>
  </si>
  <si>
    <t>ZIMBABWE</t>
  </si>
  <si>
    <t>Zimbabwe</t>
  </si>
  <si>
    <t>ANGLO LUSO AFRICA</t>
  </si>
  <si>
    <t>Anglo Luso Africa</t>
  </si>
  <si>
    <t>MADAGASCAR</t>
  </si>
  <si>
    <t>Madagascar</t>
  </si>
  <si>
    <t>MAURITIUS</t>
  </si>
  <si>
    <t>Mauritius</t>
  </si>
  <si>
    <t>MAYOTTE</t>
  </si>
  <si>
    <t>Mayotte</t>
  </si>
  <si>
    <t>COMOROS</t>
  </si>
  <si>
    <t>Comoros</t>
  </si>
  <si>
    <t>MALDIVES</t>
  </si>
  <si>
    <t>Maldives</t>
  </si>
  <si>
    <t>SEYCHELLES</t>
  </si>
  <si>
    <t>Seychelles</t>
  </si>
  <si>
    <t>INDIAN OCEAN</t>
  </si>
  <si>
    <t>Indian Ocean</t>
  </si>
  <si>
    <t>ETHIOPIA</t>
  </si>
  <si>
    <t>Ethiopia</t>
  </si>
  <si>
    <t>LIBYA</t>
  </si>
  <si>
    <t>Libya</t>
  </si>
  <si>
    <t>EGYPT</t>
  </si>
  <si>
    <t>Egypt</t>
  </si>
  <si>
    <t>SOMALIA</t>
  </si>
  <si>
    <t>Somalia</t>
  </si>
  <si>
    <t>SUDAN</t>
  </si>
  <si>
    <t>Sudan</t>
  </si>
  <si>
    <t>ERITREA</t>
  </si>
  <si>
    <t>Eritrea</t>
  </si>
  <si>
    <t>DT4 - AFRICA + EGYPT</t>
  </si>
  <si>
    <t>TOTAL ASIA AFRICA REGION</t>
  </si>
  <si>
    <t>REGION ASIE-AFRIQUE</t>
  </si>
  <si>
    <t>CANADA</t>
  </si>
  <si>
    <t>UNITED STATES OF AMERICA</t>
  </si>
  <si>
    <t>TOTAL NORTH AMERICA</t>
  </si>
  <si>
    <t>TOTAL WORLDWILDE REGISTRATIONS (EXC.NORTH AMERICA)</t>
  </si>
  <si>
    <t>Monde</t>
  </si>
  <si>
    <t>TOTAL WORLDWIDE REGISTRATIONS</t>
  </si>
  <si>
    <t>TOTAL WORLDWIDE SALES</t>
  </si>
  <si>
    <t>(1) Without Brokers</t>
  </si>
  <si>
    <t>(2) No TIV available</t>
  </si>
  <si>
    <t>October 2011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</si>
</sst>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0.0%"/>
    <numFmt numFmtId="177" formatCode="0.0"/>
    <numFmt numFmtId="178" formatCode="mmmm\-yyyy"/>
    <numFmt numFmtId="179" formatCode="[Blue]\+0.0%;[Red]\-0.0%"/>
    <numFmt numFmtId="180" formatCode="[Blue]\+#,##0.00;[Red]\-#,##0.00"/>
    <numFmt numFmtId="181" formatCode="0.00_ ;[Red]\-0.00\ "/>
    <numFmt numFmtId="182" formatCode="[Blue]\+#,###;[Red]\-#,###"/>
    <numFmt numFmtId="183" formatCode="#,##0.0"/>
    <numFmt numFmtId="184" formatCode="\+0.0%;\-0.0%"/>
    <numFmt numFmtId="185" formatCode="\+0.00;\-0.00"/>
    <numFmt numFmtId="186" formatCode="[Blue]\+0.00%;[Red]\-0.00%"/>
    <numFmt numFmtId="187" formatCode="[Blue]\+0.000%;[Red]\-0.000%"/>
    <numFmt numFmtId="188" formatCode="[Blue]\+0.0000%;[Red]\-0.0000%"/>
    <numFmt numFmtId="189" formatCode="[Blue]\+0.00000%;[Red]\-0.00000%"/>
    <numFmt numFmtId="190" formatCode="\+0%;\-0%"/>
    <numFmt numFmtId="191" formatCode="#,##0.000"/>
    <numFmt numFmtId="192" formatCode="#,##0.0000"/>
    <numFmt numFmtId="193" formatCode="0.000"/>
    <numFmt numFmtId="194" formatCode="0.0000"/>
    <numFmt numFmtId="195" formatCode="[Blue]\+#,##0.000;[Red]\-#,##0.000"/>
    <numFmt numFmtId="196" formatCode="[Blue]\+#,##0.0000;[Red]\-#,##0.0000"/>
    <numFmt numFmtId="197" formatCode="0.000000"/>
    <numFmt numFmtId="198" formatCode="0.00000"/>
    <numFmt numFmtId="199" formatCode="#,##0.00000"/>
    <numFmt numFmtId="200" formatCode="[$-40C]dddd\ d\ mmmm\ yyyy"/>
    <numFmt numFmtId="201" formatCode="[$-40C]mmm\-yy;@"/>
    <numFmt numFmtId="202" formatCode="#,##0.000000"/>
    <numFmt numFmtId="203" formatCode="#,##0.0000000"/>
    <numFmt numFmtId="204" formatCode="#,##0.00000000"/>
    <numFmt numFmtId="205" formatCode="0.000%"/>
    <numFmt numFmtId="206" formatCode="0.0000%"/>
    <numFmt numFmtId="207" formatCode="0.00000%"/>
    <numFmt numFmtId="208" formatCode="[Blue]\+#,##0.00000;[Red]\-#,##0.00000"/>
    <numFmt numFmtId="209" formatCode="[Blue]\+#,##0.000000;[Red]\-#,##0.000000"/>
    <numFmt numFmtId="210" formatCode="0.00000000"/>
    <numFmt numFmtId="211" formatCode="0.0000000"/>
    <numFmt numFmtId="212" formatCode="\+0.000;\-0.000"/>
    <numFmt numFmtId="213" formatCode="\+0.0;\-0.0"/>
    <numFmt numFmtId="214" formatCode="0.000000000"/>
    <numFmt numFmtId="215" formatCode="&quot;Vrai&quot;;&quot;Vrai&quot;;&quot;Faux&quot;"/>
    <numFmt numFmtId="216" formatCode="&quot;Actif&quot;;&quot;Actif&quot;;&quot;Inactif&quot;"/>
  </numFmts>
  <fonts count="32">
    <font>
      <sz val="10"/>
      <name val="Arial"/>
      <family val="0"/>
    </font>
    <font>
      <b/>
      <sz val="12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b/>
      <sz val="10"/>
      <color indexed="11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0"/>
      <name val="Times New Roman"/>
      <family val="0"/>
    </font>
    <font>
      <sz val="11"/>
      <name val="ＭＳ Ｐゴシック"/>
      <family val="0"/>
    </font>
    <font>
      <b/>
      <sz val="18"/>
      <color indexed="8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6"/>
      <color indexed="9"/>
      <name val="Arial"/>
      <family val="2"/>
    </font>
    <font>
      <sz val="14"/>
      <name val="Arial"/>
      <family val="2"/>
    </font>
    <font>
      <i/>
      <sz val="14"/>
      <color indexed="61"/>
      <name val="Arial"/>
      <family val="2"/>
    </font>
    <font>
      <i/>
      <sz val="14"/>
      <color indexed="10"/>
      <name val="Arial"/>
      <family val="2"/>
    </font>
    <font>
      <b/>
      <i/>
      <sz val="12"/>
      <color indexed="9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 style="thin">
        <color indexed="9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>
      <alignment/>
      <protection/>
    </xf>
  </cellStyleXfs>
  <cellXfs count="468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horizontal="left" vertical="center"/>
    </xf>
    <xf numFmtId="1" fontId="0" fillId="4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0" fontId="14" fillId="0" borderId="0" xfId="23" applyFont="1" applyFill="1" applyAlignment="1">
      <alignment/>
      <protection/>
    </xf>
    <xf numFmtId="0" fontId="15" fillId="0" borderId="0" xfId="23" applyFont="1" applyFill="1" applyBorder="1" applyAlignment="1">
      <alignment/>
      <protection/>
    </xf>
    <xf numFmtId="0" fontId="15" fillId="0" borderId="0" xfId="23" applyFont="1" applyBorder="1" applyAlignment="1">
      <alignment/>
      <protection/>
    </xf>
    <xf numFmtId="0" fontId="16" fillId="0" borderId="0" xfId="23" applyFont="1" applyFill="1" applyBorder="1">
      <alignment/>
      <protection/>
    </xf>
    <xf numFmtId="0" fontId="16" fillId="0" borderId="0" xfId="23" applyFont="1">
      <alignment/>
      <protection/>
    </xf>
    <xf numFmtId="178" fontId="15" fillId="0" borderId="0" xfId="23" applyNumberFormat="1" applyFont="1" applyAlignment="1">
      <alignment/>
      <protection/>
    </xf>
    <xf numFmtId="178" fontId="15" fillId="0" borderId="0" xfId="23" applyNumberFormat="1" applyFont="1" applyFill="1" applyBorder="1" applyAlignment="1">
      <alignment/>
      <protection/>
    </xf>
    <xf numFmtId="178" fontId="15" fillId="0" borderId="0" xfId="23" applyNumberFormat="1" applyFont="1" applyBorder="1" applyAlignment="1">
      <alignment/>
      <protection/>
    </xf>
    <xf numFmtId="0" fontId="16" fillId="0" borderId="0" xfId="23" applyFont="1" applyAlignment="1">
      <alignment/>
      <protection/>
    </xf>
    <xf numFmtId="0" fontId="16" fillId="0" borderId="0" xfId="23" applyFont="1" applyFill="1" applyBorder="1" applyAlignment="1">
      <alignment/>
      <protection/>
    </xf>
    <xf numFmtId="0" fontId="15" fillId="0" borderId="0" xfId="23" applyFont="1" applyFill="1" applyBorder="1" applyAlignment="1">
      <alignment horizontal="center" vertical="center" wrapText="1"/>
      <protection/>
    </xf>
    <xf numFmtId="0" fontId="16" fillId="0" borderId="0" xfId="23" applyFont="1" applyBorder="1" applyAlignment="1">
      <alignment/>
      <protection/>
    </xf>
    <xf numFmtId="0" fontId="16" fillId="0" borderId="0" xfId="23" applyFont="1" applyBorder="1">
      <alignment/>
      <protection/>
    </xf>
    <xf numFmtId="3" fontId="17" fillId="0" borderId="2" xfId="23" applyNumberFormat="1" applyFont="1" applyBorder="1" applyAlignment="1">
      <alignment horizontal="center" wrapText="1"/>
      <protection/>
    </xf>
    <xf numFmtId="201" fontId="17" fillId="0" borderId="3" xfId="23" applyNumberFormat="1" applyFont="1" applyBorder="1" applyAlignment="1">
      <alignment horizontal="right" wrapText="1"/>
      <protection/>
    </xf>
    <xf numFmtId="176" fontId="17" fillId="0" borderId="4" xfId="25" applyNumberFormat="1" applyFont="1" applyBorder="1" applyAlignment="1">
      <alignment horizontal="center" wrapText="1"/>
    </xf>
    <xf numFmtId="1" fontId="17" fillId="0" borderId="2" xfId="23" applyNumberFormat="1" applyFont="1" applyBorder="1" applyAlignment="1">
      <alignment horizontal="center" wrapText="1"/>
      <protection/>
    </xf>
    <xf numFmtId="0" fontId="16" fillId="0" borderId="0" xfId="23" applyFont="1" applyFill="1" applyBorder="1" applyAlignment="1">
      <alignment wrapText="1"/>
      <protection/>
    </xf>
    <xf numFmtId="17" fontId="17" fillId="0" borderId="3" xfId="23" applyNumberFormat="1" applyFont="1" applyBorder="1" applyAlignment="1">
      <alignment horizontal="center" wrapText="1"/>
      <protection/>
    </xf>
    <xf numFmtId="0" fontId="17" fillId="0" borderId="2" xfId="23" applyFont="1" applyFill="1" applyBorder="1" applyAlignment="1">
      <alignment horizontal="center" wrapText="1"/>
      <protection/>
    </xf>
    <xf numFmtId="0" fontId="18" fillId="0" borderId="0" xfId="23" applyFont="1">
      <alignment/>
      <protection/>
    </xf>
    <xf numFmtId="0" fontId="18" fillId="0" borderId="0" xfId="23" applyFont="1" applyFill="1">
      <alignment/>
      <protection/>
    </xf>
    <xf numFmtId="0" fontId="18" fillId="0" borderId="0" xfId="23" applyFont="1" applyFill="1" applyBorder="1">
      <alignment/>
      <protection/>
    </xf>
    <xf numFmtId="0" fontId="2" fillId="5" borderId="5" xfId="23" applyFont="1" applyFill="1" applyBorder="1" applyAlignment="1">
      <alignment vertical="center" textRotation="255"/>
      <protection/>
    </xf>
    <xf numFmtId="0" fontId="19" fillId="5" borderId="6" xfId="23" applyFont="1" applyFill="1" applyBorder="1" applyAlignment="1">
      <alignment vertical="center"/>
      <protection/>
    </xf>
    <xf numFmtId="0" fontId="2" fillId="5" borderId="7" xfId="23" applyFont="1" applyFill="1" applyBorder="1" applyAlignment="1">
      <alignment vertical="center"/>
      <protection/>
    </xf>
    <xf numFmtId="0" fontId="2" fillId="0" borderId="0" xfId="23" applyFont="1" applyFill="1" applyBorder="1" applyAlignment="1">
      <alignment vertical="center"/>
      <protection/>
    </xf>
    <xf numFmtId="0" fontId="2" fillId="6" borderId="0" xfId="23" applyFont="1" applyFill="1" applyBorder="1">
      <alignment/>
      <protection/>
    </xf>
    <xf numFmtId="3" fontId="2" fillId="7" borderId="6" xfId="23" applyNumberFormat="1" applyFont="1" applyFill="1" applyBorder="1" applyAlignment="1">
      <alignment vertical="center"/>
      <protection/>
    </xf>
    <xf numFmtId="3" fontId="2" fillId="7" borderId="8" xfId="23" applyNumberFormat="1" applyFont="1" applyFill="1" applyBorder="1" applyAlignment="1">
      <alignment vertical="center"/>
      <protection/>
    </xf>
    <xf numFmtId="176" fontId="2" fillId="7" borderId="7" xfId="25" applyNumberFormat="1" applyFont="1" applyFill="1" applyBorder="1" applyAlignment="1">
      <alignment vertical="center"/>
    </xf>
    <xf numFmtId="2" fontId="2" fillId="7" borderId="6" xfId="25" applyNumberFormat="1" applyFont="1" applyFill="1" applyBorder="1" applyAlignment="1">
      <alignment vertical="center"/>
    </xf>
    <xf numFmtId="2" fontId="2" fillId="7" borderId="8" xfId="25" applyNumberFormat="1" applyFont="1" applyFill="1" applyBorder="1" applyAlignment="1">
      <alignment vertical="center"/>
    </xf>
    <xf numFmtId="180" fontId="2" fillId="7" borderId="7" xfId="23" applyNumberFormat="1" applyFont="1" applyFill="1" applyBorder="1" applyAlignment="1">
      <alignment vertical="center"/>
      <protection/>
    </xf>
    <xf numFmtId="0" fontId="2" fillId="0" borderId="0" xfId="23" applyFont="1" applyFill="1" applyBorder="1">
      <alignment/>
      <protection/>
    </xf>
    <xf numFmtId="0" fontId="2" fillId="5" borderId="9" xfId="23" applyFont="1" applyFill="1" applyBorder="1" applyAlignment="1">
      <alignment vertical="center" textRotation="255"/>
      <protection/>
    </xf>
    <xf numFmtId="0" fontId="20" fillId="0" borderId="10" xfId="23" applyFont="1" applyFill="1" applyBorder="1" applyAlignment="1">
      <alignment vertical="center"/>
      <protection/>
    </xf>
    <xf numFmtId="0" fontId="16" fillId="0" borderId="11" xfId="23" applyFont="1" applyBorder="1" applyAlignment="1">
      <alignment horizontal="right"/>
      <protection/>
    </xf>
    <xf numFmtId="0" fontId="16" fillId="0" borderId="0" xfId="23" applyFont="1" applyFill="1" applyBorder="1" applyAlignment="1">
      <alignment horizontal="right" vertical="center"/>
      <protection/>
    </xf>
    <xf numFmtId="3" fontId="16" fillId="0" borderId="10" xfId="23" applyNumberFormat="1" applyFont="1" applyFill="1" applyBorder="1" applyAlignment="1">
      <alignment vertical="center"/>
      <protection/>
    </xf>
    <xf numFmtId="3" fontId="16" fillId="0" borderId="12" xfId="23" applyNumberFormat="1" applyFont="1" applyFill="1" applyBorder="1" applyAlignment="1">
      <alignment vertical="center"/>
      <protection/>
    </xf>
    <xf numFmtId="3" fontId="16" fillId="0" borderId="11" xfId="23" applyNumberFormat="1" applyFont="1" applyFill="1" applyBorder="1" applyAlignment="1">
      <alignment vertical="center"/>
      <protection/>
    </xf>
    <xf numFmtId="3" fontId="16" fillId="0" borderId="10" xfId="23" applyNumberFormat="1" applyFont="1" applyBorder="1" applyAlignment="1">
      <alignment vertical="center"/>
      <protection/>
    </xf>
    <xf numFmtId="3" fontId="16" fillId="0" borderId="12" xfId="23" applyNumberFormat="1" applyFont="1" applyBorder="1" applyAlignment="1">
      <alignment vertical="center"/>
      <protection/>
    </xf>
    <xf numFmtId="176" fontId="16" fillId="0" borderId="11" xfId="25" applyNumberFormat="1" applyFont="1" applyFill="1" applyBorder="1" applyAlignment="1">
      <alignment vertical="center"/>
    </xf>
    <xf numFmtId="0" fontId="16" fillId="0" borderId="0" xfId="23" applyFont="1" applyFill="1" applyBorder="1" applyAlignment="1">
      <alignment vertical="center"/>
      <protection/>
    </xf>
    <xf numFmtId="2" fontId="16" fillId="0" borderId="10" xfId="25" applyNumberFormat="1" applyFont="1" applyBorder="1" applyAlignment="1">
      <alignment vertical="center"/>
    </xf>
    <xf numFmtId="2" fontId="16" fillId="0" borderId="12" xfId="25" applyNumberFormat="1" applyFont="1" applyBorder="1" applyAlignment="1">
      <alignment vertical="center"/>
    </xf>
    <xf numFmtId="180" fontId="16" fillId="0" borderId="11" xfId="23" applyNumberFormat="1" applyFont="1" applyBorder="1" applyAlignment="1">
      <alignment vertical="center"/>
      <protection/>
    </xf>
    <xf numFmtId="0" fontId="20" fillId="0" borderId="0" xfId="23" applyFont="1" applyFill="1" applyBorder="1">
      <alignment/>
      <protection/>
    </xf>
    <xf numFmtId="0" fontId="20" fillId="0" borderId="0" xfId="23" applyFont="1" applyBorder="1">
      <alignment/>
      <protection/>
    </xf>
    <xf numFmtId="3" fontId="20" fillId="0" borderId="0" xfId="23" applyNumberFormat="1" applyFont="1" applyBorder="1">
      <alignment/>
      <protection/>
    </xf>
    <xf numFmtId="3" fontId="20" fillId="0" borderId="13" xfId="23" applyNumberFormat="1" applyFont="1" applyBorder="1">
      <alignment/>
      <protection/>
    </xf>
    <xf numFmtId="176" fontId="20" fillId="0" borderId="13" xfId="25" applyNumberFormat="1" applyFont="1" applyBorder="1" applyAlignment="1">
      <alignment/>
    </xf>
    <xf numFmtId="2" fontId="20" fillId="0" borderId="0" xfId="25" applyNumberFormat="1" applyFont="1" applyBorder="1" applyAlignment="1">
      <alignment/>
    </xf>
    <xf numFmtId="180" fontId="20" fillId="0" borderId="0" xfId="23" applyNumberFormat="1" applyFont="1" applyBorder="1">
      <alignment/>
      <protection/>
    </xf>
    <xf numFmtId="0" fontId="20" fillId="0" borderId="6" xfId="23" applyFont="1" applyFill="1" applyBorder="1">
      <alignment/>
      <protection/>
    </xf>
    <xf numFmtId="0" fontId="16" fillId="0" borderId="7" xfId="23" applyFont="1" applyBorder="1">
      <alignment/>
      <protection/>
    </xf>
    <xf numFmtId="3" fontId="16" fillId="0" borderId="6" xfId="23" applyNumberFormat="1" applyFont="1" applyBorder="1">
      <alignment/>
      <protection/>
    </xf>
    <xf numFmtId="3" fontId="16" fillId="0" borderId="8" xfId="23" applyNumberFormat="1" applyFont="1" applyBorder="1">
      <alignment/>
      <protection/>
    </xf>
    <xf numFmtId="176" fontId="16" fillId="0" borderId="7" xfId="25" applyNumberFormat="1" applyFont="1" applyBorder="1" applyAlignment="1">
      <alignment/>
    </xf>
    <xf numFmtId="2" fontId="16" fillId="0" borderId="6" xfId="25" applyNumberFormat="1" applyFont="1" applyBorder="1" applyAlignment="1">
      <alignment/>
    </xf>
    <xf numFmtId="2" fontId="16" fillId="0" borderId="8" xfId="25" applyNumberFormat="1" applyFont="1" applyBorder="1" applyAlignment="1">
      <alignment/>
    </xf>
    <xf numFmtId="180" fontId="16" fillId="0" borderId="7" xfId="23" applyNumberFormat="1" applyFont="1" applyBorder="1">
      <alignment/>
      <protection/>
    </xf>
    <xf numFmtId="0" fontId="16" fillId="0" borderId="14" xfId="23" applyFont="1" applyFill="1" applyBorder="1">
      <alignment/>
      <protection/>
    </xf>
    <xf numFmtId="0" fontId="16" fillId="0" borderId="13" xfId="23" applyFont="1" applyBorder="1">
      <alignment/>
      <protection/>
    </xf>
    <xf numFmtId="0" fontId="20" fillId="0" borderId="0" xfId="23" applyFont="1" applyBorder="1" applyAlignment="1">
      <alignment vertical="center"/>
      <protection/>
    </xf>
    <xf numFmtId="3" fontId="16" fillId="0" borderId="14" xfId="23" applyNumberFormat="1" applyFont="1" applyBorder="1">
      <alignment/>
      <protection/>
    </xf>
    <xf numFmtId="3" fontId="16" fillId="0" borderId="0" xfId="23" applyNumberFormat="1" applyFont="1" applyBorder="1">
      <alignment/>
      <protection/>
    </xf>
    <xf numFmtId="176" fontId="16" fillId="0" borderId="13" xfId="25" applyNumberFormat="1" applyFont="1" applyBorder="1" applyAlignment="1">
      <alignment/>
    </xf>
    <xf numFmtId="2" fontId="16" fillId="0" borderId="14" xfId="25" applyNumberFormat="1" applyFont="1" applyBorder="1" applyAlignment="1">
      <alignment/>
    </xf>
    <xf numFmtId="2" fontId="16" fillId="0" borderId="0" xfId="25" applyNumberFormat="1" applyFont="1" applyBorder="1" applyAlignment="1">
      <alignment/>
    </xf>
    <xf numFmtId="180" fontId="16" fillId="0" borderId="13" xfId="23" applyNumberFormat="1" applyFont="1" applyBorder="1">
      <alignment/>
      <protection/>
    </xf>
    <xf numFmtId="0" fontId="19" fillId="5" borderId="2" xfId="23" applyFont="1" applyFill="1" applyBorder="1">
      <alignment/>
      <protection/>
    </xf>
    <xf numFmtId="0" fontId="2" fillId="5" borderId="4" xfId="23" applyFont="1" applyFill="1" applyBorder="1">
      <alignment/>
      <protection/>
    </xf>
    <xf numFmtId="0" fontId="2" fillId="6" borderId="0" xfId="23" applyFont="1" applyFill="1" applyBorder="1" applyAlignment="1">
      <alignment vertical="center"/>
      <protection/>
    </xf>
    <xf numFmtId="3" fontId="2" fillId="7" borderId="2" xfId="23" applyNumberFormat="1" applyFont="1" applyFill="1" applyBorder="1">
      <alignment/>
      <protection/>
    </xf>
    <xf numFmtId="3" fontId="2" fillId="7" borderId="3" xfId="23" applyNumberFormat="1" applyFont="1" applyFill="1" applyBorder="1">
      <alignment/>
      <protection/>
    </xf>
    <xf numFmtId="176" fontId="2" fillId="7" borderId="4" xfId="25" applyNumberFormat="1" applyFont="1" applyFill="1" applyBorder="1" applyAlignment="1">
      <alignment/>
    </xf>
    <xf numFmtId="2" fontId="2" fillId="7" borderId="2" xfId="25" applyNumberFormat="1" applyFont="1" applyFill="1" applyBorder="1" applyAlignment="1">
      <alignment/>
    </xf>
    <xf numFmtId="2" fontId="2" fillId="7" borderId="3" xfId="25" applyNumberFormat="1" applyFont="1" applyFill="1" applyBorder="1" applyAlignment="1">
      <alignment/>
    </xf>
    <xf numFmtId="180" fontId="2" fillId="7" borderId="4" xfId="23" applyNumberFormat="1" applyFont="1" applyFill="1" applyBorder="1">
      <alignment/>
      <protection/>
    </xf>
    <xf numFmtId="0" fontId="22" fillId="0" borderId="0" xfId="23" applyFont="1" applyFill="1" applyBorder="1">
      <alignment/>
      <protection/>
    </xf>
    <xf numFmtId="0" fontId="23" fillId="0" borderId="0" xfId="23" applyFont="1" applyFill="1" applyBorder="1">
      <alignment/>
      <protection/>
    </xf>
    <xf numFmtId="0" fontId="23" fillId="0" borderId="0" xfId="23" applyFont="1" applyBorder="1">
      <alignment/>
      <protection/>
    </xf>
    <xf numFmtId="0" fontId="23" fillId="0" borderId="0" xfId="23" applyFont="1" applyBorder="1" applyAlignment="1">
      <alignment vertical="center"/>
      <protection/>
    </xf>
    <xf numFmtId="3" fontId="23" fillId="0" borderId="0" xfId="23" applyNumberFormat="1" applyFont="1" applyBorder="1">
      <alignment/>
      <protection/>
    </xf>
    <xf numFmtId="176" fontId="23" fillId="0" borderId="0" xfId="25" applyNumberFormat="1" applyFont="1" applyBorder="1" applyAlignment="1">
      <alignment/>
    </xf>
    <xf numFmtId="2" fontId="23" fillId="0" borderId="0" xfId="25" applyNumberFormat="1" applyFont="1" applyBorder="1" applyAlignment="1">
      <alignment/>
    </xf>
    <xf numFmtId="180" fontId="23" fillId="0" borderId="0" xfId="23" applyNumberFormat="1" applyFont="1" applyBorder="1">
      <alignment/>
      <protection/>
    </xf>
    <xf numFmtId="0" fontId="16" fillId="0" borderId="6" xfId="23" applyFont="1" applyFill="1" applyBorder="1">
      <alignment/>
      <protection/>
    </xf>
    <xf numFmtId="0" fontId="16" fillId="0" borderId="13" xfId="23" applyFont="1" applyBorder="1" applyAlignment="1">
      <alignment horizontal="right"/>
      <protection/>
    </xf>
    <xf numFmtId="0" fontId="16" fillId="0" borderId="0" xfId="23" applyFont="1" applyFill="1" applyBorder="1" applyAlignment="1">
      <alignment horizontal="right"/>
      <protection/>
    </xf>
    <xf numFmtId="0" fontId="17" fillId="0" borderId="0" xfId="23" applyFont="1" applyFill="1" applyBorder="1">
      <alignment/>
      <protection/>
    </xf>
    <xf numFmtId="0" fontId="23" fillId="0" borderId="8" xfId="23" applyFont="1" applyFill="1" applyBorder="1">
      <alignment/>
      <protection/>
    </xf>
    <xf numFmtId="0" fontId="23" fillId="0" borderId="8" xfId="23" applyFont="1" applyBorder="1">
      <alignment/>
      <protection/>
    </xf>
    <xf numFmtId="3" fontId="23" fillId="0" borderId="8" xfId="23" applyNumberFormat="1" applyFont="1" applyBorder="1">
      <alignment/>
      <protection/>
    </xf>
    <xf numFmtId="3" fontId="23" fillId="0" borderId="7" xfId="23" applyNumberFormat="1" applyFont="1" applyBorder="1">
      <alignment/>
      <protection/>
    </xf>
    <xf numFmtId="176" fontId="23" fillId="0" borderId="7" xfId="25" applyNumberFormat="1" applyFont="1" applyBorder="1" applyAlignment="1">
      <alignment/>
    </xf>
    <xf numFmtId="2" fontId="23" fillId="0" borderId="8" xfId="25" applyNumberFormat="1" applyFont="1" applyBorder="1" applyAlignment="1">
      <alignment/>
    </xf>
    <xf numFmtId="180" fontId="23" fillId="0" borderId="8" xfId="23" applyNumberFormat="1" applyFont="1" applyBorder="1">
      <alignment/>
      <protection/>
    </xf>
    <xf numFmtId="3" fontId="20" fillId="0" borderId="6" xfId="23" applyNumberFormat="1" applyFont="1" applyBorder="1">
      <alignment/>
      <protection/>
    </xf>
    <xf numFmtId="3" fontId="20" fillId="0" borderId="8" xfId="23" applyNumberFormat="1" applyFont="1" applyBorder="1">
      <alignment/>
      <protection/>
    </xf>
    <xf numFmtId="176" fontId="20" fillId="0" borderId="7" xfId="25" applyNumberFormat="1" applyFont="1" applyBorder="1" applyAlignment="1">
      <alignment/>
    </xf>
    <xf numFmtId="2" fontId="20" fillId="0" borderId="6" xfId="25" applyNumberFormat="1" applyFont="1" applyBorder="1" applyAlignment="1">
      <alignment/>
    </xf>
    <xf numFmtId="2" fontId="20" fillId="0" borderId="8" xfId="25" applyNumberFormat="1" applyFont="1" applyBorder="1" applyAlignment="1">
      <alignment/>
    </xf>
    <xf numFmtId="180" fontId="20" fillId="0" borderId="7" xfId="23" applyNumberFormat="1" applyFont="1" applyBorder="1">
      <alignment/>
      <protection/>
    </xf>
    <xf numFmtId="0" fontId="20" fillId="0" borderId="14" xfId="23" applyFont="1" applyFill="1" applyBorder="1">
      <alignment/>
      <protection/>
    </xf>
    <xf numFmtId="3" fontId="20" fillId="0" borderId="14" xfId="23" applyNumberFormat="1" applyFont="1" applyBorder="1">
      <alignment/>
      <protection/>
    </xf>
    <xf numFmtId="2" fontId="20" fillId="0" borderId="14" xfId="25" applyNumberFormat="1" applyFont="1" applyBorder="1" applyAlignment="1">
      <alignment/>
    </xf>
    <xf numFmtId="180" fontId="20" fillId="0" borderId="13" xfId="23" applyNumberFormat="1" applyFont="1" applyBorder="1">
      <alignment/>
      <protection/>
    </xf>
    <xf numFmtId="0" fontId="20" fillId="0" borderId="10" xfId="23" applyFont="1" applyFill="1" applyBorder="1">
      <alignment/>
      <protection/>
    </xf>
    <xf numFmtId="0" fontId="16" fillId="0" borderId="11" xfId="23" applyFont="1" applyBorder="1">
      <alignment/>
      <protection/>
    </xf>
    <xf numFmtId="3" fontId="20" fillId="0" borderId="10" xfId="23" applyNumberFormat="1" applyFont="1" applyBorder="1">
      <alignment/>
      <protection/>
    </xf>
    <xf numFmtId="3" fontId="20" fillId="0" borderId="12" xfId="23" applyNumberFormat="1" applyFont="1" applyBorder="1">
      <alignment/>
      <protection/>
    </xf>
    <xf numFmtId="176" fontId="20" fillId="0" borderId="11" xfId="25" applyNumberFormat="1" applyFont="1" applyBorder="1" applyAlignment="1">
      <alignment/>
    </xf>
    <xf numFmtId="2" fontId="20" fillId="0" borderId="10" xfId="25" applyNumberFormat="1" applyFont="1" applyBorder="1" applyAlignment="1">
      <alignment/>
    </xf>
    <xf numFmtId="2" fontId="20" fillId="0" borderId="12" xfId="25" applyNumberFormat="1" applyFont="1" applyBorder="1" applyAlignment="1">
      <alignment/>
    </xf>
    <xf numFmtId="180" fontId="20" fillId="0" borderId="11" xfId="23" applyNumberFormat="1" applyFont="1" applyBorder="1">
      <alignment/>
      <protection/>
    </xf>
    <xf numFmtId="0" fontId="17" fillId="0" borderId="2" xfId="23" applyFont="1" applyFill="1" applyBorder="1">
      <alignment/>
      <protection/>
    </xf>
    <xf numFmtId="0" fontId="17" fillId="0" borderId="4" xfId="23" applyFont="1" applyBorder="1">
      <alignment/>
      <protection/>
    </xf>
    <xf numFmtId="0" fontId="17" fillId="0" borderId="0" xfId="23" applyFont="1" applyBorder="1">
      <alignment/>
      <protection/>
    </xf>
    <xf numFmtId="3" fontId="17" fillId="0" borderId="2" xfId="23" applyNumberFormat="1" applyFont="1" applyBorder="1">
      <alignment/>
      <protection/>
    </xf>
    <xf numFmtId="3" fontId="17" fillId="0" borderId="3" xfId="23" applyNumberFormat="1" applyFont="1" applyBorder="1">
      <alignment/>
      <protection/>
    </xf>
    <xf numFmtId="176" fontId="17" fillId="0" borderId="4" xfId="25" applyNumberFormat="1" applyFont="1" applyBorder="1" applyAlignment="1">
      <alignment/>
    </xf>
    <xf numFmtId="2" fontId="17" fillId="0" borderId="2" xfId="25" applyNumberFormat="1" applyFont="1" applyBorder="1" applyAlignment="1">
      <alignment/>
    </xf>
    <xf numFmtId="2" fontId="17" fillId="0" borderId="3" xfId="25" applyNumberFormat="1" applyFont="1" applyBorder="1" applyAlignment="1">
      <alignment/>
    </xf>
    <xf numFmtId="180" fontId="17" fillId="0" borderId="4" xfId="23" applyNumberFormat="1" applyFont="1" applyBorder="1">
      <alignment/>
      <protection/>
    </xf>
    <xf numFmtId="176" fontId="20" fillId="0" borderId="0" xfId="25" applyNumberFormat="1" applyFont="1" applyBorder="1" applyAlignment="1">
      <alignment/>
    </xf>
    <xf numFmtId="0" fontId="20" fillId="0" borderId="13" xfId="23" applyFont="1" applyFill="1" applyBorder="1">
      <alignment/>
      <protection/>
    </xf>
    <xf numFmtId="0" fontId="20" fillId="0" borderId="13" xfId="23" applyFont="1" applyBorder="1" applyAlignment="1">
      <alignment horizontal="left" indent="2"/>
      <protection/>
    </xf>
    <xf numFmtId="0" fontId="20" fillId="0" borderId="0" xfId="23" applyFont="1" applyFill="1" applyBorder="1" applyAlignment="1">
      <alignment horizontal="left"/>
      <protection/>
    </xf>
    <xf numFmtId="0" fontId="20" fillId="0" borderId="13" xfId="23" applyFont="1" applyFill="1" applyBorder="1" applyAlignment="1">
      <alignment horizontal="left" indent="2"/>
      <protection/>
    </xf>
    <xf numFmtId="0" fontId="17" fillId="0" borderId="4" xfId="23" applyFont="1" applyFill="1" applyBorder="1" applyAlignment="1">
      <alignment/>
      <protection/>
    </xf>
    <xf numFmtId="0" fontId="17" fillId="0" borderId="10" xfId="23" applyFont="1" applyFill="1" applyBorder="1">
      <alignment/>
      <protection/>
    </xf>
    <xf numFmtId="0" fontId="17" fillId="0" borderId="11" xfId="23" applyFont="1" applyFill="1" applyBorder="1">
      <alignment/>
      <protection/>
    </xf>
    <xf numFmtId="3" fontId="17" fillId="0" borderId="10" xfId="23" applyNumberFormat="1" applyFont="1" applyBorder="1">
      <alignment/>
      <protection/>
    </xf>
    <xf numFmtId="3" fontId="17" fillId="0" borderId="12" xfId="23" applyNumberFormat="1" applyFont="1" applyBorder="1">
      <alignment/>
      <protection/>
    </xf>
    <xf numFmtId="176" fontId="17" fillId="0" borderId="11" xfId="25" applyNumberFormat="1" applyFont="1" applyBorder="1" applyAlignment="1">
      <alignment/>
    </xf>
    <xf numFmtId="2" fontId="17" fillId="0" borderId="10" xfId="25" applyNumberFormat="1" applyFont="1" applyBorder="1" applyAlignment="1">
      <alignment/>
    </xf>
    <xf numFmtId="2" fontId="17" fillId="0" borderId="12" xfId="25" applyNumberFormat="1" applyFont="1" applyBorder="1" applyAlignment="1">
      <alignment/>
    </xf>
    <xf numFmtId="180" fontId="17" fillId="0" borderId="11" xfId="23" applyNumberFormat="1" applyFont="1" applyBorder="1">
      <alignment/>
      <protection/>
    </xf>
    <xf numFmtId="0" fontId="17" fillId="0" borderId="4" xfId="23" applyFont="1" applyFill="1" applyBorder="1">
      <alignment/>
      <protection/>
    </xf>
    <xf numFmtId="0" fontId="17" fillId="0" borderId="12" xfId="23" applyFont="1" applyFill="1" applyBorder="1">
      <alignment/>
      <protection/>
    </xf>
    <xf numFmtId="3" fontId="17" fillId="0" borderId="0" xfId="23" applyNumberFormat="1" applyFont="1" applyBorder="1">
      <alignment/>
      <protection/>
    </xf>
    <xf numFmtId="3" fontId="17" fillId="0" borderId="14" xfId="23" applyNumberFormat="1" applyFont="1" applyBorder="1">
      <alignment/>
      <protection/>
    </xf>
    <xf numFmtId="176" fontId="17" fillId="0" borderId="0" xfId="25" applyNumberFormat="1" applyFont="1" applyBorder="1" applyAlignment="1">
      <alignment/>
    </xf>
    <xf numFmtId="2" fontId="17" fillId="0" borderId="14" xfId="25" applyNumberFormat="1" applyFont="1" applyBorder="1" applyAlignment="1">
      <alignment/>
    </xf>
    <xf numFmtId="2" fontId="17" fillId="0" borderId="0" xfId="25" applyNumberFormat="1" applyFont="1" applyBorder="1" applyAlignment="1">
      <alignment/>
    </xf>
    <xf numFmtId="180" fontId="17" fillId="0" borderId="0" xfId="23" applyNumberFormat="1" applyFont="1" applyBorder="1">
      <alignment/>
      <protection/>
    </xf>
    <xf numFmtId="0" fontId="17" fillId="0" borderId="6" xfId="23" applyFont="1" applyFill="1" applyBorder="1" applyAlignment="1">
      <alignment horizontal="right"/>
      <protection/>
    </xf>
    <xf numFmtId="0" fontId="17" fillId="0" borderId="13" xfId="23" applyFont="1" applyFill="1" applyBorder="1">
      <alignment/>
      <protection/>
    </xf>
    <xf numFmtId="3" fontId="17" fillId="0" borderId="6" xfId="23" applyNumberFormat="1" applyFont="1" applyFill="1" applyBorder="1">
      <alignment/>
      <protection/>
    </xf>
    <xf numFmtId="3" fontId="17" fillId="0" borderId="8" xfId="23" applyNumberFormat="1" applyFont="1" applyFill="1" applyBorder="1">
      <alignment/>
      <protection/>
    </xf>
    <xf numFmtId="176" fontId="17" fillId="0" borderId="7" xfId="25" applyNumberFormat="1" applyFont="1" applyFill="1" applyBorder="1" applyAlignment="1">
      <alignment/>
    </xf>
    <xf numFmtId="2" fontId="17" fillId="0" borderId="6" xfId="25" applyNumberFormat="1" applyFont="1" applyFill="1" applyBorder="1" applyAlignment="1">
      <alignment/>
    </xf>
    <xf numFmtId="2" fontId="17" fillId="0" borderId="8" xfId="25" applyNumberFormat="1" applyFont="1" applyFill="1" applyBorder="1" applyAlignment="1">
      <alignment/>
    </xf>
    <xf numFmtId="180" fontId="17" fillId="0" borderId="7" xfId="23" applyNumberFormat="1" applyFont="1" applyFill="1" applyBorder="1">
      <alignment/>
      <protection/>
    </xf>
    <xf numFmtId="0" fontId="16" fillId="0" borderId="10" xfId="23" applyFont="1" applyFill="1" applyBorder="1" applyAlignment="1">
      <alignment horizontal="right"/>
      <protection/>
    </xf>
    <xf numFmtId="0" fontId="16" fillId="0" borderId="11" xfId="23" applyFont="1" applyFill="1" applyBorder="1" applyAlignment="1">
      <alignment horizontal="right"/>
      <protection/>
    </xf>
    <xf numFmtId="3" fontId="17" fillId="0" borderId="10" xfId="23" applyNumberFormat="1" applyFont="1" applyFill="1" applyBorder="1">
      <alignment/>
      <protection/>
    </xf>
    <xf numFmtId="3" fontId="17" fillId="0" borderId="12" xfId="23" applyNumberFormat="1" applyFont="1" applyFill="1" applyBorder="1">
      <alignment/>
      <protection/>
    </xf>
    <xf numFmtId="176" fontId="17" fillId="0" borderId="11" xfId="25" applyNumberFormat="1" applyFont="1" applyFill="1" applyBorder="1" applyAlignment="1">
      <alignment/>
    </xf>
    <xf numFmtId="3" fontId="16" fillId="0" borderId="10" xfId="23" applyNumberFormat="1" applyFont="1" applyFill="1" applyBorder="1">
      <alignment/>
      <protection/>
    </xf>
    <xf numFmtId="3" fontId="16" fillId="0" borderId="12" xfId="23" applyNumberFormat="1" applyFont="1" applyFill="1" applyBorder="1">
      <alignment/>
      <protection/>
    </xf>
    <xf numFmtId="2" fontId="17" fillId="0" borderId="10" xfId="25" applyNumberFormat="1" applyFont="1" applyFill="1" applyBorder="1" applyAlignment="1">
      <alignment/>
    </xf>
    <xf numFmtId="2" fontId="17" fillId="0" borderId="12" xfId="25" applyNumberFormat="1" applyFont="1" applyFill="1" applyBorder="1" applyAlignment="1">
      <alignment/>
    </xf>
    <xf numFmtId="180" fontId="17" fillId="0" borderId="11" xfId="23" applyNumberFormat="1" applyFont="1" applyFill="1" applyBorder="1">
      <alignment/>
      <protection/>
    </xf>
    <xf numFmtId="0" fontId="17" fillId="5" borderId="0" xfId="23" applyFont="1" applyFill="1" applyBorder="1">
      <alignment/>
      <protection/>
    </xf>
    <xf numFmtId="3" fontId="17" fillId="0" borderId="0" xfId="23" applyNumberFormat="1" applyFont="1" applyFill="1" applyBorder="1">
      <alignment/>
      <protection/>
    </xf>
    <xf numFmtId="176" fontId="17" fillId="0" borderId="0" xfId="25" applyNumberFormat="1" applyFont="1" applyFill="1" applyBorder="1" applyAlignment="1">
      <alignment/>
    </xf>
    <xf numFmtId="3" fontId="16" fillId="0" borderId="0" xfId="23" applyNumberFormat="1" applyFont="1" applyFill="1" applyBorder="1">
      <alignment/>
      <protection/>
    </xf>
    <xf numFmtId="2" fontId="17" fillId="0" borderId="0" xfId="25" applyNumberFormat="1" applyFont="1" applyFill="1" applyBorder="1" applyAlignment="1">
      <alignment/>
    </xf>
    <xf numFmtId="180" fontId="17" fillId="0" borderId="0" xfId="23" applyNumberFormat="1" applyFont="1" applyFill="1" applyBorder="1">
      <alignment/>
      <protection/>
    </xf>
    <xf numFmtId="0" fontId="2" fillId="5" borderId="6" xfId="23" applyFont="1" applyFill="1" applyBorder="1">
      <alignment/>
      <protection/>
    </xf>
    <xf numFmtId="0" fontId="2" fillId="5" borderId="7" xfId="23" applyFont="1" applyFill="1" applyBorder="1">
      <alignment/>
      <protection/>
    </xf>
    <xf numFmtId="0" fontId="22" fillId="0" borderId="0" xfId="23" applyFont="1" applyBorder="1">
      <alignment/>
      <protection/>
    </xf>
    <xf numFmtId="3" fontId="2" fillId="7" borderId="6" xfId="23" applyNumberFormat="1" applyFont="1" applyFill="1" applyBorder="1">
      <alignment/>
      <protection/>
    </xf>
    <xf numFmtId="3" fontId="2" fillId="7" borderId="8" xfId="23" applyNumberFormat="1" applyFont="1" applyFill="1" applyBorder="1">
      <alignment/>
      <protection/>
    </xf>
    <xf numFmtId="176" fontId="2" fillId="7" borderId="7" xfId="25" applyNumberFormat="1" applyFont="1" applyFill="1" applyBorder="1" applyAlignment="1">
      <alignment/>
    </xf>
    <xf numFmtId="2" fontId="2" fillId="7" borderId="6" xfId="25" applyNumberFormat="1" applyFont="1" applyFill="1" applyBorder="1" applyAlignment="1">
      <alignment/>
    </xf>
    <xf numFmtId="2" fontId="2" fillId="7" borderId="8" xfId="25" applyNumberFormat="1" applyFont="1" applyFill="1" applyBorder="1" applyAlignment="1">
      <alignment/>
    </xf>
    <xf numFmtId="180" fontId="2" fillId="7" borderId="7" xfId="23" applyNumberFormat="1" applyFont="1" applyFill="1" applyBorder="1">
      <alignment/>
      <protection/>
    </xf>
    <xf numFmtId="0" fontId="16" fillId="5" borderId="10" xfId="23" applyFont="1" applyFill="1" applyBorder="1">
      <alignment/>
      <protection/>
    </xf>
    <xf numFmtId="0" fontId="16" fillId="5" borderId="12" xfId="23" applyFont="1" applyFill="1" applyBorder="1" applyAlignment="1">
      <alignment horizontal="right"/>
      <protection/>
    </xf>
    <xf numFmtId="0" fontId="16" fillId="5" borderId="11" xfId="23" applyFont="1" applyFill="1" applyBorder="1" applyAlignment="1">
      <alignment horizontal="right"/>
      <protection/>
    </xf>
    <xf numFmtId="3" fontId="16" fillId="7" borderId="10" xfId="23" applyNumberFormat="1" applyFont="1" applyFill="1" applyBorder="1">
      <alignment/>
      <protection/>
    </xf>
    <xf numFmtId="3" fontId="16" fillId="7" borderId="12" xfId="23" applyNumberFormat="1" applyFont="1" applyFill="1" applyBorder="1">
      <alignment/>
      <protection/>
    </xf>
    <xf numFmtId="176" fontId="16" fillId="7" borderId="11" xfId="25" applyNumberFormat="1" applyFont="1" applyFill="1" applyBorder="1" applyAlignment="1">
      <alignment/>
    </xf>
    <xf numFmtId="2" fontId="16" fillId="7" borderId="10" xfId="25" applyNumberFormat="1" applyFont="1" applyFill="1" applyBorder="1" applyAlignment="1">
      <alignment/>
    </xf>
    <xf numFmtId="2" fontId="16" fillId="7" borderId="12" xfId="25" applyNumberFormat="1" applyFont="1" applyFill="1" applyBorder="1" applyAlignment="1">
      <alignment/>
    </xf>
    <xf numFmtId="180" fontId="16" fillId="7" borderId="11" xfId="23" applyNumberFormat="1" applyFont="1" applyFill="1" applyBorder="1">
      <alignment/>
      <protection/>
    </xf>
    <xf numFmtId="0" fontId="20" fillId="0" borderId="0" xfId="23" applyFont="1" applyFill="1" applyBorder="1" applyAlignment="1">
      <alignment horizontal="right"/>
      <protection/>
    </xf>
    <xf numFmtId="3" fontId="23" fillId="0" borderId="0" xfId="23" applyNumberFormat="1" applyFont="1" applyFill="1" applyBorder="1">
      <alignment/>
      <protection/>
    </xf>
    <xf numFmtId="0" fontId="16" fillId="0" borderId="14" xfId="23" applyFont="1" applyFill="1" applyBorder="1" quotePrefix="1">
      <alignment/>
      <protection/>
    </xf>
    <xf numFmtId="0" fontId="16" fillId="0" borderId="13" xfId="23" applyFont="1" applyFill="1" applyBorder="1">
      <alignment/>
      <protection/>
    </xf>
    <xf numFmtId="0" fontId="17" fillId="8" borderId="2" xfId="23" applyFont="1" applyFill="1" applyBorder="1">
      <alignment/>
      <protection/>
    </xf>
    <xf numFmtId="0" fontId="17" fillId="8" borderId="4" xfId="23" applyFont="1" applyFill="1" applyBorder="1">
      <alignment/>
      <protection/>
    </xf>
    <xf numFmtId="3" fontId="17" fillId="9" borderId="2" xfId="23" applyNumberFormat="1" applyFont="1" applyFill="1" applyBorder="1">
      <alignment/>
      <protection/>
    </xf>
    <xf numFmtId="3" fontId="17" fillId="9" borderId="3" xfId="23" applyNumberFormat="1" applyFont="1" applyFill="1" applyBorder="1">
      <alignment/>
      <protection/>
    </xf>
    <xf numFmtId="176" fontId="17" fillId="9" borderId="4" xfId="25" applyNumberFormat="1" applyFont="1" applyFill="1" applyBorder="1" applyAlignment="1">
      <alignment/>
    </xf>
    <xf numFmtId="2" fontId="17" fillId="9" borderId="2" xfId="25" applyNumberFormat="1" applyFont="1" applyFill="1" applyBorder="1" applyAlignment="1">
      <alignment/>
    </xf>
    <xf numFmtId="2" fontId="17" fillId="9" borderId="3" xfId="25" applyNumberFormat="1" applyFont="1" applyFill="1" applyBorder="1" applyAlignment="1">
      <alignment/>
    </xf>
    <xf numFmtId="180" fontId="17" fillId="9" borderId="4" xfId="23" applyNumberFormat="1" applyFont="1" applyFill="1" applyBorder="1">
      <alignment/>
      <protection/>
    </xf>
    <xf numFmtId="0" fontId="16" fillId="0" borderId="2" xfId="23" applyFont="1" applyFill="1" applyBorder="1">
      <alignment/>
      <protection/>
    </xf>
    <xf numFmtId="0" fontId="16" fillId="0" borderId="4" xfId="23" applyFont="1" applyBorder="1">
      <alignment/>
      <protection/>
    </xf>
    <xf numFmtId="3" fontId="16" fillId="0" borderId="2" xfId="23" applyNumberFormat="1" applyFont="1" applyBorder="1">
      <alignment/>
      <protection/>
    </xf>
    <xf numFmtId="3" fontId="16" fillId="0" borderId="3" xfId="23" applyNumberFormat="1" applyFont="1" applyBorder="1">
      <alignment/>
      <protection/>
    </xf>
    <xf numFmtId="176" fontId="16" fillId="0" borderId="4" xfId="25" applyNumberFormat="1" applyFont="1" applyBorder="1" applyAlignment="1">
      <alignment/>
    </xf>
    <xf numFmtId="2" fontId="16" fillId="0" borderId="2" xfId="25" applyNumberFormat="1" applyFont="1" applyBorder="1" applyAlignment="1">
      <alignment/>
    </xf>
    <xf numFmtId="2" fontId="16" fillId="0" borderId="3" xfId="25" applyNumberFormat="1" applyFont="1" applyBorder="1" applyAlignment="1">
      <alignment/>
    </xf>
    <xf numFmtId="180" fontId="16" fillId="0" borderId="4" xfId="23" applyNumberFormat="1" applyFont="1" applyBorder="1">
      <alignment/>
      <protection/>
    </xf>
    <xf numFmtId="0" fontId="16" fillId="0" borderId="6" xfId="23" applyFont="1" applyFill="1" applyBorder="1" quotePrefix="1">
      <alignment/>
      <protection/>
    </xf>
    <xf numFmtId="0" fontId="16" fillId="0" borderId="10" xfId="23" applyFont="1" applyFill="1" applyBorder="1" quotePrefix="1">
      <alignment/>
      <protection/>
    </xf>
    <xf numFmtId="0" fontId="19" fillId="10" borderId="2" xfId="23" applyFont="1" applyFill="1" applyBorder="1">
      <alignment/>
      <protection/>
    </xf>
    <xf numFmtId="0" fontId="19" fillId="10" borderId="4" xfId="23" applyFont="1" applyFill="1" applyBorder="1">
      <alignment/>
      <protection/>
    </xf>
    <xf numFmtId="3" fontId="19" fillId="10" borderId="2" xfId="23" applyNumberFormat="1" applyFont="1" applyFill="1" applyBorder="1">
      <alignment/>
      <protection/>
    </xf>
    <xf numFmtId="3" fontId="19" fillId="10" borderId="3" xfId="23" applyNumberFormat="1" applyFont="1" applyFill="1" applyBorder="1">
      <alignment/>
      <protection/>
    </xf>
    <xf numFmtId="176" fontId="19" fillId="10" borderId="4" xfId="25" applyNumberFormat="1" applyFont="1" applyFill="1" applyBorder="1" applyAlignment="1">
      <alignment/>
    </xf>
    <xf numFmtId="2" fontId="19" fillId="10" borderId="2" xfId="25" applyNumberFormat="1" applyFont="1" applyFill="1" applyBorder="1" applyAlignment="1">
      <alignment/>
    </xf>
    <xf numFmtId="2" fontId="19" fillId="10" borderId="3" xfId="25" applyNumberFormat="1" applyFont="1" applyFill="1" applyBorder="1" applyAlignment="1">
      <alignment/>
    </xf>
    <xf numFmtId="180" fontId="19" fillId="10" borderId="4" xfId="23" applyNumberFormat="1" applyFont="1" applyFill="1" applyBorder="1">
      <alignment/>
      <protection/>
    </xf>
    <xf numFmtId="0" fontId="16" fillId="0" borderId="14" xfId="23" applyFont="1" applyBorder="1">
      <alignment/>
      <protection/>
    </xf>
    <xf numFmtId="0" fontId="17" fillId="11" borderId="2" xfId="23" applyFont="1" applyFill="1" applyBorder="1">
      <alignment/>
      <protection/>
    </xf>
    <xf numFmtId="0" fontId="17" fillId="11" borderId="4" xfId="23" applyFont="1" applyFill="1" applyBorder="1">
      <alignment/>
      <protection/>
    </xf>
    <xf numFmtId="3" fontId="17" fillId="11" borderId="2" xfId="23" applyNumberFormat="1" applyFont="1" applyFill="1" applyBorder="1">
      <alignment/>
      <protection/>
    </xf>
    <xf numFmtId="3" fontId="17" fillId="11" borderId="3" xfId="23" applyNumberFormat="1" applyFont="1" applyFill="1" applyBorder="1">
      <alignment/>
      <protection/>
    </xf>
    <xf numFmtId="176" fontId="17" fillId="11" borderId="4" xfId="25" applyNumberFormat="1" applyFont="1" applyFill="1" applyBorder="1" applyAlignment="1">
      <alignment/>
    </xf>
    <xf numFmtId="2" fontId="17" fillId="11" borderId="2" xfId="25" applyNumberFormat="1" applyFont="1" applyFill="1" applyBorder="1" applyAlignment="1">
      <alignment/>
    </xf>
    <xf numFmtId="2" fontId="17" fillId="11" borderId="3" xfId="25" applyNumberFormat="1" applyFont="1" applyFill="1" applyBorder="1" applyAlignment="1">
      <alignment/>
    </xf>
    <xf numFmtId="180" fontId="17" fillId="11" borderId="4" xfId="23" applyNumberFormat="1" applyFont="1" applyFill="1" applyBorder="1">
      <alignment/>
      <protection/>
    </xf>
    <xf numFmtId="176" fontId="17" fillId="0" borderId="13" xfId="25" applyNumberFormat="1" applyFont="1" applyFill="1" applyBorder="1" applyAlignment="1">
      <alignment/>
    </xf>
    <xf numFmtId="3" fontId="17" fillId="0" borderId="13" xfId="23" applyNumberFormat="1" applyFont="1" applyFill="1" applyBorder="1">
      <alignment/>
      <protection/>
    </xf>
    <xf numFmtId="0" fontId="2" fillId="12" borderId="2" xfId="23" applyFont="1" applyFill="1" applyBorder="1">
      <alignment/>
      <protection/>
    </xf>
    <xf numFmtId="0" fontId="2" fillId="12" borderId="4" xfId="23" applyFont="1" applyFill="1" applyBorder="1">
      <alignment/>
      <protection/>
    </xf>
    <xf numFmtId="3" fontId="2" fillId="12" borderId="2" xfId="23" applyNumberFormat="1" applyFont="1" applyFill="1" applyBorder="1">
      <alignment/>
      <protection/>
    </xf>
    <xf numFmtId="3" fontId="2" fillId="12" borderId="3" xfId="23" applyNumberFormat="1" applyFont="1" applyFill="1" applyBorder="1">
      <alignment/>
      <protection/>
    </xf>
    <xf numFmtId="176" fontId="2" fillId="12" borderId="4" xfId="25" applyNumberFormat="1" applyFont="1" applyFill="1" applyBorder="1" applyAlignment="1">
      <alignment/>
    </xf>
    <xf numFmtId="2" fontId="2" fillId="12" borderId="2" xfId="25" applyNumberFormat="1" applyFont="1" applyFill="1" applyBorder="1" applyAlignment="1">
      <alignment/>
    </xf>
    <xf numFmtId="2" fontId="2" fillId="12" borderId="3" xfId="25" applyNumberFormat="1" applyFont="1" applyFill="1" applyBorder="1" applyAlignment="1">
      <alignment/>
    </xf>
    <xf numFmtId="180" fontId="2" fillId="12" borderId="4" xfId="23" applyNumberFormat="1" applyFont="1" applyFill="1" applyBorder="1">
      <alignment/>
      <protection/>
    </xf>
    <xf numFmtId="0" fontId="16" fillId="0" borderId="8" xfId="23" applyFont="1" applyFill="1" applyBorder="1">
      <alignment/>
      <protection/>
    </xf>
    <xf numFmtId="0" fontId="16" fillId="0" borderId="8" xfId="23" applyFont="1" applyBorder="1">
      <alignment/>
      <protection/>
    </xf>
    <xf numFmtId="3" fontId="16" fillId="0" borderId="10" xfId="23" applyNumberFormat="1" applyFont="1" applyBorder="1">
      <alignment/>
      <protection/>
    </xf>
    <xf numFmtId="3" fontId="16" fillId="0" borderId="12" xfId="23" applyNumberFormat="1" applyFont="1" applyBorder="1">
      <alignment/>
      <protection/>
    </xf>
    <xf numFmtId="176" fontId="16" fillId="0" borderId="11" xfId="25" applyNumberFormat="1" applyFont="1" applyBorder="1" applyAlignment="1">
      <alignment/>
    </xf>
    <xf numFmtId="0" fontId="16" fillId="0" borderId="0" xfId="23" applyNumberFormat="1" applyFont="1" applyBorder="1">
      <alignment/>
      <protection/>
    </xf>
    <xf numFmtId="0" fontId="17" fillId="0" borderId="14" xfId="23" applyFont="1" applyFill="1" applyBorder="1">
      <alignment/>
      <protection/>
    </xf>
    <xf numFmtId="0" fontId="17" fillId="13" borderId="2" xfId="23" applyFont="1" applyFill="1" applyBorder="1">
      <alignment/>
      <protection/>
    </xf>
    <xf numFmtId="0" fontId="17" fillId="13" borderId="4" xfId="23" applyFont="1" applyFill="1" applyBorder="1">
      <alignment/>
      <protection/>
    </xf>
    <xf numFmtId="3" fontId="17" fillId="13" borderId="2" xfId="23" applyNumberFormat="1" applyFont="1" applyFill="1" applyBorder="1">
      <alignment/>
      <protection/>
    </xf>
    <xf numFmtId="3" fontId="17" fillId="13" borderId="3" xfId="23" applyNumberFormat="1" applyFont="1" applyFill="1" applyBorder="1">
      <alignment/>
      <protection/>
    </xf>
    <xf numFmtId="176" fontId="17" fillId="13" borderId="4" xfId="25" applyNumberFormat="1" applyFont="1" applyFill="1" applyBorder="1" applyAlignment="1">
      <alignment/>
    </xf>
    <xf numFmtId="2" fontId="17" fillId="13" borderId="2" xfId="25" applyNumberFormat="1" applyFont="1" applyFill="1" applyBorder="1" applyAlignment="1">
      <alignment/>
    </xf>
    <xf numFmtId="2" fontId="17" fillId="13" borderId="3" xfId="25" applyNumberFormat="1" applyFont="1" applyFill="1" applyBorder="1" applyAlignment="1">
      <alignment/>
    </xf>
    <xf numFmtId="180" fontId="17" fillId="13" borderId="4" xfId="23" applyNumberFormat="1" applyFont="1" applyFill="1" applyBorder="1">
      <alignment/>
      <protection/>
    </xf>
    <xf numFmtId="0" fontId="16" fillId="0" borderId="3" xfId="23" applyFont="1" applyBorder="1">
      <alignment/>
      <protection/>
    </xf>
    <xf numFmtId="176" fontId="16" fillId="0" borderId="0" xfId="25" applyNumberFormat="1" applyFont="1" applyBorder="1" applyAlignment="1">
      <alignment/>
    </xf>
    <xf numFmtId="180" fontId="16" fillId="0" borderId="3" xfId="23" applyNumberFormat="1" applyFont="1" applyBorder="1">
      <alignment/>
      <protection/>
    </xf>
    <xf numFmtId="0" fontId="17" fillId="0" borderId="6" xfId="23" applyFont="1" applyFill="1" applyBorder="1">
      <alignment/>
      <protection/>
    </xf>
    <xf numFmtId="0" fontId="2" fillId="14" borderId="2" xfId="23" applyFont="1" applyFill="1" applyBorder="1">
      <alignment/>
      <protection/>
    </xf>
    <xf numFmtId="0" fontId="2" fillId="14" borderId="4" xfId="23" applyFont="1" applyFill="1" applyBorder="1">
      <alignment/>
      <protection/>
    </xf>
    <xf numFmtId="0" fontId="2" fillId="14" borderId="15" xfId="23" applyFont="1" applyFill="1" applyBorder="1">
      <alignment/>
      <protection/>
    </xf>
    <xf numFmtId="3" fontId="2" fillId="14" borderId="2" xfId="23" applyNumberFormat="1" applyFont="1" applyFill="1" applyBorder="1">
      <alignment/>
      <protection/>
    </xf>
    <xf numFmtId="3" fontId="2" fillId="14" borderId="3" xfId="23" applyNumberFormat="1" applyFont="1" applyFill="1" applyBorder="1">
      <alignment/>
      <protection/>
    </xf>
    <xf numFmtId="176" fontId="2" fillId="14" borderId="4" xfId="25" applyNumberFormat="1" applyFont="1" applyFill="1" applyBorder="1" applyAlignment="1">
      <alignment/>
    </xf>
    <xf numFmtId="2" fontId="2" fillId="14" borderId="2" xfId="25" applyNumberFormat="1" applyFont="1" applyFill="1" applyBorder="1" applyAlignment="1">
      <alignment/>
    </xf>
    <xf numFmtId="2" fontId="2" fillId="14" borderId="3" xfId="25" applyNumberFormat="1" applyFont="1" applyFill="1" applyBorder="1" applyAlignment="1">
      <alignment/>
    </xf>
    <xf numFmtId="180" fontId="2" fillId="14" borderId="4" xfId="23" applyNumberFormat="1" applyFont="1" applyFill="1" applyBorder="1">
      <alignment/>
      <protection/>
    </xf>
    <xf numFmtId="176" fontId="16" fillId="0" borderId="0" xfId="25" applyNumberFormat="1" applyFont="1" applyFill="1" applyBorder="1" applyAlignment="1">
      <alignment/>
    </xf>
    <xf numFmtId="2" fontId="16" fillId="0" borderId="0" xfId="25" applyNumberFormat="1" applyFont="1" applyFill="1" applyBorder="1" applyAlignment="1">
      <alignment/>
    </xf>
    <xf numFmtId="0" fontId="17" fillId="0" borderId="2" xfId="23" applyFont="1" applyBorder="1">
      <alignment/>
      <protection/>
    </xf>
    <xf numFmtId="0" fontId="17" fillId="0" borderId="11" xfId="23" applyFont="1" applyBorder="1">
      <alignment/>
      <protection/>
    </xf>
    <xf numFmtId="0" fontId="23" fillId="0" borderId="14" xfId="23" applyFont="1" applyFill="1" applyBorder="1">
      <alignment/>
      <protection/>
    </xf>
    <xf numFmtId="49" fontId="20" fillId="0" borderId="0" xfId="23" applyNumberFormat="1" applyFont="1" applyBorder="1">
      <alignment/>
      <protection/>
    </xf>
    <xf numFmtId="0" fontId="23" fillId="0" borderId="10" xfId="23" applyFont="1" applyFill="1" applyBorder="1">
      <alignment/>
      <protection/>
    </xf>
    <xf numFmtId="49" fontId="20" fillId="0" borderId="11" xfId="23" applyNumberFormat="1" applyFont="1" applyBorder="1">
      <alignment/>
      <protection/>
    </xf>
    <xf numFmtId="0" fontId="17" fillId="0" borderId="10" xfId="23" applyFont="1" applyBorder="1">
      <alignment/>
      <protection/>
    </xf>
    <xf numFmtId="0" fontId="17" fillId="0" borderId="16" xfId="23" applyFont="1" applyFill="1" applyBorder="1">
      <alignment/>
      <protection/>
    </xf>
    <xf numFmtId="49" fontId="16" fillId="0" borderId="0" xfId="23" applyNumberFormat="1" applyFont="1" applyBorder="1">
      <alignment/>
      <protection/>
    </xf>
    <xf numFmtId="0" fontId="16" fillId="0" borderId="10" xfId="23" applyFont="1" applyFill="1" applyBorder="1">
      <alignment/>
      <protection/>
    </xf>
    <xf numFmtId="2" fontId="16" fillId="0" borderId="10" xfId="25" applyNumberFormat="1" applyFont="1" applyBorder="1" applyAlignment="1">
      <alignment/>
    </xf>
    <xf numFmtId="2" fontId="16" fillId="0" borderId="12" xfId="25" applyNumberFormat="1" applyFont="1" applyBorder="1" applyAlignment="1">
      <alignment/>
    </xf>
    <xf numFmtId="180" fontId="16" fillId="0" borderId="11" xfId="23" applyNumberFormat="1" applyFont="1" applyBorder="1">
      <alignment/>
      <protection/>
    </xf>
    <xf numFmtId="176" fontId="17" fillId="0" borderId="13" xfId="25" applyNumberFormat="1" applyFont="1" applyBorder="1" applyAlignment="1">
      <alignment/>
    </xf>
    <xf numFmtId="0" fontId="20" fillId="0" borderId="14" xfId="23" applyFont="1" applyBorder="1">
      <alignment/>
      <protection/>
    </xf>
    <xf numFmtId="0" fontId="16" fillId="0" borderId="16" xfId="23" applyFont="1" applyFill="1" applyBorder="1">
      <alignment/>
      <protection/>
    </xf>
    <xf numFmtId="0" fontId="25" fillId="0" borderId="16" xfId="24" applyFont="1" applyFill="1" applyBorder="1" applyAlignment="1">
      <alignment vertical="center"/>
      <protection/>
    </xf>
    <xf numFmtId="0" fontId="17" fillId="0" borderId="14" xfId="23" applyFont="1" applyBorder="1">
      <alignment/>
      <protection/>
    </xf>
    <xf numFmtId="0" fontId="20" fillId="0" borderId="0" xfId="23" applyNumberFormat="1" applyFont="1" applyBorder="1">
      <alignment/>
      <protection/>
    </xf>
    <xf numFmtId="0" fontId="20" fillId="15" borderId="2" xfId="23" applyFont="1" applyFill="1" applyBorder="1">
      <alignment/>
      <protection/>
    </xf>
    <xf numFmtId="0" fontId="17" fillId="15" borderId="4" xfId="23" applyFont="1" applyFill="1" applyBorder="1">
      <alignment/>
      <protection/>
    </xf>
    <xf numFmtId="0" fontId="20" fillId="15" borderId="0" xfId="23" applyFont="1" applyFill="1" applyBorder="1">
      <alignment/>
      <protection/>
    </xf>
    <xf numFmtId="49" fontId="20" fillId="15" borderId="0" xfId="23" applyNumberFormat="1" applyFont="1" applyFill="1" applyBorder="1">
      <alignment/>
      <protection/>
    </xf>
    <xf numFmtId="3" fontId="20" fillId="15" borderId="2" xfId="23" applyNumberFormat="1" applyFont="1" applyFill="1" applyBorder="1">
      <alignment/>
      <protection/>
    </xf>
    <xf numFmtId="3" fontId="20" fillId="15" borderId="3" xfId="23" applyNumberFormat="1" applyFont="1" applyFill="1" applyBorder="1">
      <alignment/>
      <protection/>
    </xf>
    <xf numFmtId="176" fontId="20" fillId="15" borderId="4" xfId="25" applyNumberFormat="1" applyFont="1" applyFill="1" applyBorder="1" applyAlignment="1">
      <alignment/>
    </xf>
    <xf numFmtId="2" fontId="20" fillId="15" borderId="2" xfId="25" applyNumberFormat="1" applyFont="1" applyFill="1" applyBorder="1" applyAlignment="1">
      <alignment/>
    </xf>
    <xf numFmtId="2" fontId="20" fillId="15" borderId="3" xfId="25" applyNumberFormat="1" applyFont="1" applyFill="1" applyBorder="1" applyAlignment="1">
      <alignment/>
    </xf>
    <xf numFmtId="180" fontId="20" fillId="15" borderId="4" xfId="23" applyNumberFormat="1" applyFont="1" applyFill="1" applyBorder="1">
      <alignment/>
      <protection/>
    </xf>
    <xf numFmtId="0" fontId="17" fillId="15" borderId="2" xfId="23" applyFont="1" applyFill="1" applyBorder="1">
      <alignment/>
      <protection/>
    </xf>
    <xf numFmtId="0" fontId="17" fillId="15" borderId="0" xfId="23" applyFont="1" applyFill="1" applyBorder="1">
      <alignment/>
      <protection/>
    </xf>
    <xf numFmtId="3" fontId="17" fillId="15" borderId="2" xfId="23" applyNumberFormat="1" applyFont="1" applyFill="1" applyBorder="1">
      <alignment/>
      <protection/>
    </xf>
    <xf numFmtId="3" fontId="17" fillId="15" borderId="3" xfId="23" applyNumberFormat="1" applyFont="1" applyFill="1" applyBorder="1">
      <alignment/>
      <protection/>
    </xf>
    <xf numFmtId="176" fontId="17" fillId="15" borderId="4" xfId="25" applyNumberFormat="1" applyFont="1" applyFill="1" applyBorder="1" applyAlignment="1">
      <alignment/>
    </xf>
    <xf numFmtId="2" fontId="17" fillId="15" borderId="2" xfId="25" applyNumberFormat="1" applyFont="1" applyFill="1" applyBorder="1" applyAlignment="1">
      <alignment/>
    </xf>
    <xf numFmtId="2" fontId="17" fillId="15" borderId="3" xfId="25" applyNumberFormat="1" applyFont="1" applyFill="1" applyBorder="1" applyAlignment="1">
      <alignment/>
    </xf>
    <xf numFmtId="180" fontId="17" fillId="15" borderId="4" xfId="23" applyNumberFormat="1" applyFont="1" applyFill="1" applyBorder="1">
      <alignment/>
      <protection/>
    </xf>
    <xf numFmtId="0" fontId="16" fillId="0" borderId="6" xfId="23" applyFont="1" applyBorder="1">
      <alignment/>
      <protection/>
    </xf>
    <xf numFmtId="0" fontId="25" fillId="0" borderId="0" xfId="24" applyFont="1" applyFill="1" applyBorder="1">
      <alignment/>
      <protection/>
    </xf>
    <xf numFmtId="0" fontId="25" fillId="0" borderId="0" xfId="24" applyFont="1" applyFill="1" applyBorder="1" applyAlignment="1">
      <alignment vertical="center"/>
      <protection/>
    </xf>
    <xf numFmtId="0" fontId="20" fillId="0" borderId="16" xfId="23" applyFont="1" applyFill="1" applyBorder="1">
      <alignment/>
      <protection/>
    </xf>
    <xf numFmtId="3" fontId="20" fillId="0" borderId="14" xfId="23" applyNumberFormat="1" applyFont="1" applyFill="1" applyBorder="1">
      <alignment/>
      <protection/>
    </xf>
    <xf numFmtId="3" fontId="20" fillId="0" borderId="0" xfId="23" applyNumberFormat="1" applyFont="1" applyFill="1" applyBorder="1">
      <alignment/>
      <protection/>
    </xf>
    <xf numFmtId="176" fontId="20" fillId="0" borderId="13" xfId="25" applyNumberFormat="1" applyFont="1" applyFill="1" applyBorder="1" applyAlignment="1">
      <alignment/>
    </xf>
    <xf numFmtId="2" fontId="20" fillId="0" borderId="14" xfId="25" applyNumberFormat="1" applyFont="1" applyFill="1" applyBorder="1" applyAlignment="1">
      <alignment/>
    </xf>
    <xf numFmtId="2" fontId="20" fillId="0" borderId="0" xfId="25" applyNumberFormat="1" applyFont="1" applyFill="1" applyBorder="1" applyAlignment="1">
      <alignment/>
    </xf>
    <xf numFmtId="180" fontId="20" fillId="0" borderId="13" xfId="23" applyNumberFormat="1" applyFont="1" applyFill="1" applyBorder="1">
      <alignment/>
      <protection/>
    </xf>
    <xf numFmtId="0" fontId="26" fillId="0" borderId="16" xfId="24" applyFont="1" applyFill="1" applyBorder="1">
      <alignment/>
      <protection/>
    </xf>
    <xf numFmtId="3" fontId="23" fillId="0" borderId="10" xfId="23" applyNumberFormat="1" applyFont="1" applyFill="1" applyBorder="1">
      <alignment/>
      <protection/>
    </xf>
    <xf numFmtId="3" fontId="23" fillId="0" borderId="12" xfId="23" applyNumberFormat="1" applyFont="1" applyFill="1" applyBorder="1">
      <alignment/>
      <protection/>
    </xf>
    <xf numFmtId="176" fontId="23" fillId="0" borderId="11" xfId="25" applyNumberFormat="1" applyFont="1" applyFill="1" applyBorder="1" applyAlignment="1">
      <alignment/>
    </xf>
    <xf numFmtId="2" fontId="23" fillId="0" borderId="10" xfId="25" applyNumberFormat="1" applyFont="1" applyFill="1" applyBorder="1" applyAlignment="1">
      <alignment/>
    </xf>
    <xf numFmtId="2" fontId="23" fillId="0" borderId="12" xfId="25" applyNumberFormat="1" applyFont="1" applyFill="1" applyBorder="1" applyAlignment="1">
      <alignment/>
    </xf>
    <xf numFmtId="180" fontId="23" fillId="0" borderId="11" xfId="23" applyNumberFormat="1" applyFont="1" applyFill="1" applyBorder="1">
      <alignment/>
      <protection/>
    </xf>
    <xf numFmtId="0" fontId="27" fillId="0" borderId="16" xfId="24" applyFont="1" applyFill="1" applyBorder="1">
      <alignment/>
      <protection/>
    </xf>
    <xf numFmtId="0" fontId="17" fillId="6" borderId="4" xfId="23" applyFont="1" applyFill="1" applyBorder="1">
      <alignment/>
      <protection/>
    </xf>
    <xf numFmtId="0" fontId="17" fillId="0" borderId="8" xfId="23" applyFont="1" applyBorder="1">
      <alignment/>
      <protection/>
    </xf>
    <xf numFmtId="49" fontId="23" fillId="0" borderId="0" xfId="23" applyNumberFormat="1" applyFont="1" applyBorder="1">
      <alignment/>
      <protection/>
    </xf>
    <xf numFmtId="176" fontId="16" fillId="0" borderId="3" xfId="25" applyNumberFormat="1" applyFont="1" applyBorder="1" applyAlignment="1">
      <alignment/>
    </xf>
    <xf numFmtId="0" fontId="17" fillId="0" borderId="0" xfId="23" applyNumberFormat="1" applyFont="1" applyFill="1" applyBorder="1">
      <alignment/>
      <protection/>
    </xf>
    <xf numFmtId="0" fontId="2" fillId="16" borderId="2" xfId="23" applyFont="1" applyFill="1" applyBorder="1">
      <alignment/>
      <protection/>
    </xf>
    <xf numFmtId="0" fontId="2" fillId="16" borderId="4" xfId="23" applyFont="1" applyFill="1" applyBorder="1">
      <alignment/>
      <protection/>
    </xf>
    <xf numFmtId="0" fontId="16" fillId="17" borderId="0" xfId="23" applyFont="1" applyFill="1" applyBorder="1">
      <alignment/>
      <protection/>
    </xf>
    <xf numFmtId="3" fontId="2" fillId="16" borderId="2" xfId="23" applyNumberFormat="1" applyFont="1" applyFill="1" applyBorder="1">
      <alignment/>
      <protection/>
    </xf>
    <xf numFmtId="3" fontId="2" fillId="16" borderId="12" xfId="23" applyNumberFormat="1" applyFont="1" applyFill="1" applyBorder="1">
      <alignment/>
      <protection/>
    </xf>
    <xf numFmtId="176" fontId="2" fillId="16" borderId="11" xfId="25" applyNumberFormat="1" applyFont="1" applyFill="1" applyBorder="1" applyAlignment="1">
      <alignment/>
    </xf>
    <xf numFmtId="3" fontId="2" fillId="16" borderId="10" xfId="23" applyNumberFormat="1" applyFont="1" applyFill="1" applyBorder="1">
      <alignment/>
      <protection/>
    </xf>
    <xf numFmtId="2" fontId="2" fillId="16" borderId="10" xfId="25" applyNumberFormat="1" applyFont="1" applyFill="1" applyBorder="1" applyAlignment="1">
      <alignment/>
    </xf>
    <xf numFmtId="2" fontId="2" fillId="16" borderId="12" xfId="25" applyNumberFormat="1" applyFont="1" applyFill="1" applyBorder="1" applyAlignment="1">
      <alignment/>
    </xf>
    <xf numFmtId="180" fontId="2" fillId="16" borderId="11" xfId="23" applyNumberFormat="1" applyFont="1" applyFill="1" applyBorder="1">
      <alignment/>
      <protection/>
    </xf>
    <xf numFmtId="0" fontId="2" fillId="0" borderId="0" xfId="23" applyNumberFormat="1" applyFont="1" applyFill="1" applyBorder="1">
      <alignment/>
      <protection/>
    </xf>
    <xf numFmtId="0" fontId="2" fillId="17" borderId="0" xfId="23" applyFont="1" applyFill="1" applyBorder="1">
      <alignment/>
      <protection/>
    </xf>
    <xf numFmtId="0" fontId="17" fillId="0" borderId="13" xfId="23" applyFont="1" applyBorder="1">
      <alignment/>
      <protection/>
    </xf>
    <xf numFmtId="3" fontId="2" fillId="17" borderId="0" xfId="23" applyNumberFormat="1" applyFont="1" applyFill="1" applyBorder="1">
      <alignment/>
      <protection/>
    </xf>
    <xf numFmtId="176" fontId="2" fillId="17" borderId="0" xfId="25" applyNumberFormat="1" applyFont="1" applyFill="1" applyBorder="1" applyAlignment="1">
      <alignment/>
    </xf>
    <xf numFmtId="2" fontId="2" fillId="17" borderId="0" xfId="25" applyNumberFormat="1" applyFont="1" applyFill="1" applyBorder="1" applyAlignment="1">
      <alignment/>
    </xf>
    <xf numFmtId="180" fontId="2" fillId="17" borderId="0" xfId="23" applyNumberFormat="1" applyFont="1" applyFill="1" applyBorder="1">
      <alignment/>
      <protection/>
    </xf>
    <xf numFmtId="2" fontId="16" fillId="0" borderId="0" xfId="23" applyNumberFormat="1" applyFont="1" applyBorder="1">
      <alignment/>
      <protection/>
    </xf>
    <xf numFmtId="0" fontId="16" fillId="0" borderId="0" xfId="23" applyNumberFormat="1" applyFont="1" applyFill="1" applyBorder="1">
      <alignment/>
      <protection/>
    </xf>
    <xf numFmtId="0" fontId="16" fillId="0" borderId="7" xfId="23" applyFont="1" applyBorder="1" applyAlignment="1">
      <alignment vertical="center"/>
      <protection/>
    </xf>
    <xf numFmtId="3" fontId="16" fillId="0" borderId="7" xfId="23" applyNumberFormat="1" applyFont="1" applyBorder="1">
      <alignment/>
      <protection/>
    </xf>
    <xf numFmtId="2" fontId="16" fillId="0" borderId="7" xfId="23" applyNumberFormat="1" applyFont="1" applyBorder="1">
      <alignment/>
      <protection/>
    </xf>
    <xf numFmtId="0" fontId="16" fillId="0" borderId="13" xfId="23" applyFont="1" applyBorder="1" applyAlignment="1">
      <alignment vertical="center"/>
      <protection/>
    </xf>
    <xf numFmtId="0" fontId="22" fillId="0" borderId="13" xfId="23" applyFont="1" applyBorder="1">
      <alignment/>
      <protection/>
    </xf>
    <xf numFmtId="3" fontId="16" fillId="0" borderId="14" xfId="23" applyNumberFormat="1" applyFont="1" applyBorder="1" applyAlignment="1">
      <alignment vertical="center"/>
      <protection/>
    </xf>
    <xf numFmtId="3" fontId="16" fillId="0" borderId="0" xfId="23" applyNumberFormat="1" applyFont="1" applyBorder="1" applyAlignment="1">
      <alignment vertical="center"/>
      <protection/>
    </xf>
    <xf numFmtId="176" fontId="16" fillId="0" borderId="13" xfId="25" applyNumberFormat="1" applyFont="1" applyBorder="1" applyAlignment="1">
      <alignment vertical="center"/>
    </xf>
    <xf numFmtId="3" fontId="16" fillId="0" borderId="13" xfId="23" applyNumberFormat="1" applyFont="1" applyBorder="1" applyAlignment="1">
      <alignment vertical="center"/>
      <protection/>
    </xf>
    <xf numFmtId="2" fontId="16" fillId="0" borderId="14" xfId="25" applyNumberFormat="1" applyFont="1" applyBorder="1" applyAlignment="1">
      <alignment vertical="center"/>
    </xf>
    <xf numFmtId="2" fontId="16" fillId="0" borderId="0" xfId="25" applyNumberFormat="1" applyFont="1" applyBorder="1" applyAlignment="1">
      <alignment vertical="center"/>
    </xf>
    <xf numFmtId="2" fontId="16" fillId="0" borderId="13" xfId="23" applyNumberFormat="1" applyFont="1" applyBorder="1" applyAlignment="1">
      <alignment vertical="center"/>
      <protection/>
    </xf>
    <xf numFmtId="0" fontId="2" fillId="18" borderId="2" xfId="23" applyFont="1" applyFill="1" applyBorder="1">
      <alignment/>
      <protection/>
    </xf>
    <xf numFmtId="0" fontId="19" fillId="18" borderId="4" xfId="23" applyFont="1" applyFill="1" applyBorder="1">
      <alignment/>
      <protection/>
    </xf>
    <xf numFmtId="3" fontId="19" fillId="18" borderId="2" xfId="23" applyNumberFormat="1" applyFont="1" applyFill="1" applyBorder="1" applyAlignment="1">
      <alignment vertical="center"/>
      <protection/>
    </xf>
    <xf numFmtId="3" fontId="19" fillId="18" borderId="3" xfId="23" applyNumberFormat="1" applyFont="1" applyFill="1" applyBorder="1" applyAlignment="1">
      <alignment vertical="center"/>
      <protection/>
    </xf>
    <xf numFmtId="176" fontId="19" fillId="18" borderId="4" xfId="25" applyNumberFormat="1" applyFont="1" applyFill="1" applyBorder="1" applyAlignment="1">
      <alignment/>
    </xf>
    <xf numFmtId="176" fontId="19" fillId="18" borderId="4" xfId="25" applyNumberFormat="1" applyFont="1" applyFill="1" applyBorder="1" applyAlignment="1">
      <alignment vertical="center"/>
    </xf>
    <xf numFmtId="3" fontId="19" fillId="18" borderId="4" xfId="23" applyNumberFormat="1" applyFont="1" applyFill="1" applyBorder="1" applyAlignment="1">
      <alignment vertical="center"/>
      <protection/>
    </xf>
    <xf numFmtId="2" fontId="19" fillId="18" borderId="2" xfId="25" applyNumberFormat="1" applyFont="1" applyFill="1" applyBorder="1" applyAlignment="1">
      <alignment vertical="center"/>
    </xf>
    <xf numFmtId="2" fontId="19" fillId="18" borderId="3" xfId="25" applyNumberFormat="1" applyFont="1" applyFill="1" applyBorder="1" applyAlignment="1">
      <alignment vertical="center"/>
    </xf>
    <xf numFmtId="2" fontId="19" fillId="18" borderId="4" xfId="23" applyNumberFormat="1" applyFont="1" applyFill="1" applyBorder="1" applyAlignment="1">
      <alignment vertical="center"/>
      <protection/>
    </xf>
    <xf numFmtId="0" fontId="19" fillId="19" borderId="17" xfId="23" applyFont="1" applyFill="1" applyBorder="1">
      <alignment/>
      <protection/>
    </xf>
    <xf numFmtId="0" fontId="19" fillId="19" borderId="18" xfId="23" applyFont="1" applyFill="1" applyBorder="1">
      <alignment/>
      <protection/>
    </xf>
    <xf numFmtId="0" fontId="2" fillId="0" borderId="0" xfId="23" applyFont="1" applyBorder="1">
      <alignment/>
      <protection/>
    </xf>
    <xf numFmtId="3" fontId="2" fillId="6" borderId="17" xfId="23" applyNumberFormat="1" applyFont="1" applyFill="1" applyBorder="1">
      <alignment/>
      <protection/>
    </xf>
    <xf numFmtId="3" fontId="2" fillId="6" borderId="19" xfId="23" applyNumberFormat="1" applyFont="1" applyFill="1" applyBorder="1">
      <alignment/>
      <protection/>
    </xf>
    <xf numFmtId="179" fontId="2" fillId="6" borderId="18" xfId="25" applyNumberFormat="1" applyFont="1" applyFill="1" applyBorder="1" applyAlignment="1">
      <alignment horizontal="right"/>
    </xf>
    <xf numFmtId="179" fontId="2" fillId="6" borderId="20" xfId="25" applyNumberFormat="1" applyFont="1" applyFill="1" applyBorder="1" applyAlignment="1">
      <alignment horizontal="right"/>
    </xf>
    <xf numFmtId="2" fontId="2" fillId="6" borderId="17" xfId="25" applyNumberFormat="1" applyFont="1" applyFill="1" applyBorder="1" applyAlignment="1">
      <alignment/>
    </xf>
    <xf numFmtId="2" fontId="2" fillId="6" borderId="19" xfId="25" applyNumberFormat="1" applyFont="1" applyFill="1" applyBorder="1" applyAlignment="1">
      <alignment/>
    </xf>
    <xf numFmtId="180" fontId="2" fillId="6" borderId="18" xfId="23" applyNumberFormat="1" applyFont="1" applyFill="1" applyBorder="1">
      <alignment/>
      <protection/>
    </xf>
    <xf numFmtId="0" fontId="19" fillId="19" borderId="21" xfId="23" applyFont="1" applyFill="1" applyBorder="1">
      <alignment/>
      <protection/>
    </xf>
    <xf numFmtId="0" fontId="19" fillId="19" borderId="22" xfId="23" applyFont="1" applyFill="1" applyBorder="1">
      <alignment/>
      <protection/>
    </xf>
    <xf numFmtId="3" fontId="2" fillId="6" borderId="21" xfId="23" applyNumberFormat="1" applyFont="1" applyFill="1" applyBorder="1">
      <alignment/>
      <protection/>
    </xf>
    <xf numFmtId="3" fontId="2" fillId="6" borderId="0" xfId="23" applyNumberFormat="1" applyFont="1" applyFill="1" applyBorder="1">
      <alignment/>
      <protection/>
    </xf>
    <xf numFmtId="179" fontId="2" fillId="6" borderId="22" xfId="25" applyNumberFormat="1" applyFont="1" applyFill="1" applyBorder="1" applyAlignment="1">
      <alignment horizontal="right"/>
    </xf>
    <xf numFmtId="179" fontId="2" fillId="6" borderId="13" xfId="25" applyNumberFormat="1" applyFont="1" applyFill="1" applyBorder="1" applyAlignment="1">
      <alignment horizontal="right"/>
    </xf>
    <xf numFmtId="2" fontId="2" fillId="6" borderId="21" xfId="25" applyNumberFormat="1" applyFont="1" applyFill="1" applyBorder="1" applyAlignment="1">
      <alignment/>
    </xf>
    <xf numFmtId="2" fontId="2" fillId="6" borderId="0" xfId="25" applyNumberFormat="1" applyFont="1" applyFill="1" applyBorder="1" applyAlignment="1">
      <alignment/>
    </xf>
    <xf numFmtId="180" fontId="2" fillId="6" borderId="22" xfId="23" applyNumberFormat="1" applyFont="1" applyFill="1" applyBorder="1">
      <alignment/>
      <protection/>
    </xf>
    <xf numFmtId="0" fontId="28" fillId="19" borderId="23" xfId="23" applyFont="1" applyFill="1" applyBorder="1" applyAlignment="1">
      <alignment/>
      <protection/>
    </xf>
    <xf numFmtId="0" fontId="28" fillId="19" borderId="24" xfId="23" applyFont="1" applyFill="1" applyBorder="1" applyAlignment="1">
      <alignment/>
      <protection/>
    </xf>
    <xf numFmtId="0" fontId="29" fillId="0" borderId="0" xfId="23" applyFont="1" applyFill="1" applyBorder="1" applyAlignment="1">
      <alignment/>
      <protection/>
    </xf>
    <xf numFmtId="3" fontId="2" fillId="6" borderId="23" xfId="23" applyNumberFormat="1" applyFont="1" applyFill="1" applyBorder="1">
      <alignment/>
      <protection/>
    </xf>
    <xf numFmtId="3" fontId="2" fillId="6" borderId="25" xfId="23" applyNumberFormat="1" applyFont="1" applyFill="1" applyBorder="1">
      <alignment/>
      <protection/>
    </xf>
    <xf numFmtId="3" fontId="2" fillId="6" borderId="26" xfId="23" applyNumberFormat="1" applyFont="1" applyFill="1" applyBorder="1">
      <alignment/>
      <protection/>
    </xf>
    <xf numFmtId="176" fontId="2" fillId="6" borderId="26" xfId="25" applyNumberFormat="1" applyFont="1" applyFill="1" applyBorder="1" applyAlignment="1">
      <alignment/>
    </xf>
    <xf numFmtId="179" fontId="2" fillId="6" borderId="26" xfId="25" applyNumberFormat="1" applyFont="1" applyFill="1" applyBorder="1" applyAlignment="1">
      <alignment horizontal="right"/>
    </xf>
    <xf numFmtId="2" fontId="2" fillId="6" borderId="23" xfId="25" applyNumberFormat="1" applyFont="1" applyFill="1" applyBorder="1" applyAlignment="1">
      <alignment/>
    </xf>
    <xf numFmtId="2" fontId="2" fillId="6" borderId="25" xfId="25" applyNumberFormat="1" applyFont="1" applyFill="1" applyBorder="1" applyAlignment="1">
      <alignment/>
    </xf>
    <xf numFmtId="2" fontId="2" fillId="6" borderId="24" xfId="23" applyNumberFormat="1" applyFont="1" applyFill="1" applyBorder="1">
      <alignment/>
      <protection/>
    </xf>
    <xf numFmtId="0" fontId="16" fillId="0" borderId="0" xfId="23" applyFont="1" applyFill="1" applyBorder="1" quotePrefix="1">
      <alignment/>
      <protection/>
    </xf>
    <xf numFmtId="0" fontId="16" fillId="0" borderId="0" xfId="23" applyFont="1" applyFill="1">
      <alignment/>
      <protection/>
    </xf>
    <xf numFmtId="3" fontId="16" fillId="0" borderId="0" xfId="23" applyNumberFormat="1" applyFont="1">
      <alignment/>
      <protection/>
    </xf>
    <xf numFmtId="176" fontId="16" fillId="0" borderId="0" xfId="25" applyNumberFormat="1" applyFont="1" applyAlignment="1">
      <alignment/>
    </xf>
    <xf numFmtId="0" fontId="30" fillId="0" borderId="0" xfId="23" applyFont="1" applyBorder="1">
      <alignment/>
      <protection/>
    </xf>
    <xf numFmtId="0" fontId="31" fillId="0" borderId="0" xfId="23" applyFont="1">
      <alignment/>
      <protection/>
    </xf>
    <xf numFmtId="176" fontId="31" fillId="0" borderId="0" xfId="25" applyNumberFormat="1" applyFont="1" applyAlignment="1">
      <alignment/>
    </xf>
    <xf numFmtId="0" fontId="21" fillId="12" borderId="6" xfId="23" applyFont="1" applyFill="1" applyBorder="1" applyAlignment="1">
      <alignment horizontal="center" vertical="center" textRotation="255"/>
      <protection/>
    </xf>
    <xf numFmtId="0" fontId="17" fillId="18" borderId="5" xfId="23" applyFont="1" applyFill="1" applyBorder="1" applyAlignment="1">
      <alignment horizontal="center" vertical="center" textRotation="90" wrapText="1"/>
      <protection/>
    </xf>
    <xf numFmtId="0" fontId="17" fillId="18" borderId="9" xfId="23" applyFont="1" applyFill="1" applyBorder="1" applyAlignment="1">
      <alignment horizontal="center" vertical="center" textRotation="90" wrapText="1"/>
      <protection/>
    </xf>
    <xf numFmtId="0" fontId="17" fillId="0" borderId="2" xfId="23" applyFont="1" applyFill="1" applyBorder="1" applyAlignment="1">
      <alignment horizontal="center"/>
      <protection/>
    </xf>
    <xf numFmtId="0" fontId="17" fillId="0" borderId="3" xfId="23" applyFont="1" applyFill="1" applyBorder="1" applyAlignment="1">
      <alignment horizontal="center"/>
      <protection/>
    </xf>
    <xf numFmtId="0" fontId="15" fillId="0" borderId="6" xfId="23" applyFont="1" applyBorder="1" applyAlignment="1">
      <alignment horizontal="center" vertical="center" wrapText="1"/>
      <protection/>
    </xf>
    <xf numFmtId="0" fontId="12" fillId="0" borderId="8" xfId="23" applyBorder="1">
      <alignment/>
      <protection/>
    </xf>
    <xf numFmtId="0" fontId="12" fillId="0" borderId="7" xfId="23" applyBorder="1">
      <alignment/>
      <protection/>
    </xf>
    <xf numFmtId="0" fontId="12" fillId="0" borderId="14" xfId="23" applyBorder="1">
      <alignment/>
      <protection/>
    </xf>
    <xf numFmtId="0" fontId="12" fillId="0" borderId="0" xfId="23">
      <alignment/>
      <protection/>
    </xf>
    <xf numFmtId="0" fontId="12" fillId="0" borderId="13" xfId="23" applyBorder="1">
      <alignment/>
      <protection/>
    </xf>
    <xf numFmtId="0" fontId="12" fillId="0" borderId="10" xfId="23" applyBorder="1">
      <alignment/>
      <protection/>
    </xf>
    <xf numFmtId="0" fontId="12" fillId="0" borderId="12" xfId="23" applyBorder="1">
      <alignment/>
      <protection/>
    </xf>
    <xf numFmtId="0" fontId="12" fillId="0" borderId="11" xfId="23" applyBorder="1">
      <alignment/>
      <protection/>
    </xf>
    <xf numFmtId="0" fontId="21" fillId="5" borderId="6" xfId="23" applyFont="1" applyFill="1" applyBorder="1" applyAlignment="1">
      <alignment horizontal="center" vertical="center" textRotation="255"/>
      <protection/>
    </xf>
    <xf numFmtId="0" fontId="21" fillId="5" borderId="14" xfId="23" applyFont="1" applyFill="1" applyBorder="1" applyAlignment="1">
      <alignment horizontal="center" vertical="center" textRotation="255"/>
      <protection/>
    </xf>
    <xf numFmtId="0" fontId="21" fillId="5" borderId="10" xfId="23" applyFont="1" applyFill="1" applyBorder="1" applyAlignment="1">
      <alignment horizontal="center" vertical="center" textRotation="255"/>
      <protection/>
    </xf>
    <xf numFmtId="0" fontId="21" fillId="14" borderId="6" xfId="23" applyFont="1" applyFill="1" applyBorder="1" applyAlignment="1">
      <alignment horizontal="center" vertical="center" textRotation="255"/>
      <protection/>
    </xf>
    <xf numFmtId="0" fontId="21" fillId="14" borderId="14" xfId="23" applyFont="1" applyFill="1" applyBorder="1" applyAlignment="1">
      <alignment horizontal="center" vertical="center" textRotation="255"/>
      <protection/>
    </xf>
    <xf numFmtId="0" fontId="21" fillId="14" borderId="10" xfId="23" applyFont="1" applyFill="1" applyBorder="1" applyAlignment="1">
      <alignment horizontal="center" vertical="center" textRotation="255"/>
      <protection/>
    </xf>
    <xf numFmtId="0" fontId="24" fillId="10" borderId="6" xfId="23" applyFont="1" applyFill="1" applyBorder="1" applyAlignment="1">
      <alignment horizontal="center" vertical="center" textRotation="255"/>
      <protection/>
    </xf>
    <xf numFmtId="0" fontId="24" fillId="10" borderId="14" xfId="23" applyFont="1" applyFill="1" applyBorder="1" applyAlignment="1">
      <alignment horizontal="center" vertical="center" textRotation="255"/>
      <protection/>
    </xf>
    <xf numFmtId="0" fontId="24" fillId="10" borderId="10" xfId="23" applyFont="1" applyFill="1" applyBorder="1" applyAlignment="1">
      <alignment horizontal="center" vertical="center" textRotation="255"/>
      <protection/>
    </xf>
    <xf numFmtId="0" fontId="21" fillId="12" borderId="14" xfId="23" applyFont="1" applyFill="1" applyBorder="1" applyAlignment="1">
      <alignment horizontal="center" vertical="center" textRotation="255"/>
      <protection/>
    </xf>
    <xf numFmtId="0" fontId="21" fillId="12" borderId="10" xfId="23" applyFont="1" applyFill="1" applyBorder="1" applyAlignment="1">
      <alignment horizontal="center" vertical="center" textRotation="255"/>
      <protection/>
    </xf>
    <xf numFmtId="0" fontId="21" fillId="16" borderId="6" xfId="23" applyFont="1" applyFill="1" applyBorder="1" applyAlignment="1">
      <alignment horizontal="center" vertical="center" textRotation="255"/>
      <protection/>
    </xf>
    <xf numFmtId="0" fontId="21" fillId="16" borderId="14" xfId="23" applyFont="1" applyFill="1" applyBorder="1" applyAlignment="1">
      <alignment horizontal="center" vertical="center" textRotation="255"/>
      <protection/>
    </xf>
    <xf numFmtId="0" fontId="21" fillId="16" borderId="10" xfId="23" applyFont="1" applyFill="1" applyBorder="1" applyAlignment="1">
      <alignment horizontal="center" vertical="center" textRotation="255"/>
      <protection/>
    </xf>
    <xf numFmtId="0" fontId="15" fillId="0" borderId="0" xfId="23" applyFont="1" applyAlignment="1">
      <alignment horizontal="center"/>
      <protection/>
    </xf>
    <xf numFmtId="178" fontId="15" fillId="0" borderId="0" xfId="23" applyNumberFormat="1" applyFont="1" applyAlignment="1">
      <alignment horizontal="center"/>
      <protection/>
    </xf>
    <xf numFmtId="0" fontId="17" fillId="0" borderId="2" xfId="23" applyFont="1" applyBorder="1" applyAlignment="1">
      <alignment horizontal="center"/>
      <protection/>
    </xf>
    <xf numFmtId="0" fontId="17" fillId="0" borderId="3" xfId="23" applyFont="1" applyBorder="1" applyAlignment="1">
      <alignment horizontal="center"/>
      <protection/>
    </xf>
    <xf numFmtId="0" fontId="2" fillId="20" borderId="1" xfId="0" applyNumberFormat="1" applyFont="1" applyFill="1" applyBorder="1" applyAlignment="1">
      <alignment horizontal="center" vertical="center"/>
    </xf>
    <xf numFmtId="0" fontId="1" fillId="20" borderId="27" xfId="0" applyNumberFormat="1" applyFont="1" applyFill="1" applyBorder="1" applyAlignment="1">
      <alignment vertical="center"/>
    </xf>
    <xf numFmtId="0" fontId="1" fillId="20" borderId="28" xfId="0" applyNumberFormat="1" applyFont="1" applyFill="1" applyBorder="1" applyAlignment="1">
      <alignment vertical="center"/>
    </xf>
    <xf numFmtId="0" fontId="2" fillId="4" borderId="1" xfId="0" applyNumberFormat="1" applyFont="1" applyFill="1" applyBorder="1" applyAlignment="1">
      <alignment horizontal="left" vertical="center"/>
    </xf>
    <xf numFmtId="0" fontId="1" fillId="4" borderId="27" xfId="0" applyNumberFormat="1" applyFont="1" applyFill="1" applyBorder="1" applyAlignment="1">
      <alignment vertical="center"/>
    </xf>
    <xf numFmtId="0" fontId="1" fillId="4" borderId="28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right" vertical="center"/>
    </xf>
    <xf numFmtId="0" fontId="5" fillId="2" borderId="28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horizontal="center" vertical="center"/>
    </xf>
    <xf numFmtId="0" fontId="5" fillId="3" borderId="29" xfId="0" applyNumberFormat="1" applyFont="1" applyFill="1" applyBorder="1" applyAlignment="1">
      <alignment vertical="center"/>
    </xf>
    <xf numFmtId="0" fontId="5" fillId="3" borderId="30" xfId="0" applyNumberFormat="1" applyFont="1" applyFill="1" applyBorder="1" applyAlignment="1">
      <alignment vertical="center"/>
    </xf>
    <xf numFmtId="0" fontId="3" fillId="3" borderId="1" xfId="0" applyNumberFormat="1" applyFont="1" applyFill="1" applyBorder="1" applyAlignment="1">
      <alignment horizontal="left" vertical="center"/>
    </xf>
    <xf numFmtId="0" fontId="5" fillId="3" borderId="28" xfId="0" applyNumberFormat="1" applyFont="1" applyFill="1" applyBorder="1" applyAlignment="1">
      <alignment vertical="center"/>
    </xf>
    <xf numFmtId="1" fontId="0" fillId="4" borderId="1" xfId="0" applyNumberFormat="1" applyFont="1" applyFill="1" applyBorder="1" applyAlignment="1">
      <alignment horizontal="right" vertical="center"/>
    </xf>
    <xf numFmtId="0" fontId="6" fillId="4" borderId="28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right" vertical="center"/>
    </xf>
  </cellXfs>
  <cellStyles count="13">
    <cellStyle name="Normal" xfId="0"/>
    <cellStyle name="Followed Hyperlink" xfId="15"/>
    <cellStyle name="Hyperlink" xfId="16"/>
    <cellStyle name="Hyperlink" xfId="17"/>
    <cellStyle name="Followed Hyperlink" xfId="18"/>
    <cellStyle name="Comma" xfId="19"/>
    <cellStyle name="Comma [0]" xfId="20"/>
    <cellStyle name="Currency" xfId="21"/>
    <cellStyle name="Currency [0]" xfId="22"/>
    <cellStyle name="Normal_Group Sales by country September 2011" xfId="23"/>
    <cellStyle name="Normal_hebdo_reporting_DC_S6_02" xfId="24"/>
    <cellStyle name="Percent" xfId="25"/>
    <cellStyle name="標準_定義ｼｰﾄ" xfId="26"/>
  </cellStyles>
  <dxfs count="3">
    <dxf>
      <font>
        <color rgb="FF0000FF"/>
      </font>
      <border/>
    </dxf>
    <dxf>
      <font>
        <color rgb="FFFBDE39"/>
      </font>
      <border/>
    </dxf>
    <dxf>
      <font>
        <b/>
        <i val="0"/>
        <color rgb="FF000000"/>
      </font>
      <fill>
        <patternFill>
          <bgColor rgb="FFFBDE3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BDE39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76200</xdr:rowOff>
    </xdr:from>
    <xdr:to>
      <xdr:col>2</xdr:col>
      <xdr:colOff>1400175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1428" b="27941"/>
        <a:stretch>
          <a:fillRect/>
        </a:stretch>
      </xdr:blipFill>
      <xdr:spPr>
        <a:xfrm>
          <a:off x="533400" y="76200"/>
          <a:ext cx="1371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-ramses\home5$\a190055\MyDocs\march&#233;s%20juill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193340\Local%20Settings\Temporary%20Internet%20Files\OLK7D\TOP%20FLOP%2011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 MARCH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RLT Ytd"/>
      <sheetName val="T DACIA Ytd"/>
      <sheetName val="T GPE Ytd"/>
      <sheetName val="PAYS"/>
      <sheetName val="T GPE Ytd Tri"/>
      <sheetName val="T RLT Ytd Tri"/>
      <sheetName val="T DACIA Ytd Tri"/>
    </sheetNames>
    <sheetDataSet>
      <sheetData sheetId="16">
        <row r="1">
          <cell r="A1" t="str">
            <v>ABU DHABI (UAE)</v>
          </cell>
          <cell r="B1" t="str">
            <v>CONQUETE</v>
          </cell>
          <cell r="C1" t="str">
            <v>ASIE-AFRIQUE</v>
          </cell>
        </row>
        <row r="2">
          <cell r="A2" t="str">
            <v>ALGERIA</v>
          </cell>
          <cell r="B2" t="str">
            <v>PILIER</v>
          </cell>
          <cell r="C2" t="str">
            <v>EUROMED</v>
          </cell>
        </row>
        <row r="3">
          <cell r="A3" t="str">
            <v>ANGOLA</v>
          </cell>
        </row>
        <row r="4">
          <cell r="A4" t="str">
            <v>ARGENTINA</v>
          </cell>
          <cell r="B4" t="str">
            <v>PILIER</v>
          </cell>
          <cell r="C4" t="str">
            <v>AMERIQUES</v>
          </cell>
        </row>
        <row r="5">
          <cell r="A5" t="str">
            <v>ARMENIA</v>
          </cell>
        </row>
        <row r="6">
          <cell r="A6" t="str">
            <v>AUSTRALIA</v>
          </cell>
          <cell r="B6" t="str">
            <v>PERSPECTIVE</v>
          </cell>
          <cell r="C6" t="str">
            <v>ASIE-AFRIQUE</v>
          </cell>
        </row>
        <row r="7">
          <cell r="A7" t="str">
            <v>AUSTRIA</v>
          </cell>
          <cell r="B7" t="str">
            <v>BALANCE</v>
          </cell>
          <cell r="C7" t="str">
            <v>EUROPE</v>
          </cell>
        </row>
        <row r="8">
          <cell r="A8" t="str">
            <v>BAHRAIN</v>
          </cell>
          <cell r="B8" t="str">
            <v>CONQUETE</v>
          </cell>
          <cell r="C8" t="str">
            <v>ASIE-AFRIQUE</v>
          </cell>
        </row>
        <row r="9">
          <cell r="A9" t="str">
            <v>BALTIC STATES</v>
          </cell>
        </row>
        <row r="10">
          <cell r="A10" t="str">
            <v>BELARUS</v>
          </cell>
          <cell r="B10" t="str">
            <v>PERSPECTIVE</v>
          </cell>
          <cell r="C10" t="str">
            <v>EURASIE</v>
          </cell>
        </row>
        <row r="11">
          <cell r="A11" t="str">
            <v>BELGIUM+LUXEMBOURG</v>
          </cell>
          <cell r="B11" t="str">
            <v>PILIER</v>
          </cell>
          <cell r="C11" t="str">
            <v>EUROPE</v>
          </cell>
        </row>
        <row r="12">
          <cell r="A12" t="str">
            <v>BENIN</v>
          </cell>
        </row>
        <row r="13">
          <cell r="A13" t="str">
            <v>BOLIVIA</v>
          </cell>
        </row>
        <row r="14">
          <cell r="A14" t="str">
            <v>BOSNIA</v>
          </cell>
        </row>
        <row r="15">
          <cell r="A15" t="str">
            <v>BRAZIL</v>
          </cell>
          <cell r="B15" t="str">
            <v>CONQUETE</v>
          </cell>
          <cell r="C15" t="str">
            <v>AMERIQUES</v>
          </cell>
        </row>
        <row r="16">
          <cell r="A16" t="str">
            <v>BRUNEI</v>
          </cell>
        </row>
        <row r="17">
          <cell r="A17" t="str">
            <v>BULGARIA</v>
          </cell>
          <cell r="B17" t="str">
            <v>BALANCE</v>
          </cell>
          <cell r="C17" t="str">
            <v>EUROMED</v>
          </cell>
        </row>
        <row r="18">
          <cell r="A18" t="str">
            <v>BURKINA FASO</v>
          </cell>
        </row>
        <row r="19">
          <cell r="A19" t="str">
            <v>CAMEROON</v>
          </cell>
        </row>
        <row r="20">
          <cell r="A20" t="str">
            <v>CHILE</v>
          </cell>
          <cell r="B20" t="str">
            <v>PERSPECTIVE</v>
          </cell>
          <cell r="C20" t="str">
            <v>AMERIQUES</v>
          </cell>
        </row>
        <row r="21">
          <cell r="A21" t="str">
            <v>CHINA</v>
          </cell>
          <cell r="B21" t="str">
            <v>PERSPECTIVE</v>
          </cell>
          <cell r="C21" t="str">
            <v>ASIE-AFRIQUE</v>
          </cell>
        </row>
        <row r="22">
          <cell r="A22" t="str">
            <v>COLOMBIA</v>
          </cell>
          <cell r="B22" t="str">
            <v>BALANCE</v>
          </cell>
          <cell r="C22" t="str">
            <v>AMERIQUES</v>
          </cell>
        </row>
        <row r="23">
          <cell r="A23" t="str">
            <v>COSTA RICA</v>
          </cell>
          <cell r="B23" t="str">
            <v>PERSPECTIVE</v>
          </cell>
          <cell r="C23" t="str">
            <v>AMERIQUES</v>
          </cell>
        </row>
        <row r="24">
          <cell r="A24" t="str">
            <v>CROATIA</v>
          </cell>
          <cell r="B24" t="str">
            <v>BALANCE</v>
          </cell>
          <cell r="C24" t="str">
            <v>EUROPE</v>
          </cell>
        </row>
        <row r="25">
          <cell r="A25" t="str">
            <v>CYPRUS GREEK</v>
          </cell>
          <cell r="B25" t="str">
            <v>PERSPECTIVE</v>
          </cell>
          <cell r="C25" t="str">
            <v>EUROPE</v>
          </cell>
        </row>
        <row r="26">
          <cell r="A26" t="str">
            <v>CZECH REPUBLIC</v>
          </cell>
          <cell r="B26" t="str">
            <v>BALANCE</v>
          </cell>
          <cell r="C26" t="str">
            <v>EUROPE</v>
          </cell>
        </row>
        <row r="27">
          <cell r="A27" t="str">
            <v>DENMARK</v>
          </cell>
          <cell r="B27" t="str">
            <v>CONQUETE</v>
          </cell>
          <cell r="C27" t="str">
            <v>EUROPE</v>
          </cell>
        </row>
        <row r="28">
          <cell r="A28" t="str">
            <v>DOMINICAN REPUBLIC</v>
          </cell>
        </row>
        <row r="29">
          <cell r="A29" t="str">
            <v>DUBAI (UAE)</v>
          </cell>
          <cell r="B29" t="str">
            <v>CONQUETE</v>
          </cell>
          <cell r="C29" t="str">
            <v>ASIE-AFRIQUE</v>
          </cell>
        </row>
        <row r="30">
          <cell r="A30" t="str">
            <v>ECUADOR</v>
          </cell>
          <cell r="B30" t="str">
            <v>PERSPECTIVE</v>
          </cell>
          <cell r="C30" t="str">
            <v>AMERIQUES</v>
          </cell>
        </row>
        <row r="31">
          <cell r="A31" t="str">
            <v>EGYPT</v>
          </cell>
          <cell r="B31" t="str">
            <v>BALANCE</v>
          </cell>
          <cell r="C31" t="str">
            <v>ASIE-AFRIQUE</v>
          </cell>
        </row>
        <row r="32">
          <cell r="A32" t="str">
            <v>FINLAND</v>
          </cell>
          <cell r="B32" t="str">
            <v>PERSPECTIVE</v>
          </cell>
          <cell r="C32" t="str">
            <v>EUROPE</v>
          </cell>
        </row>
        <row r="33">
          <cell r="A33" t="str">
            <v>FRANCE</v>
          </cell>
          <cell r="B33" t="str">
            <v>PILIER</v>
          </cell>
          <cell r="C33" t="str">
            <v>EUROPE</v>
          </cell>
        </row>
        <row r="34">
          <cell r="A34" t="str">
            <v>FRENCH GUIANA</v>
          </cell>
          <cell r="B34" t="str">
            <v>PILIER</v>
          </cell>
          <cell r="C34" t="str">
            <v>ASIE-AFRIQUE</v>
          </cell>
        </row>
        <row r="35">
          <cell r="A35" t="str">
            <v>GABON</v>
          </cell>
        </row>
        <row r="36">
          <cell r="A36" t="str">
            <v>GEORGIA</v>
          </cell>
        </row>
        <row r="37">
          <cell r="A37" t="str">
            <v>GERMANY</v>
          </cell>
          <cell r="B37" t="str">
            <v>PILIER</v>
          </cell>
          <cell r="C37" t="str">
            <v>EUROPE</v>
          </cell>
        </row>
        <row r="38">
          <cell r="A38" t="str">
            <v>GHANA</v>
          </cell>
        </row>
        <row r="39">
          <cell r="A39" t="str">
            <v>GREECE</v>
          </cell>
          <cell r="B39" t="str">
            <v>PERSPECTIVE</v>
          </cell>
          <cell r="C39" t="str">
            <v>EUROPE</v>
          </cell>
        </row>
        <row r="40">
          <cell r="A40" t="str">
            <v>GUADELOUPE</v>
          </cell>
          <cell r="B40" t="str">
            <v>PILIER</v>
          </cell>
          <cell r="C40" t="str">
            <v>ASIE-AFRIQUE</v>
          </cell>
        </row>
        <row r="41">
          <cell r="A41" t="str">
            <v>GUATEMALA</v>
          </cell>
        </row>
        <row r="42">
          <cell r="A42" t="str">
            <v>HONG KONG</v>
          </cell>
        </row>
        <row r="43">
          <cell r="A43" t="str">
            <v>HUNGARY</v>
          </cell>
          <cell r="B43" t="str">
            <v>BALANCE</v>
          </cell>
          <cell r="C43" t="str">
            <v>EUROPE</v>
          </cell>
        </row>
        <row r="44">
          <cell r="A44" t="str">
            <v>ICELAND</v>
          </cell>
          <cell r="B44" t="str">
            <v>PERSPECTIVE</v>
          </cell>
          <cell r="C44" t="str">
            <v>EUROPE</v>
          </cell>
        </row>
        <row r="45">
          <cell r="A45" t="str">
            <v>INDIA</v>
          </cell>
          <cell r="B45" t="str">
            <v>CONQUETE</v>
          </cell>
          <cell r="C45" t="str">
            <v>ASIE-AFRIQUE</v>
          </cell>
        </row>
        <row r="46">
          <cell r="A46" t="str">
            <v>IRAN</v>
          </cell>
          <cell r="B46" t="str">
            <v>CONQUETE</v>
          </cell>
          <cell r="C46" t="str">
            <v>ASIE-AFRIQUE</v>
          </cell>
        </row>
        <row r="47">
          <cell r="A47" t="str">
            <v>IRAQ</v>
          </cell>
          <cell r="C47" t="str">
            <v>ASIE-AFRIQUE</v>
          </cell>
        </row>
        <row r="48">
          <cell r="A48" t="str">
            <v>IRELAND</v>
          </cell>
          <cell r="B48" t="str">
            <v>PERSPECTIVE</v>
          </cell>
          <cell r="C48" t="str">
            <v>EUROPE</v>
          </cell>
        </row>
        <row r="49">
          <cell r="A49" t="str">
            <v>ISRAEL</v>
          </cell>
          <cell r="B49" t="str">
            <v>CONQUETE</v>
          </cell>
          <cell r="C49" t="str">
            <v>ASIE-AFRIQUE</v>
          </cell>
        </row>
        <row r="50">
          <cell r="A50" t="str">
            <v>ITALY</v>
          </cell>
          <cell r="B50" t="str">
            <v>PILIER</v>
          </cell>
          <cell r="C50" t="str">
            <v>EUROPE</v>
          </cell>
        </row>
        <row r="51">
          <cell r="A51" t="str">
            <v>IVORY COAST</v>
          </cell>
          <cell r="B51" t="str">
            <v>PERSPECTIVE</v>
          </cell>
          <cell r="C51" t="str">
            <v>ASIE-AFRIQUE</v>
          </cell>
        </row>
        <row r="52">
          <cell r="A52" t="str">
            <v>JAPAN</v>
          </cell>
          <cell r="B52" t="str">
            <v>PERSPECTIVE</v>
          </cell>
          <cell r="C52" t="str">
            <v>ASIE-AFRIQUE</v>
          </cell>
        </row>
        <row r="53">
          <cell r="A53" t="str">
            <v>JORDAN</v>
          </cell>
          <cell r="B53" t="str">
            <v>PERSPECTIVE</v>
          </cell>
          <cell r="C53" t="str">
            <v>ASIE-AFRIQUE</v>
          </cell>
        </row>
        <row r="54">
          <cell r="A54" t="str">
            <v>KAZAKHSTAN</v>
          </cell>
          <cell r="B54" t="str">
            <v>PERSPECTIVE</v>
          </cell>
          <cell r="C54" t="str">
            <v>EURASIE</v>
          </cell>
        </row>
        <row r="55">
          <cell r="A55" t="str">
            <v>KENYA</v>
          </cell>
        </row>
        <row r="56">
          <cell r="A56" t="str">
            <v>KUWAIT</v>
          </cell>
          <cell r="B56" t="str">
            <v>CONQUETE</v>
          </cell>
          <cell r="C56" t="str">
            <v>ASIE-AFRIQUE</v>
          </cell>
        </row>
        <row r="57">
          <cell r="A57" t="str">
            <v>LEBANON</v>
          </cell>
          <cell r="B57" t="str">
            <v>PERSPECTIVE</v>
          </cell>
          <cell r="C57" t="str">
            <v>ASIE-AFRIQUE</v>
          </cell>
        </row>
        <row r="58">
          <cell r="A58" t="str">
            <v>LIBERIA</v>
          </cell>
        </row>
        <row r="59">
          <cell r="A59" t="str">
            <v>LIBYA</v>
          </cell>
        </row>
        <row r="60">
          <cell r="A60" t="str">
            <v>MACEDONIA</v>
          </cell>
        </row>
        <row r="61">
          <cell r="A61" t="str">
            <v>MADAGASCAR</v>
          </cell>
        </row>
        <row r="62">
          <cell r="A62" t="str">
            <v>MALAYSIA</v>
          </cell>
        </row>
        <row r="63">
          <cell r="A63" t="str">
            <v>MALI</v>
          </cell>
        </row>
        <row r="64">
          <cell r="A64" t="str">
            <v>MALTA</v>
          </cell>
          <cell r="B64" t="str">
            <v>PERSPECTIVE</v>
          </cell>
          <cell r="C64" t="str">
            <v>EUROPE</v>
          </cell>
        </row>
        <row r="65">
          <cell r="A65" t="str">
            <v>MARTINIQUE</v>
          </cell>
          <cell r="B65" t="str">
            <v>PILIER</v>
          </cell>
          <cell r="C65" t="str">
            <v>ASIE-AFRIQUE</v>
          </cell>
        </row>
        <row r="66">
          <cell r="A66" t="str">
            <v>MAURITANIA</v>
          </cell>
        </row>
        <row r="67">
          <cell r="A67" t="str">
            <v>MAURITIUS</v>
          </cell>
        </row>
        <row r="68">
          <cell r="A68" t="str">
            <v>MAYOTTE</v>
          </cell>
        </row>
        <row r="69">
          <cell r="A69" t="str">
            <v>MEXICO</v>
          </cell>
          <cell r="B69" t="str">
            <v>PERSPECTIVE</v>
          </cell>
          <cell r="C69" t="str">
            <v>AMERIQUES</v>
          </cell>
        </row>
        <row r="70">
          <cell r="A70" t="str">
            <v>MOLDOVA</v>
          </cell>
        </row>
        <row r="71">
          <cell r="A71" t="str">
            <v>MOROCCO</v>
          </cell>
          <cell r="B71" t="str">
            <v>PILIER</v>
          </cell>
          <cell r="C71" t="str">
            <v>EUROMED</v>
          </cell>
        </row>
        <row r="72">
          <cell r="A72" t="str">
            <v>MOZAMBIQUE</v>
          </cell>
        </row>
        <row r="73">
          <cell r="A73" t="str">
            <v>NETHERLANDS</v>
          </cell>
          <cell r="B73" t="str">
            <v>BALANCE</v>
          </cell>
          <cell r="C73" t="str">
            <v>EUROPE</v>
          </cell>
        </row>
        <row r="74">
          <cell r="A74" t="str">
            <v>NEW CALEDONIA</v>
          </cell>
        </row>
        <row r="75">
          <cell r="A75" t="str">
            <v>NEW ZEALAND</v>
          </cell>
        </row>
        <row r="76">
          <cell r="A76" t="str">
            <v>NIGERIA</v>
          </cell>
          <cell r="B76" t="str">
            <v>PERSPECTIVE</v>
          </cell>
          <cell r="C76" t="str">
            <v>ASIE-AFRIQUE</v>
          </cell>
        </row>
        <row r="77">
          <cell r="A77" t="str">
            <v>NORWAY</v>
          </cell>
          <cell r="B77" t="str">
            <v>PERSPECTIVE</v>
          </cell>
          <cell r="C77" t="str">
            <v>EUROPE</v>
          </cell>
        </row>
        <row r="78">
          <cell r="A78" t="str">
            <v>OMAN</v>
          </cell>
          <cell r="B78" t="str">
            <v>CONQUETE</v>
          </cell>
          <cell r="C78" t="str">
            <v>ASIE-AFRIQUE</v>
          </cell>
        </row>
        <row r="79">
          <cell r="A79" t="str">
            <v>PANAMA</v>
          </cell>
        </row>
        <row r="80">
          <cell r="A80" t="str">
            <v>PARAGUAY</v>
          </cell>
        </row>
        <row r="81">
          <cell r="A81" t="str">
            <v>PERU</v>
          </cell>
          <cell r="B81" t="str">
            <v>PERSPECTIVE</v>
          </cell>
          <cell r="C81" t="str">
            <v>AMERIQUES</v>
          </cell>
        </row>
        <row r="82">
          <cell r="A82" t="str">
            <v>POLAND</v>
          </cell>
          <cell r="B82" t="str">
            <v>BALANCE</v>
          </cell>
          <cell r="C82" t="str">
            <v>EUROPE</v>
          </cell>
        </row>
        <row r="83">
          <cell r="A83" t="str">
            <v>PORTUGAL</v>
          </cell>
          <cell r="B83" t="str">
            <v>PILIER</v>
          </cell>
          <cell r="C83" t="str">
            <v>EUROPE</v>
          </cell>
        </row>
        <row r="84">
          <cell r="A84" t="str">
            <v>QATAR</v>
          </cell>
          <cell r="B84" t="str">
            <v>CONQUETE</v>
          </cell>
          <cell r="C84" t="str">
            <v>ASIE-AFRIQUE</v>
          </cell>
        </row>
        <row r="85">
          <cell r="A85" t="str">
            <v>REPUBLIC OF THE CONGO</v>
          </cell>
        </row>
        <row r="86">
          <cell r="A86" t="str">
            <v>REUNION</v>
          </cell>
          <cell r="B86" t="str">
            <v>PILIER</v>
          </cell>
          <cell r="C86" t="str">
            <v>ASIE-AFRIQUE</v>
          </cell>
        </row>
        <row r="87">
          <cell r="A87" t="str">
            <v>ROMANIA</v>
          </cell>
          <cell r="B87" t="str">
            <v>PILIER</v>
          </cell>
          <cell r="C87" t="str">
            <v>EUROMED</v>
          </cell>
        </row>
        <row r="88">
          <cell r="A88" t="str">
            <v>RUSSIA</v>
          </cell>
          <cell r="B88" t="str">
            <v>CONQUETE</v>
          </cell>
          <cell r="C88" t="str">
            <v>EURASIE</v>
          </cell>
        </row>
        <row r="89">
          <cell r="A89" t="str">
            <v>SAUDI ARABIA</v>
          </cell>
          <cell r="B89" t="str">
            <v>CONQUETE</v>
          </cell>
          <cell r="C89" t="str">
            <v>ASIE-AFRIQUE</v>
          </cell>
        </row>
        <row r="90">
          <cell r="A90" t="str">
            <v>SENEGAL</v>
          </cell>
          <cell r="B90" t="str">
            <v>PERSPECTIVE</v>
          </cell>
          <cell r="C90" t="str">
            <v>ASIE-AFRIQUE</v>
          </cell>
        </row>
        <row r="91">
          <cell r="A91" t="str">
            <v>SERBIA &amp; MONTENEGRO</v>
          </cell>
        </row>
        <row r="92">
          <cell r="A92" t="str">
            <v>SINGAPORE</v>
          </cell>
        </row>
        <row r="93">
          <cell r="A93" t="str">
            <v>SLOVAKIA</v>
          </cell>
          <cell r="B93" t="str">
            <v>BALANCE</v>
          </cell>
          <cell r="C93" t="str">
            <v>EUROPE</v>
          </cell>
        </row>
        <row r="94">
          <cell r="A94" t="str">
            <v>SLOVENIA</v>
          </cell>
          <cell r="B94" t="str">
            <v>PILIER</v>
          </cell>
          <cell r="C94" t="str">
            <v>EUROPE</v>
          </cell>
        </row>
        <row r="95">
          <cell r="A95" t="str">
            <v>SOUTH AFRICA+NAMIBIA</v>
          </cell>
          <cell r="B95" t="str">
            <v>BALANCE</v>
          </cell>
          <cell r="C95" t="str">
            <v>ASIE-AFRIQUE</v>
          </cell>
        </row>
        <row r="96">
          <cell r="A96" t="str">
            <v>SOUTH KOREA</v>
          </cell>
          <cell r="B96" t="str">
            <v>PILIER</v>
          </cell>
          <cell r="C96" t="str">
            <v>ASIE-AFRIQUE</v>
          </cell>
        </row>
        <row r="97">
          <cell r="A97" t="str">
            <v>SPAIN</v>
          </cell>
          <cell r="B97" t="str">
            <v>PILIER</v>
          </cell>
          <cell r="C97" t="str">
            <v>EUROPE</v>
          </cell>
        </row>
        <row r="98">
          <cell r="A98" t="str">
            <v>SWEDEN</v>
          </cell>
          <cell r="B98" t="str">
            <v>CONQUETE</v>
          </cell>
          <cell r="C98" t="str">
            <v>EUROPE</v>
          </cell>
        </row>
        <row r="99">
          <cell r="A99" t="str">
            <v>SWITZERLAND</v>
          </cell>
          <cell r="B99" t="str">
            <v>BALANCE</v>
          </cell>
          <cell r="C99" t="str">
            <v>EUROPE</v>
          </cell>
        </row>
        <row r="100">
          <cell r="A100" t="str">
            <v>SYRIA</v>
          </cell>
          <cell r="B100" t="str">
            <v>PERSPECTIVE</v>
          </cell>
          <cell r="C100" t="str">
            <v>ASIE-AFRIQUE</v>
          </cell>
        </row>
        <row r="101">
          <cell r="A101" t="str">
            <v>TAHITI</v>
          </cell>
        </row>
        <row r="102">
          <cell r="A102" t="str">
            <v>TAIWAN</v>
          </cell>
        </row>
        <row r="103">
          <cell r="A103" t="str">
            <v>TOGO</v>
          </cell>
        </row>
        <row r="104">
          <cell r="A104" t="str">
            <v>TUNISIA</v>
          </cell>
          <cell r="B104" t="str">
            <v>BALANCE</v>
          </cell>
          <cell r="C104" t="str">
            <v>EUROMED</v>
          </cell>
        </row>
        <row r="105">
          <cell r="A105" t="str">
            <v>TURKEY</v>
          </cell>
          <cell r="B105" t="str">
            <v>PILIER</v>
          </cell>
          <cell r="C105" t="str">
            <v>EUROMED</v>
          </cell>
        </row>
        <row r="106">
          <cell r="A106" t="str">
            <v>UKRAINE</v>
          </cell>
          <cell r="B106" t="str">
            <v>BALANCE</v>
          </cell>
          <cell r="C106" t="str">
            <v>EURASIE</v>
          </cell>
        </row>
        <row r="107">
          <cell r="A107" t="str">
            <v>UNITED KINGDOM</v>
          </cell>
          <cell r="B107" t="str">
            <v>PILIER</v>
          </cell>
          <cell r="C107" t="str">
            <v>EUROPE</v>
          </cell>
        </row>
        <row r="108">
          <cell r="A108" t="str">
            <v>URUGUAY</v>
          </cell>
        </row>
        <row r="109">
          <cell r="A109" t="str">
            <v>VENEZUELA</v>
          </cell>
        </row>
        <row r="110">
          <cell r="A110" t="str">
            <v>VIETNAM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>
    <tabColor indexed="44"/>
  </sheetPr>
  <dimension ref="A1:BW322"/>
  <sheetViews>
    <sheetView showGridLines="0" showZeros="0" tabSelected="1" zoomScale="75" zoomScaleNormal="75" workbookViewId="0" topLeftCell="A1">
      <pane xSplit="5" ySplit="6" topLeftCell="F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M6" sqref="M6"/>
    </sheetView>
  </sheetViews>
  <sheetFormatPr defaultColWidth="11.421875" defaultRowHeight="12.75" outlineLevelRow="3"/>
  <cols>
    <col min="1" max="1" width="4.28125" style="12" customWidth="1"/>
    <col min="2" max="2" width="3.28125" style="411" customWidth="1"/>
    <col min="3" max="3" width="31.140625" style="12" customWidth="1"/>
    <col min="4" max="4" width="0.9921875" style="11" customWidth="1"/>
    <col min="5" max="5" width="40.8515625" style="20" hidden="1" customWidth="1"/>
    <col min="6" max="6" width="12.7109375" style="412" customWidth="1"/>
    <col min="7" max="7" width="11.8515625" style="412" customWidth="1"/>
    <col min="8" max="8" width="11.28125" style="412" customWidth="1"/>
    <col min="9" max="10" width="13.28125" style="412" customWidth="1"/>
    <col min="11" max="11" width="10.140625" style="412" customWidth="1"/>
    <col min="12" max="12" width="0.9921875" style="11" customWidth="1"/>
    <col min="13" max="13" width="14.00390625" style="12" bestFit="1" customWidth="1"/>
    <col min="14" max="14" width="9.421875" style="12" customWidth="1"/>
    <col min="15" max="15" width="13.00390625" style="12" customWidth="1"/>
    <col min="16" max="16" width="11.421875" style="12" customWidth="1"/>
    <col min="17" max="20" width="11.7109375" style="12" customWidth="1"/>
    <col min="21" max="21" width="0.9921875" style="11" customWidth="1"/>
    <col min="22" max="22" width="12.140625" style="356" bestFit="1" customWidth="1"/>
    <col min="23" max="23" width="9.421875" style="356" customWidth="1"/>
    <col min="24" max="24" width="10.421875" style="356" customWidth="1"/>
    <col min="25" max="26" width="8.00390625" style="356" customWidth="1"/>
    <col min="27" max="27" width="11.7109375" style="356" customWidth="1"/>
    <col min="28" max="28" width="1.7109375" style="11" customWidth="1"/>
    <col min="29" max="16384" width="10.28125" style="11" customWidth="1"/>
  </cols>
  <sheetData>
    <row r="1" spans="1:30" ht="26.25">
      <c r="A1" s="8"/>
      <c r="B1" s="8"/>
      <c r="C1" s="8"/>
      <c r="D1" s="9"/>
      <c r="E1" s="10"/>
      <c r="F1" s="445" t="s">
        <v>38</v>
      </c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D1" s="11">
        <v>0</v>
      </c>
    </row>
    <row r="2" spans="2:27" ht="23.25" customHeight="1">
      <c r="B2" s="13"/>
      <c r="C2" s="13"/>
      <c r="D2" s="14"/>
      <c r="E2" s="15"/>
      <c r="F2" s="446" t="s">
        <v>39</v>
      </c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</row>
    <row r="3" spans="1:28" s="17" customFormat="1" ht="14.25">
      <c r="A3" s="16"/>
      <c r="B3" s="16"/>
      <c r="C3" s="16"/>
      <c r="AB3" s="16"/>
    </row>
    <row r="4" spans="1:27" s="17" customFormat="1" ht="15" customHeight="1">
      <c r="A4" s="422" t="s">
        <v>40</v>
      </c>
      <c r="B4" s="423"/>
      <c r="C4" s="424"/>
      <c r="D4" s="18"/>
      <c r="E4" s="19"/>
      <c r="F4" s="420" t="s">
        <v>41</v>
      </c>
      <c r="G4" s="421"/>
      <c r="H4" s="421"/>
      <c r="I4" s="421"/>
      <c r="J4" s="421"/>
      <c r="K4" s="421"/>
      <c r="M4" s="420" t="s">
        <v>42</v>
      </c>
      <c r="N4" s="421"/>
      <c r="O4" s="421"/>
      <c r="P4" s="421"/>
      <c r="Q4" s="421"/>
      <c r="R4" s="421"/>
      <c r="S4" s="421"/>
      <c r="T4" s="421"/>
      <c r="V4" s="420" t="s">
        <v>43</v>
      </c>
      <c r="W4" s="421"/>
      <c r="X4" s="421"/>
      <c r="Y4" s="421"/>
      <c r="Z4" s="421"/>
      <c r="AA4" s="421"/>
    </row>
    <row r="5" spans="1:27" ht="26.25">
      <c r="A5" s="425"/>
      <c r="B5" s="426"/>
      <c r="C5" s="427"/>
      <c r="D5" s="18"/>
      <c r="F5" s="447" t="s">
        <v>44</v>
      </c>
      <c r="G5" s="448"/>
      <c r="H5" s="448"/>
      <c r="I5" s="447" t="s">
        <v>4</v>
      </c>
      <c r="J5" s="448"/>
      <c r="K5" s="448"/>
      <c r="M5" s="447" t="s">
        <v>44</v>
      </c>
      <c r="N5" s="448"/>
      <c r="O5" s="448"/>
      <c r="P5" s="448"/>
      <c r="Q5" s="447" t="s">
        <v>4</v>
      </c>
      <c r="R5" s="448"/>
      <c r="S5" s="448"/>
      <c r="T5" s="448"/>
      <c r="V5" s="447" t="s">
        <v>44</v>
      </c>
      <c r="W5" s="448"/>
      <c r="X5" s="448"/>
      <c r="Y5" s="447" t="s">
        <v>4</v>
      </c>
      <c r="Z5" s="448"/>
      <c r="AA5" s="448"/>
    </row>
    <row r="6" spans="1:27" ht="30">
      <c r="A6" s="428"/>
      <c r="B6" s="429"/>
      <c r="C6" s="430"/>
      <c r="D6" s="18"/>
      <c r="F6" s="21" t="s">
        <v>495</v>
      </c>
      <c r="G6" s="22" t="s">
        <v>45</v>
      </c>
      <c r="H6" s="23" t="s">
        <v>46</v>
      </c>
      <c r="I6" s="24">
        <v>2011</v>
      </c>
      <c r="J6" s="22" t="s">
        <v>45</v>
      </c>
      <c r="K6" s="23" t="s">
        <v>46</v>
      </c>
      <c r="L6" s="25"/>
      <c r="M6" s="21" t="s">
        <v>495</v>
      </c>
      <c r="N6" s="22" t="s">
        <v>45</v>
      </c>
      <c r="O6" s="26" t="s">
        <v>47</v>
      </c>
      <c r="P6" s="23" t="s">
        <v>46</v>
      </c>
      <c r="Q6" s="27">
        <v>2011</v>
      </c>
      <c r="R6" s="22" t="s">
        <v>45</v>
      </c>
      <c r="S6" s="26" t="s">
        <v>47</v>
      </c>
      <c r="T6" s="23" t="s">
        <v>46</v>
      </c>
      <c r="U6" s="25"/>
      <c r="V6" s="21" t="s">
        <v>495</v>
      </c>
      <c r="W6" s="22" t="s">
        <v>45</v>
      </c>
      <c r="X6" s="23" t="s">
        <v>48</v>
      </c>
      <c r="Y6" s="24">
        <v>2011</v>
      </c>
      <c r="Z6" s="22" t="s">
        <v>45</v>
      </c>
      <c r="AA6" s="23" t="s">
        <v>48</v>
      </c>
    </row>
    <row r="7" spans="1:3" s="30" customFormat="1" ht="24" customHeight="1">
      <c r="A7" s="28"/>
      <c r="B7" s="29"/>
      <c r="C7" s="28"/>
    </row>
    <row r="8" spans="1:27" s="42" customFormat="1" ht="15.75">
      <c r="A8" s="31"/>
      <c r="B8" s="32"/>
      <c r="C8" s="33" t="s">
        <v>49</v>
      </c>
      <c r="D8" s="34"/>
      <c r="E8" s="35" t="s">
        <v>49</v>
      </c>
      <c r="F8" s="36">
        <v>214756</v>
      </c>
      <c r="G8" s="37">
        <v>208888</v>
      </c>
      <c r="H8" s="38">
        <v>0.02809160890046347</v>
      </c>
      <c r="I8" s="36">
        <v>2187734</v>
      </c>
      <c r="J8" s="37">
        <v>2172306</v>
      </c>
      <c r="K8" s="38">
        <v>0.007102130178713306</v>
      </c>
      <c r="L8" s="34"/>
      <c r="M8" s="36">
        <v>63189</v>
      </c>
      <c r="N8" s="37">
        <v>56878</v>
      </c>
      <c r="O8" s="37">
        <v>6311</v>
      </c>
      <c r="P8" s="38">
        <v>0.11095678469707093</v>
      </c>
      <c r="Q8" s="36">
        <v>569746</v>
      </c>
      <c r="R8" s="37">
        <v>609589</v>
      </c>
      <c r="S8" s="37">
        <v>-39843</v>
      </c>
      <c r="T8" s="38">
        <v>-0.06536043137261338</v>
      </c>
      <c r="U8" s="34"/>
      <c r="V8" s="39">
        <v>29.423624951107303</v>
      </c>
      <c r="W8" s="40">
        <v>27.228945655087898</v>
      </c>
      <c r="X8" s="41">
        <v>2.1946792960194053</v>
      </c>
      <c r="Y8" s="39">
        <v>26.04274559887079</v>
      </c>
      <c r="Z8" s="40">
        <v>28.061838433443537</v>
      </c>
      <c r="AA8" s="41">
        <v>-2.0190928345727457</v>
      </c>
    </row>
    <row r="9" spans="1:27" s="57" customFormat="1" ht="14.25" outlineLevel="1">
      <c r="A9" s="43"/>
      <c r="B9" s="44"/>
      <c r="C9" s="45" t="s">
        <v>50</v>
      </c>
      <c r="D9" s="46"/>
      <c r="E9" s="20" t="s">
        <v>51</v>
      </c>
      <c r="F9" s="47"/>
      <c r="G9" s="48"/>
      <c r="H9" s="49"/>
      <c r="I9" s="50"/>
      <c r="J9" s="51"/>
      <c r="K9" s="52"/>
      <c r="L9" s="53"/>
      <c r="M9" s="50">
        <v>304</v>
      </c>
      <c r="N9" s="51">
        <v>252</v>
      </c>
      <c r="O9" s="51">
        <v>52</v>
      </c>
      <c r="P9" s="49"/>
      <c r="Q9" s="50">
        <v>1602</v>
      </c>
      <c r="R9" s="51">
        <v>921</v>
      </c>
      <c r="S9" s="51">
        <v>681</v>
      </c>
      <c r="T9" s="52">
        <v>0.7394136807817591</v>
      </c>
      <c r="U9" s="53"/>
      <c r="V9" s="54"/>
      <c r="W9" s="55"/>
      <c r="X9" s="56"/>
      <c r="Y9" s="54"/>
      <c r="Z9" s="55"/>
      <c r="AA9" s="56"/>
    </row>
    <row r="10" spans="1:27" s="57" customFormat="1" ht="4.5" customHeight="1">
      <c r="A10" s="20"/>
      <c r="C10" s="58"/>
      <c r="E10" s="20"/>
      <c r="F10" s="59"/>
      <c r="G10" s="59"/>
      <c r="H10" s="60"/>
      <c r="I10" s="59"/>
      <c r="J10" s="59"/>
      <c r="K10" s="61"/>
      <c r="M10" s="59"/>
      <c r="N10" s="59"/>
      <c r="O10" s="59"/>
      <c r="P10" s="60"/>
      <c r="Q10" s="59"/>
      <c r="R10" s="59"/>
      <c r="S10" s="59"/>
      <c r="T10" s="61"/>
      <c r="V10" s="62"/>
      <c r="W10" s="62"/>
      <c r="X10" s="63"/>
      <c r="Y10" s="62"/>
      <c r="Z10" s="62"/>
      <c r="AA10" s="63"/>
    </row>
    <row r="11" spans="1:27" ht="14.25" customHeight="1" outlineLevel="1">
      <c r="A11" s="431" t="s">
        <v>52</v>
      </c>
      <c r="B11" s="64"/>
      <c r="C11" s="65" t="s">
        <v>53</v>
      </c>
      <c r="E11" s="53" t="s">
        <v>53</v>
      </c>
      <c r="F11" s="66">
        <v>279323</v>
      </c>
      <c r="G11" s="67">
        <v>275525</v>
      </c>
      <c r="H11" s="68">
        <v>0.013784593049632532</v>
      </c>
      <c r="I11" s="66">
        <v>2851773</v>
      </c>
      <c r="J11" s="67">
        <v>2586461</v>
      </c>
      <c r="K11" s="68">
        <v>0.10257722811208025</v>
      </c>
      <c r="M11" s="66">
        <v>14965</v>
      </c>
      <c r="N11" s="67">
        <v>16008</v>
      </c>
      <c r="O11" s="67">
        <v>-1043</v>
      </c>
      <c r="P11" s="68">
        <v>-0.06515492253873068</v>
      </c>
      <c r="Q11" s="66">
        <v>149786</v>
      </c>
      <c r="R11" s="67">
        <v>142743</v>
      </c>
      <c r="S11" s="67">
        <v>7043</v>
      </c>
      <c r="T11" s="68">
        <v>0.049340422997975475</v>
      </c>
      <c r="V11" s="69">
        <v>5.357596760739359</v>
      </c>
      <c r="W11" s="70">
        <v>5.809999092641322</v>
      </c>
      <c r="X11" s="71">
        <v>-0.452402331901963</v>
      </c>
      <c r="Y11" s="69">
        <v>5.25238158857665</v>
      </c>
      <c r="Z11" s="70">
        <v>5.518853754222468</v>
      </c>
      <c r="AA11" s="71">
        <v>-0.2664721656458173</v>
      </c>
    </row>
    <row r="12" spans="1:27" ht="14.25" outlineLevel="1">
      <c r="A12" s="432"/>
      <c r="B12" s="72"/>
      <c r="C12" s="73" t="s">
        <v>54</v>
      </c>
      <c r="E12" s="74" t="s">
        <v>54</v>
      </c>
      <c r="F12" s="75">
        <v>145033</v>
      </c>
      <c r="G12" s="76">
        <v>153785</v>
      </c>
      <c r="H12" s="77">
        <v>-0.05691062197223373</v>
      </c>
      <c r="I12" s="75">
        <v>1641755</v>
      </c>
      <c r="J12" s="76">
        <v>1835055</v>
      </c>
      <c r="K12" s="77">
        <v>-0.1053374422020048</v>
      </c>
      <c r="M12" s="75">
        <v>9284</v>
      </c>
      <c r="N12" s="76">
        <v>10971</v>
      </c>
      <c r="O12" s="76">
        <v>-1687</v>
      </c>
      <c r="P12" s="77">
        <v>-0.15376902743596754</v>
      </c>
      <c r="Q12" s="75">
        <v>103455</v>
      </c>
      <c r="R12" s="76">
        <v>123575</v>
      </c>
      <c r="S12" s="76">
        <v>-20120</v>
      </c>
      <c r="T12" s="77">
        <v>-0.16281610358082133</v>
      </c>
      <c r="V12" s="78">
        <v>6.4013017727000046</v>
      </c>
      <c r="W12" s="79">
        <v>7.133985759339337</v>
      </c>
      <c r="X12" s="80">
        <v>-0.7326839866393327</v>
      </c>
      <c r="Y12" s="78">
        <v>6.30148834631233</v>
      </c>
      <c r="Z12" s="79">
        <v>6.7341305846418775</v>
      </c>
      <c r="AA12" s="80">
        <v>-0.4326422383295476</v>
      </c>
    </row>
    <row r="13" spans="1:27" ht="14.25" outlineLevel="1">
      <c r="A13" s="432"/>
      <c r="B13" s="72"/>
      <c r="C13" s="73" t="s">
        <v>55</v>
      </c>
      <c r="E13" s="74" t="s">
        <v>55</v>
      </c>
      <c r="F13" s="75">
        <v>154853</v>
      </c>
      <c r="G13" s="76">
        <v>150152</v>
      </c>
      <c r="H13" s="77">
        <v>0.03130827428206051</v>
      </c>
      <c r="I13" s="75">
        <v>1912646</v>
      </c>
      <c r="J13" s="76">
        <v>1961273</v>
      </c>
      <c r="K13" s="77">
        <v>-0.024793590693391487</v>
      </c>
      <c r="M13" s="75">
        <v>8378</v>
      </c>
      <c r="N13" s="76">
        <v>9480</v>
      </c>
      <c r="O13" s="76">
        <v>-1102</v>
      </c>
      <c r="P13" s="77">
        <v>-0.11624472573839661</v>
      </c>
      <c r="Q13" s="75">
        <v>76023</v>
      </c>
      <c r="R13" s="76">
        <v>96705</v>
      </c>
      <c r="S13" s="76">
        <v>-20682</v>
      </c>
      <c r="T13" s="77">
        <v>-0.21386691484411358</v>
      </c>
      <c r="V13" s="78">
        <v>5.410292341769292</v>
      </c>
      <c r="W13" s="79">
        <v>6.313602216420692</v>
      </c>
      <c r="X13" s="80">
        <v>-0.9033098746514003</v>
      </c>
      <c r="Y13" s="78">
        <v>3.9747553912224216</v>
      </c>
      <c r="Z13" s="79">
        <v>4.930726115130326</v>
      </c>
      <c r="AA13" s="80">
        <v>-0.955970723907904</v>
      </c>
    </row>
    <row r="14" spans="1:27" s="57" customFormat="1" ht="14.25" outlineLevel="1">
      <c r="A14" s="432"/>
      <c r="B14" s="72"/>
      <c r="C14" s="73" t="s">
        <v>56</v>
      </c>
      <c r="D14" s="11"/>
      <c r="E14" s="74" t="s">
        <v>57</v>
      </c>
      <c r="F14" s="75">
        <v>65608</v>
      </c>
      <c r="G14" s="76">
        <v>70139</v>
      </c>
      <c r="H14" s="77">
        <v>-0.06460029370250497</v>
      </c>
      <c r="I14" s="75">
        <v>769460</v>
      </c>
      <c r="J14" s="76">
        <v>945044</v>
      </c>
      <c r="K14" s="77">
        <v>-0.18579452385285766</v>
      </c>
      <c r="L14" s="11"/>
      <c r="M14" s="75">
        <v>7810</v>
      </c>
      <c r="N14" s="76">
        <v>9168</v>
      </c>
      <c r="O14" s="76">
        <v>-1358</v>
      </c>
      <c r="P14" s="77">
        <v>-0.14812390924956365</v>
      </c>
      <c r="Q14" s="75">
        <v>81443</v>
      </c>
      <c r="R14" s="76">
        <v>106259</v>
      </c>
      <c r="S14" s="76">
        <v>-24816</v>
      </c>
      <c r="T14" s="77">
        <v>-0.23354257051167426</v>
      </c>
      <c r="U14" s="11"/>
      <c r="V14" s="78">
        <v>11.90403609315937</v>
      </c>
      <c r="W14" s="79">
        <v>13.07118721396085</v>
      </c>
      <c r="X14" s="80">
        <v>-1.1671511208014795</v>
      </c>
      <c r="Y14" s="78">
        <v>10.58443583812024</v>
      </c>
      <c r="Z14" s="79">
        <v>11.243815102788865</v>
      </c>
      <c r="AA14" s="80">
        <v>-0.6593792646686243</v>
      </c>
    </row>
    <row r="15" spans="1:27" s="90" customFormat="1" ht="15.75">
      <c r="A15" s="432"/>
      <c r="B15" s="81"/>
      <c r="C15" s="82" t="s">
        <v>58</v>
      </c>
      <c r="D15" s="42"/>
      <c r="E15" s="83" t="s">
        <v>59</v>
      </c>
      <c r="F15" s="84">
        <v>644817</v>
      </c>
      <c r="G15" s="85">
        <v>649601</v>
      </c>
      <c r="H15" s="86">
        <v>-0.007364520682695996</v>
      </c>
      <c r="I15" s="84">
        <v>7175634</v>
      </c>
      <c r="J15" s="85">
        <v>7327833.000000001</v>
      </c>
      <c r="K15" s="86">
        <v>-0.02076998752564374</v>
      </c>
      <c r="L15" s="42"/>
      <c r="M15" s="84">
        <v>40437</v>
      </c>
      <c r="N15" s="85">
        <v>45627</v>
      </c>
      <c r="O15" s="85">
        <v>-5190</v>
      </c>
      <c r="P15" s="86">
        <v>-0.11374843842461702</v>
      </c>
      <c r="Q15" s="84">
        <v>410707</v>
      </c>
      <c r="R15" s="85">
        <v>469282</v>
      </c>
      <c r="S15" s="85">
        <v>-58575</v>
      </c>
      <c r="T15" s="86">
        <v>-0.1248183395058835</v>
      </c>
      <c r="U15" s="42"/>
      <c r="V15" s="87">
        <v>6.2710815626759215</v>
      </c>
      <c r="W15" s="88">
        <v>7.0238500248614155</v>
      </c>
      <c r="X15" s="89">
        <v>-0.752768462185494</v>
      </c>
      <c r="Y15" s="87">
        <v>5.723633618994503</v>
      </c>
      <c r="Z15" s="88">
        <v>6.404103368622073</v>
      </c>
      <c r="AA15" s="89">
        <v>-0.6804697496275702</v>
      </c>
    </row>
    <row r="16" spans="1:27" s="57" customFormat="1" ht="5.25" customHeight="1">
      <c r="A16" s="432"/>
      <c r="B16" s="91"/>
      <c r="C16" s="92"/>
      <c r="D16" s="91"/>
      <c r="E16" s="93"/>
      <c r="F16" s="94"/>
      <c r="G16" s="94"/>
      <c r="H16" s="94"/>
      <c r="I16" s="94"/>
      <c r="J16" s="94"/>
      <c r="K16" s="95"/>
      <c r="L16" s="91"/>
      <c r="M16" s="94"/>
      <c r="N16" s="94"/>
      <c r="O16" s="94"/>
      <c r="P16" s="94"/>
      <c r="Q16" s="94"/>
      <c r="R16" s="94"/>
      <c r="S16" s="94"/>
      <c r="T16" s="95" t="s">
        <v>60</v>
      </c>
      <c r="U16" s="91"/>
      <c r="V16" s="96"/>
      <c r="W16" s="96"/>
      <c r="X16" s="97">
        <v>0</v>
      </c>
      <c r="Y16" s="96"/>
      <c r="Z16" s="96"/>
      <c r="AA16" s="97">
        <v>0</v>
      </c>
    </row>
    <row r="17" spans="1:27" ht="14.25" outlineLevel="1">
      <c r="A17" s="432"/>
      <c r="B17" s="98"/>
      <c r="C17" s="65" t="s">
        <v>61</v>
      </c>
      <c r="E17" s="58" t="s">
        <v>61</v>
      </c>
      <c r="F17" s="66">
        <v>2182</v>
      </c>
      <c r="G17" s="67">
        <v>3863</v>
      </c>
      <c r="H17" s="68">
        <v>-0.43515402536888426</v>
      </c>
      <c r="I17" s="66">
        <v>99668</v>
      </c>
      <c r="J17" s="67">
        <v>96557</v>
      </c>
      <c r="K17" s="68">
        <v>0.03221931087337038</v>
      </c>
      <c r="M17" s="66">
        <v>331</v>
      </c>
      <c r="N17" s="67">
        <v>1143</v>
      </c>
      <c r="O17" s="67">
        <v>-812</v>
      </c>
      <c r="P17" s="68">
        <v>-0.710411198600175</v>
      </c>
      <c r="Q17" s="66">
        <v>10185</v>
      </c>
      <c r="R17" s="67">
        <v>10059</v>
      </c>
      <c r="S17" s="67">
        <v>126</v>
      </c>
      <c r="T17" s="68">
        <v>0.012526096033402823</v>
      </c>
      <c r="V17" s="69">
        <v>15.169569202566452</v>
      </c>
      <c r="W17" s="70">
        <v>29.588402795754593</v>
      </c>
      <c r="X17" s="71">
        <v>-14.418833593188142</v>
      </c>
      <c r="Y17" s="69">
        <v>10.21892683709917</v>
      </c>
      <c r="Z17" s="70">
        <v>10.41768074815912</v>
      </c>
      <c r="AA17" s="71">
        <v>-0.19875391105994922</v>
      </c>
    </row>
    <row r="18" spans="1:27" ht="14.25" outlineLevel="1">
      <c r="A18" s="432"/>
      <c r="B18" s="72"/>
      <c r="C18" s="73" t="s">
        <v>62</v>
      </c>
      <c r="E18" s="58" t="s">
        <v>62</v>
      </c>
      <c r="F18" s="75">
        <v>49065</v>
      </c>
      <c r="G18" s="76">
        <v>47746</v>
      </c>
      <c r="H18" s="77">
        <v>0.027625350814727945</v>
      </c>
      <c r="I18" s="75">
        <v>549696</v>
      </c>
      <c r="J18" s="76">
        <v>477956</v>
      </c>
      <c r="K18" s="77">
        <v>0.1500974985145076</v>
      </c>
      <c r="M18" s="75">
        <v>4651</v>
      </c>
      <c r="N18" s="76">
        <v>4336</v>
      </c>
      <c r="O18" s="76">
        <v>315</v>
      </c>
      <c r="P18" s="77">
        <v>0.07264760147601468</v>
      </c>
      <c r="Q18" s="75">
        <v>49349</v>
      </c>
      <c r="R18" s="76">
        <v>41217</v>
      </c>
      <c r="S18" s="76">
        <v>8132</v>
      </c>
      <c r="T18" s="77">
        <v>0.19729723172477387</v>
      </c>
      <c r="V18" s="78">
        <v>9.479262203199838</v>
      </c>
      <c r="W18" s="79">
        <v>9.081389016880994</v>
      </c>
      <c r="X18" s="80">
        <v>0.3978731863188436</v>
      </c>
      <c r="Y18" s="78">
        <v>8.977507567819304</v>
      </c>
      <c r="Z18" s="79">
        <v>8.623597151202203</v>
      </c>
      <c r="AA18" s="80">
        <v>0.35391041661710076</v>
      </c>
    </row>
    <row r="19" spans="1:27" ht="14.25" outlineLevel="1">
      <c r="A19" s="432"/>
      <c r="B19" s="72"/>
      <c r="C19" s="73" t="s">
        <v>63</v>
      </c>
      <c r="E19" s="20" t="s">
        <v>63</v>
      </c>
      <c r="F19" s="75">
        <v>51593</v>
      </c>
      <c r="G19" s="76">
        <v>51785</v>
      </c>
      <c r="H19" s="77">
        <v>-0.0037076373467219703</v>
      </c>
      <c r="I19" s="75">
        <v>586485</v>
      </c>
      <c r="J19" s="76">
        <v>572984</v>
      </c>
      <c r="K19" s="77">
        <v>0.023562612568588603</v>
      </c>
      <c r="M19" s="75">
        <v>6760</v>
      </c>
      <c r="N19" s="76">
        <v>6984</v>
      </c>
      <c r="O19" s="76">
        <v>-224</v>
      </c>
      <c r="P19" s="77">
        <v>-0.032073310423825885</v>
      </c>
      <c r="Q19" s="75">
        <v>77072</v>
      </c>
      <c r="R19" s="76">
        <v>73033</v>
      </c>
      <c r="S19" s="76">
        <v>4039</v>
      </c>
      <c r="T19" s="77">
        <v>0.05530376679035509</v>
      </c>
      <c r="V19" s="78">
        <v>13.10255267187409</v>
      </c>
      <c r="W19" s="79">
        <v>13.486530848701358</v>
      </c>
      <c r="X19" s="80">
        <v>-0.3839781768272683</v>
      </c>
      <c r="Y19" s="78">
        <v>13.141342063309377</v>
      </c>
      <c r="Z19" s="79">
        <v>12.746080169777867</v>
      </c>
      <c r="AA19" s="80">
        <v>0.39526189353150976</v>
      </c>
    </row>
    <row r="20" spans="1:27" ht="14.25" outlineLevel="1">
      <c r="A20" s="432"/>
      <c r="B20" s="72"/>
      <c r="C20" s="99" t="s">
        <v>64</v>
      </c>
      <c r="D20" s="100"/>
      <c r="E20" s="20" t="s">
        <v>51</v>
      </c>
      <c r="F20" s="75"/>
      <c r="G20" s="76"/>
      <c r="H20" s="77"/>
      <c r="I20" s="75"/>
      <c r="J20" s="76"/>
      <c r="K20" s="77"/>
      <c r="M20" s="75">
        <v>9</v>
      </c>
      <c r="N20" s="76">
        <v>12</v>
      </c>
      <c r="O20" s="76">
        <v>-3</v>
      </c>
      <c r="P20" s="77">
        <v>-0.25</v>
      </c>
      <c r="Q20" s="75">
        <v>94</v>
      </c>
      <c r="R20" s="76">
        <v>77</v>
      </c>
      <c r="S20" s="76">
        <v>17</v>
      </c>
      <c r="T20" s="77">
        <v>0.22077922077922074</v>
      </c>
      <c r="V20" s="78"/>
      <c r="W20" s="79"/>
      <c r="X20" s="80">
        <v>0</v>
      </c>
      <c r="Y20" s="78"/>
      <c r="Z20" s="79"/>
      <c r="AA20" s="80">
        <v>0</v>
      </c>
    </row>
    <row r="21" spans="1:27" ht="14.25" outlineLevel="1">
      <c r="A21" s="432"/>
      <c r="B21" s="72"/>
      <c r="C21" s="73" t="s">
        <v>65</v>
      </c>
      <c r="E21" s="58" t="s">
        <v>65</v>
      </c>
      <c r="F21" s="75">
        <v>11450</v>
      </c>
      <c r="G21" s="76">
        <v>19252</v>
      </c>
      <c r="H21" s="77">
        <v>-0.40525659671722414</v>
      </c>
      <c r="I21" s="75">
        <v>159086</v>
      </c>
      <c r="J21" s="76">
        <v>212669</v>
      </c>
      <c r="K21" s="77">
        <v>-0.2519549158551553</v>
      </c>
      <c r="M21" s="75">
        <v>1562</v>
      </c>
      <c r="N21" s="76">
        <v>2364</v>
      </c>
      <c r="O21" s="76">
        <v>-802</v>
      </c>
      <c r="P21" s="77">
        <v>-0.33925549915397635</v>
      </c>
      <c r="Q21" s="75">
        <v>20796</v>
      </c>
      <c r="R21" s="76">
        <v>28188</v>
      </c>
      <c r="S21" s="76">
        <v>-7392</v>
      </c>
      <c r="T21" s="77">
        <v>-0.2622392507449979</v>
      </c>
      <c r="V21" s="78">
        <v>13.641921397379914</v>
      </c>
      <c r="W21" s="79">
        <v>12.279243714938708</v>
      </c>
      <c r="X21" s="80">
        <v>1.3626776824412055</v>
      </c>
      <c r="Y21" s="78">
        <v>13.072174798536643</v>
      </c>
      <c r="Z21" s="79">
        <v>13.254400030093713</v>
      </c>
      <c r="AA21" s="80">
        <v>-0.18222523155706938</v>
      </c>
    </row>
    <row r="22" spans="1:27" ht="14.25" outlineLevel="1">
      <c r="A22" s="432"/>
      <c r="B22" s="72"/>
      <c r="C22" s="73" t="s">
        <v>66</v>
      </c>
      <c r="E22" s="20" t="s">
        <v>66</v>
      </c>
      <c r="F22" s="75">
        <v>28280</v>
      </c>
      <c r="G22" s="76">
        <v>25031</v>
      </c>
      <c r="H22" s="77">
        <v>0.12979904917901797</v>
      </c>
      <c r="I22" s="75">
        <v>265937</v>
      </c>
      <c r="J22" s="76">
        <v>253345</v>
      </c>
      <c r="K22" s="77">
        <v>0.049702974205135364</v>
      </c>
      <c r="M22" s="75">
        <v>2275</v>
      </c>
      <c r="N22" s="76">
        <v>2563</v>
      </c>
      <c r="O22" s="76">
        <v>-288</v>
      </c>
      <c r="P22" s="77">
        <v>-0.11236831837690209</v>
      </c>
      <c r="Q22" s="75">
        <v>22698</v>
      </c>
      <c r="R22" s="76">
        <v>20988</v>
      </c>
      <c r="S22" s="76">
        <v>1710</v>
      </c>
      <c r="T22" s="77">
        <v>0.08147512864494</v>
      </c>
      <c r="V22" s="78">
        <v>8.044554455445546</v>
      </c>
      <c r="W22" s="79">
        <v>10.239303263952698</v>
      </c>
      <c r="X22" s="80">
        <v>-2.1947488085071516</v>
      </c>
      <c r="Y22" s="78">
        <v>8.535104178809267</v>
      </c>
      <c r="Z22" s="79">
        <v>8.28435532574158</v>
      </c>
      <c r="AA22" s="80">
        <v>0.25074885306768735</v>
      </c>
    </row>
    <row r="23" spans="1:27" s="101" customFormat="1" ht="15" outlineLevel="1">
      <c r="A23" s="432"/>
      <c r="B23" s="72"/>
      <c r="C23" s="73" t="s">
        <v>67</v>
      </c>
      <c r="D23" s="11"/>
      <c r="E23" s="20" t="s">
        <v>67</v>
      </c>
      <c r="F23" s="75">
        <v>31244</v>
      </c>
      <c r="G23" s="76">
        <v>30868</v>
      </c>
      <c r="H23" s="77">
        <v>0.01218089931320443</v>
      </c>
      <c r="I23" s="75">
        <v>328563</v>
      </c>
      <c r="J23" s="76">
        <v>303320</v>
      </c>
      <c r="K23" s="77">
        <v>0.08322233944349211</v>
      </c>
      <c r="L23" s="11"/>
      <c r="M23" s="75">
        <v>2259</v>
      </c>
      <c r="N23" s="76">
        <v>2316</v>
      </c>
      <c r="O23" s="76">
        <v>-57</v>
      </c>
      <c r="P23" s="77">
        <v>-0.024611398963730546</v>
      </c>
      <c r="Q23" s="75">
        <v>22572</v>
      </c>
      <c r="R23" s="76">
        <v>20441</v>
      </c>
      <c r="S23" s="76">
        <v>2131</v>
      </c>
      <c r="T23" s="77">
        <v>0.10425125972310556</v>
      </c>
      <c r="U23" s="11"/>
      <c r="V23" s="78">
        <v>7.230188196133658</v>
      </c>
      <c r="W23" s="79">
        <v>7.502915640793054</v>
      </c>
      <c r="X23" s="80">
        <v>-0.27272744465939613</v>
      </c>
      <c r="Y23" s="78">
        <v>6.869915358698332</v>
      </c>
      <c r="Z23" s="79">
        <v>6.739087432414611</v>
      </c>
      <c r="AA23" s="80">
        <v>0.13082792628372086</v>
      </c>
    </row>
    <row r="24" spans="1:27" s="101" customFormat="1" ht="6" customHeight="1">
      <c r="A24" s="432"/>
      <c r="B24" s="102"/>
      <c r="C24" s="103"/>
      <c r="D24" s="91"/>
      <c r="E24" s="92"/>
      <c r="F24" s="104"/>
      <c r="G24" s="104"/>
      <c r="H24" s="105"/>
      <c r="I24" s="104"/>
      <c r="J24" s="104"/>
      <c r="K24" s="106"/>
      <c r="L24" s="91"/>
      <c r="M24" s="104"/>
      <c r="N24" s="104"/>
      <c r="O24" s="104">
        <v>0</v>
      </c>
      <c r="P24" s="105"/>
      <c r="Q24" s="104"/>
      <c r="R24" s="104"/>
      <c r="S24" s="104"/>
      <c r="T24" s="106" t="s">
        <v>60</v>
      </c>
      <c r="U24" s="91"/>
      <c r="V24" s="107"/>
      <c r="W24" s="107"/>
      <c r="X24" s="108">
        <v>0</v>
      </c>
      <c r="Y24" s="107"/>
      <c r="Z24" s="107"/>
      <c r="AA24" s="108">
        <v>0</v>
      </c>
    </row>
    <row r="25" spans="1:27" s="57" customFormat="1" ht="14.25" outlineLevel="1">
      <c r="A25" s="432"/>
      <c r="B25" s="64"/>
      <c r="C25" s="65" t="s">
        <v>68</v>
      </c>
      <c r="E25" s="58" t="s">
        <v>68</v>
      </c>
      <c r="F25" s="109">
        <v>14600</v>
      </c>
      <c r="G25" s="110">
        <v>14924</v>
      </c>
      <c r="H25" s="111">
        <v>-0.021709997319753427</v>
      </c>
      <c r="I25" s="109">
        <v>159040</v>
      </c>
      <c r="J25" s="110">
        <v>137060</v>
      </c>
      <c r="K25" s="111">
        <v>0.1603677221654749</v>
      </c>
      <c r="M25" s="109">
        <v>731</v>
      </c>
      <c r="N25" s="110">
        <v>496</v>
      </c>
      <c r="O25" s="110">
        <v>235</v>
      </c>
      <c r="P25" s="111">
        <v>0.47379032258064524</v>
      </c>
      <c r="Q25" s="109">
        <v>8104</v>
      </c>
      <c r="R25" s="110">
        <v>4858</v>
      </c>
      <c r="S25" s="110">
        <v>3246</v>
      </c>
      <c r="T25" s="111">
        <v>0.6681762041992589</v>
      </c>
      <c r="V25" s="112">
        <v>5.006849315068493</v>
      </c>
      <c r="W25" s="113">
        <v>3.323505762530153</v>
      </c>
      <c r="X25" s="114">
        <v>1.6833435525383398</v>
      </c>
      <c r="Y25" s="112">
        <v>5.095573440643863</v>
      </c>
      <c r="Z25" s="113">
        <v>3.544433094994893</v>
      </c>
      <c r="AA25" s="114">
        <v>1.5511403456489696</v>
      </c>
    </row>
    <row r="26" spans="1:27" s="57" customFormat="1" ht="14.25" outlineLevel="1">
      <c r="A26" s="432"/>
      <c r="B26" s="115"/>
      <c r="C26" s="73" t="s">
        <v>69</v>
      </c>
      <c r="E26" s="58" t="s">
        <v>69</v>
      </c>
      <c r="F26" s="116">
        <v>10920</v>
      </c>
      <c r="G26" s="59">
        <v>10179</v>
      </c>
      <c r="H26" s="61">
        <v>0.07279693486590033</v>
      </c>
      <c r="I26" s="116">
        <v>117897</v>
      </c>
      <c r="J26" s="59">
        <v>103061</v>
      </c>
      <c r="K26" s="61">
        <v>0.14395358088898802</v>
      </c>
      <c r="M26" s="116">
        <v>271</v>
      </c>
      <c r="N26" s="59">
        <v>235</v>
      </c>
      <c r="O26" s="59">
        <v>36</v>
      </c>
      <c r="P26" s="61">
        <v>0.15319148936170213</v>
      </c>
      <c r="Q26" s="116">
        <v>2758</v>
      </c>
      <c r="R26" s="59">
        <v>2057</v>
      </c>
      <c r="S26" s="59">
        <v>701</v>
      </c>
      <c r="T26" s="61">
        <v>0.34078755469129796</v>
      </c>
      <c r="V26" s="117">
        <v>2.4816849816849818</v>
      </c>
      <c r="W26" s="62">
        <v>2.308674722467826</v>
      </c>
      <c r="X26" s="118">
        <v>0.17301025921715585</v>
      </c>
      <c r="Y26" s="117">
        <v>2.3393300932169603</v>
      </c>
      <c r="Z26" s="62">
        <v>1.9959053376155869</v>
      </c>
      <c r="AA26" s="118">
        <v>0.3434247556013734</v>
      </c>
    </row>
    <row r="27" spans="1:27" s="57" customFormat="1" ht="14.25" outlineLevel="1">
      <c r="A27" s="432"/>
      <c r="B27" s="115"/>
      <c r="C27" s="73" t="s">
        <v>70</v>
      </c>
      <c r="E27" s="58" t="s">
        <v>70</v>
      </c>
      <c r="F27" s="116">
        <v>14535</v>
      </c>
      <c r="G27" s="59">
        <v>13004</v>
      </c>
      <c r="H27" s="61">
        <v>0.1177330052291603</v>
      </c>
      <c r="I27" s="116">
        <v>143788</v>
      </c>
      <c r="J27" s="59">
        <v>130512</v>
      </c>
      <c r="K27" s="61">
        <v>0.10172244697805533</v>
      </c>
      <c r="M27" s="116">
        <v>98</v>
      </c>
      <c r="N27" s="59">
        <v>69</v>
      </c>
      <c r="O27" s="59">
        <v>29</v>
      </c>
      <c r="P27" s="61">
        <v>0.42028985507246386</v>
      </c>
      <c r="Q27" s="116">
        <v>1127</v>
      </c>
      <c r="R27" s="59">
        <v>901</v>
      </c>
      <c r="S27" s="59">
        <v>226</v>
      </c>
      <c r="T27" s="61">
        <v>0.25083240843507215</v>
      </c>
      <c r="V27" s="117">
        <v>0.674234606123151</v>
      </c>
      <c r="W27" s="62">
        <v>0.5306059673946478</v>
      </c>
      <c r="X27" s="118">
        <v>0.14362863872850318</v>
      </c>
      <c r="Y27" s="117">
        <v>0.7837928060756114</v>
      </c>
      <c r="Z27" s="62">
        <v>0.6903579747456172</v>
      </c>
      <c r="AA27" s="118">
        <v>0.0934348313299942</v>
      </c>
    </row>
    <row r="28" spans="1:27" s="57" customFormat="1" ht="14.25" outlineLevel="1">
      <c r="A28" s="432"/>
      <c r="B28" s="119"/>
      <c r="C28" s="120" t="s">
        <v>71</v>
      </c>
      <c r="E28" s="58" t="s">
        <v>71</v>
      </c>
      <c r="F28" s="121">
        <v>29213</v>
      </c>
      <c r="G28" s="122">
        <v>29842</v>
      </c>
      <c r="H28" s="123">
        <v>-0.02107767575899755</v>
      </c>
      <c r="I28" s="121">
        <v>290652</v>
      </c>
      <c r="J28" s="122">
        <v>263901</v>
      </c>
      <c r="K28" s="123">
        <v>0.10136755828890376</v>
      </c>
      <c r="M28" s="121">
        <v>1440</v>
      </c>
      <c r="N28" s="122">
        <v>1897</v>
      </c>
      <c r="O28" s="122">
        <v>-457</v>
      </c>
      <c r="P28" s="123">
        <v>-0.2409066947812335</v>
      </c>
      <c r="Q28" s="121">
        <v>15397</v>
      </c>
      <c r="R28" s="122">
        <v>16284</v>
      </c>
      <c r="S28" s="122">
        <v>-887</v>
      </c>
      <c r="T28" s="123">
        <v>-0.05447064603291574</v>
      </c>
      <c r="V28" s="124">
        <v>4.929312292472529</v>
      </c>
      <c r="W28" s="125">
        <v>6.356812546075999</v>
      </c>
      <c r="X28" s="126">
        <v>-1.42750025360347</v>
      </c>
      <c r="Y28" s="124">
        <v>5.297400327539463</v>
      </c>
      <c r="Z28" s="125">
        <v>6.170495754089602</v>
      </c>
      <c r="AA28" s="126">
        <v>-0.8730954265501394</v>
      </c>
    </row>
    <row r="29" spans="1:27" s="101" customFormat="1" ht="15">
      <c r="A29" s="432"/>
      <c r="B29" s="127"/>
      <c r="C29" s="128" t="s">
        <v>72</v>
      </c>
      <c r="E29" s="129" t="s">
        <v>72</v>
      </c>
      <c r="F29" s="130">
        <v>69268</v>
      </c>
      <c r="G29" s="131">
        <v>67949</v>
      </c>
      <c r="H29" s="132">
        <v>0.019411617536681858</v>
      </c>
      <c r="I29" s="130">
        <v>711377</v>
      </c>
      <c r="J29" s="131">
        <v>634534</v>
      </c>
      <c r="K29" s="132">
        <v>0.12110146973999814</v>
      </c>
      <c r="M29" s="130">
        <v>2540</v>
      </c>
      <c r="N29" s="131">
        <v>2697</v>
      </c>
      <c r="O29" s="131">
        <v>-157</v>
      </c>
      <c r="P29" s="132">
        <v>-0.058212829069336336</v>
      </c>
      <c r="Q29" s="130">
        <v>27386</v>
      </c>
      <c r="R29" s="131">
        <v>24100</v>
      </c>
      <c r="S29" s="131">
        <v>3286</v>
      </c>
      <c r="T29" s="132">
        <v>0.13634854771784233</v>
      </c>
      <c r="V29" s="133">
        <v>3.6669169024657853</v>
      </c>
      <c r="W29" s="134">
        <v>3.969153335589928</v>
      </c>
      <c r="X29" s="135">
        <v>-0.3022364331241425</v>
      </c>
      <c r="Y29" s="133">
        <v>3.84971681682146</v>
      </c>
      <c r="Z29" s="134">
        <v>3.798062830360548</v>
      </c>
      <c r="AA29" s="135">
        <v>0.051653986460912016</v>
      </c>
    </row>
    <row r="30" spans="1:27" ht="5.25" customHeight="1">
      <c r="A30" s="432"/>
      <c r="B30" s="57"/>
      <c r="C30" s="58"/>
      <c r="D30" s="57"/>
      <c r="E30" s="58"/>
      <c r="F30" s="59"/>
      <c r="G30" s="59"/>
      <c r="H30" s="59"/>
      <c r="I30" s="59"/>
      <c r="J30" s="59"/>
      <c r="K30" s="136"/>
      <c r="L30" s="57"/>
      <c r="M30" s="59"/>
      <c r="N30" s="59"/>
      <c r="O30" s="59"/>
      <c r="P30" s="59"/>
      <c r="Q30" s="59"/>
      <c r="R30" s="59"/>
      <c r="S30" s="59">
        <v>0</v>
      </c>
      <c r="T30" s="136" t="s">
        <v>60</v>
      </c>
      <c r="U30" s="57"/>
      <c r="V30" s="62"/>
      <c r="W30" s="62"/>
      <c r="X30" s="63">
        <v>0</v>
      </c>
      <c r="Y30" s="62"/>
      <c r="Z30" s="62"/>
      <c r="AA30" s="63">
        <v>0</v>
      </c>
    </row>
    <row r="31" spans="1:27" ht="14.25" outlineLevel="1">
      <c r="A31" s="432"/>
      <c r="B31" s="98"/>
      <c r="C31" s="65" t="s">
        <v>73</v>
      </c>
      <c r="E31" s="20" t="s">
        <v>73</v>
      </c>
      <c r="F31" s="66">
        <v>29103</v>
      </c>
      <c r="G31" s="67">
        <v>34436</v>
      </c>
      <c r="H31" s="68">
        <v>-0.1548669996515275</v>
      </c>
      <c r="I31" s="66">
        <v>279883</v>
      </c>
      <c r="J31" s="67">
        <v>297344</v>
      </c>
      <c r="K31" s="68">
        <v>-0.05872322965992249</v>
      </c>
      <c r="M31" s="66">
        <v>2577</v>
      </c>
      <c r="N31" s="67">
        <v>2896</v>
      </c>
      <c r="O31" s="67">
        <v>-319</v>
      </c>
      <c r="P31" s="68">
        <v>-0.11015193370165743</v>
      </c>
      <c r="Q31" s="66">
        <v>25404</v>
      </c>
      <c r="R31" s="67">
        <v>24072</v>
      </c>
      <c r="S31" s="67">
        <v>1332</v>
      </c>
      <c r="T31" s="68">
        <v>0.055333998005982155</v>
      </c>
      <c r="V31" s="69">
        <v>8.854757241521492</v>
      </c>
      <c r="W31" s="70">
        <v>8.409803693808806</v>
      </c>
      <c r="X31" s="71">
        <v>0.4449535477126858</v>
      </c>
      <c r="Y31" s="69">
        <v>9.076649885845157</v>
      </c>
      <c r="Z31" s="70">
        <v>8.095673697804564</v>
      </c>
      <c r="AA31" s="71">
        <v>0.980976188040593</v>
      </c>
    </row>
    <row r="32" spans="1:27" ht="14.25" outlineLevel="1">
      <c r="A32" s="432"/>
      <c r="B32" s="72"/>
      <c r="C32" s="73" t="s">
        <v>74</v>
      </c>
      <c r="E32" s="11" t="s">
        <v>74</v>
      </c>
      <c r="F32" s="75">
        <v>4273</v>
      </c>
      <c r="G32" s="76">
        <v>2943</v>
      </c>
      <c r="H32" s="77">
        <v>0.4519198097179751</v>
      </c>
      <c r="I32" s="75">
        <v>39261</v>
      </c>
      <c r="J32" s="76">
        <v>22055</v>
      </c>
      <c r="K32" s="77">
        <v>0.7801405576966671</v>
      </c>
      <c r="M32" s="75">
        <v>440</v>
      </c>
      <c r="N32" s="76">
        <v>306</v>
      </c>
      <c r="O32" s="76">
        <v>134</v>
      </c>
      <c r="P32" s="77">
        <v>0.43790849673202614</v>
      </c>
      <c r="Q32" s="75">
        <v>3354</v>
      </c>
      <c r="R32" s="76">
        <v>2790</v>
      </c>
      <c r="S32" s="76">
        <v>564</v>
      </c>
      <c r="T32" s="77">
        <v>0.2021505376344086</v>
      </c>
      <c r="V32" s="78">
        <v>10.297215071378423</v>
      </c>
      <c r="W32" s="79">
        <v>10.397553516819572</v>
      </c>
      <c r="X32" s="80">
        <v>-0.10033844544114956</v>
      </c>
      <c r="Y32" s="78">
        <v>8.542828761366243</v>
      </c>
      <c r="Z32" s="79">
        <v>12.650192700068011</v>
      </c>
      <c r="AA32" s="80">
        <v>-4.107363938701768</v>
      </c>
    </row>
    <row r="33" spans="1:27" ht="15">
      <c r="A33" s="432"/>
      <c r="B33" s="127"/>
      <c r="C33" s="128" t="s">
        <v>75</v>
      </c>
      <c r="D33" s="101"/>
      <c r="E33" s="101" t="s">
        <v>75</v>
      </c>
      <c r="F33" s="130">
        <v>33376</v>
      </c>
      <c r="G33" s="131">
        <v>37379</v>
      </c>
      <c r="H33" s="132">
        <v>-0.10709221755531162</v>
      </c>
      <c r="I33" s="130">
        <v>319144</v>
      </c>
      <c r="J33" s="131">
        <v>319399</v>
      </c>
      <c r="K33" s="132">
        <v>-0.0007983744470082543</v>
      </c>
      <c r="L33" s="101"/>
      <c r="M33" s="130">
        <v>3017</v>
      </c>
      <c r="N33" s="131">
        <v>3202</v>
      </c>
      <c r="O33" s="131">
        <v>-185</v>
      </c>
      <c r="P33" s="132">
        <v>-0.0577763897564022</v>
      </c>
      <c r="Q33" s="130">
        <v>28758</v>
      </c>
      <c r="R33" s="131">
        <v>26862</v>
      </c>
      <c r="S33" s="131">
        <v>1896</v>
      </c>
      <c r="T33" s="132">
        <v>0.07058297967388882</v>
      </c>
      <c r="U33" s="101"/>
      <c r="V33" s="133">
        <v>9.03942953020134</v>
      </c>
      <c r="W33" s="134">
        <v>8.56630728483908</v>
      </c>
      <c r="X33" s="135">
        <v>0.47312224536226033</v>
      </c>
      <c r="Y33" s="133">
        <v>9.010979369814255</v>
      </c>
      <c r="Z33" s="134">
        <v>8.41017035119083</v>
      </c>
      <c r="AA33" s="135">
        <v>0.6008090186234245</v>
      </c>
    </row>
    <row r="34" spans="1:27" ht="14.25" outlineLevel="1">
      <c r="A34" s="432"/>
      <c r="B34" s="72"/>
      <c r="C34" s="73" t="s">
        <v>76</v>
      </c>
      <c r="E34" s="20" t="s">
        <v>76</v>
      </c>
      <c r="F34" s="75">
        <v>16079</v>
      </c>
      <c r="G34" s="76">
        <v>14037</v>
      </c>
      <c r="H34" s="77">
        <v>0.14547267934743902</v>
      </c>
      <c r="I34" s="75">
        <v>152763</v>
      </c>
      <c r="J34" s="76">
        <v>148105</v>
      </c>
      <c r="K34" s="77">
        <v>0.03145066000472618</v>
      </c>
      <c r="M34" s="75">
        <v>1346</v>
      </c>
      <c r="N34" s="76">
        <v>1363</v>
      </c>
      <c r="O34" s="76">
        <v>-17</v>
      </c>
      <c r="P34" s="77">
        <v>-0.01247248716067495</v>
      </c>
      <c r="Q34" s="75">
        <v>14334</v>
      </c>
      <c r="R34" s="76">
        <v>13740</v>
      </c>
      <c r="S34" s="76">
        <v>594</v>
      </c>
      <c r="T34" s="77">
        <v>0.043231441048035</v>
      </c>
      <c r="V34" s="78">
        <v>8.371167361154301</v>
      </c>
      <c r="W34" s="79">
        <v>9.710052005414264</v>
      </c>
      <c r="X34" s="80">
        <v>-1.338884644259963</v>
      </c>
      <c r="Y34" s="78">
        <v>9.383162153139178</v>
      </c>
      <c r="Z34" s="79">
        <v>9.277201985078154</v>
      </c>
      <c r="AA34" s="80">
        <v>0.10596016806102426</v>
      </c>
    </row>
    <row r="35" spans="1:27" ht="14.25" outlineLevel="1">
      <c r="A35" s="432"/>
      <c r="B35" s="72"/>
      <c r="C35" s="73" t="s">
        <v>77</v>
      </c>
      <c r="E35" s="20" t="s">
        <v>77</v>
      </c>
      <c r="F35" s="75">
        <v>6289</v>
      </c>
      <c r="G35" s="76">
        <v>6639</v>
      </c>
      <c r="H35" s="77">
        <v>-0.05271878294923915</v>
      </c>
      <c r="I35" s="75">
        <v>59901</v>
      </c>
      <c r="J35" s="76">
        <v>55680</v>
      </c>
      <c r="K35" s="77">
        <v>0.07580818965517233</v>
      </c>
      <c r="M35" s="75">
        <v>533</v>
      </c>
      <c r="N35" s="76">
        <v>504</v>
      </c>
      <c r="O35" s="76">
        <v>29</v>
      </c>
      <c r="P35" s="77">
        <v>0.05753968253968256</v>
      </c>
      <c r="Q35" s="75">
        <v>5332</v>
      </c>
      <c r="R35" s="76">
        <v>4845</v>
      </c>
      <c r="S35" s="76">
        <v>487</v>
      </c>
      <c r="T35" s="77">
        <v>0.10051599587203297</v>
      </c>
      <c r="V35" s="78">
        <v>8.475115280648751</v>
      </c>
      <c r="W35" s="79">
        <v>7.591504744690465</v>
      </c>
      <c r="X35" s="80">
        <v>0.8836105359582858</v>
      </c>
      <c r="Y35" s="78">
        <v>8.901353900602663</v>
      </c>
      <c r="Z35" s="79">
        <v>8.701508620689655</v>
      </c>
      <c r="AA35" s="80">
        <v>0.19984527991300816</v>
      </c>
    </row>
    <row r="36" spans="1:27" ht="14.25" outlineLevel="1">
      <c r="A36" s="432"/>
      <c r="B36" s="72"/>
      <c r="C36" s="73" t="s">
        <v>78</v>
      </c>
      <c r="E36" s="20" t="s">
        <v>78</v>
      </c>
      <c r="F36" s="75">
        <v>4416</v>
      </c>
      <c r="G36" s="76">
        <v>4450</v>
      </c>
      <c r="H36" s="77">
        <v>-0.007640449438202301</v>
      </c>
      <c r="I36" s="75">
        <v>45594</v>
      </c>
      <c r="J36" s="76">
        <v>43005</v>
      </c>
      <c r="K36" s="77">
        <v>0.060202302057900337</v>
      </c>
      <c r="M36" s="75">
        <v>444</v>
      </c>
      <c r="N36" s="76">
        <v>486</v>
      </c>
      <c r="O36" s="76">
        <v>-42</v>
      </c>
      <c r="P36" s="77">
        <v>-0.0864197530864198</v>
      </c>
      <c r="Q36" s="75">
        <v>5033</v>
      </c>
      <c r="R36" s="76">
        <v>4112</v>
      </c>
      <c r="S36" s="76">
        <v>921</v>
      </c>
      <c r="T36" s="77">
        <v>0.22397859922178998</v>
      </c>
      <c r="V36" s="78">
        <v>10.054347826086957</v>
      </c>
      <c r="W36" s="79">
        <v>10.921348314606742</v>
      </c>
      <c r="X36" s="80">
        <v>-0.8670004885197855</v>
      </c>
      <c r="Y36" s="78">
        <v>11.038733166644734</v>
      </c>
      <c r="Z36" s="79">
        <v>9.561678874549472</v>
      </c>
      <c r="AA36" s="80">
        <v>1.4770542920952625</v>
      </c>
    </row>
    <row r="37" spans="1:27" ht="15">
      <c r="A37" s="432"/>
      <c r="B37" s="127"/>
      <c r="C37" s="128" t="s">
        <v>79</v>
      </c>
      <c r="D37" s="101"/>
      <c r="E37" s="129" t="s">
        <v>80</v>
      </c>
      <c r="F37" s="130">
        <v>26784</v>
      </c>
      <c r="G37" s="131">
        <v>25126</v>
      </c>
      <c r="H37" s="132">
        <v>0.06598742338613417</v>
      </c>
      <c r="I37" s="130">
        <v>258258</v>
      </c>
      <c r="J37" s="131">
        <v>246790</v>
      </c>
      <c r="K37" s="132">
        <v>0.04646865756311014</v>
      </c>
      <c r="L37" s="101"/>
      <c r="M37" s="130">
        <v>2323</v>
      </c>
      <c r="N37" s="131">
        <v>2353</v>
      </c>
      <c r="O37" s="131">
        <v>-30</v>
      </c>
      <c r="P37" s="132">
        <v>-0.012749681257968604</v>
      </c>
      <c r="Q37" s="130">
        <v>24699</v>
      </c>
      <c r="R37" s="131">
        <v>22697</v>
      </c>
      <c r="S37" s="131">
        <v>2002</v>
      </c>
      <c r="T37" s="132">
        <v>0.0882054897122968</v>
      </c>
      <c r="U37" s="101"/>
      <c r="V37" s="133">
        <v>8.673088410991635</v>
      </c>
      <c r="W37" s="134">
        <v>9.364801400939267</v>
      </c>
      <c r="X37" s="135">
        <v>-0.6917129899476322</v>
      </c>
      <c r="Y37" s="133">
        <v>9.563692121831657</v>
      </c>
      <c r="Z37" s="134">
        <v>9.196888042465254</v>
      </c>
      <c r="AA37" s="135">
        <v>0.36680407936640336</v>
      </c>
    </row>
    <row r="38" spans="1:27" ht="14.25" outlineLevel="1">
      <c r="A38" s="432"/>
      <c r="B38" s="72"/>
      <c r="C38" s="73" t="s">
        <v>81</v>
      </c>
      <c r="E38" s="20" t="s">
        <v>81</v>
      </c>
      <c r="F38" s="75">
        <v>5127</v>
      </c>
      <c r="G38" s="76">
        <v>5327</v>
      </c>
      <c r="H38" s="77">
        <v>-0.03754458419372986</v>
      </c>
      <c r="I38" s="75">
        <v>56413</v>
      </c>
      <c r="J38" s="76">
        <v>55498</v>
      </c>
      <c r="K38" s="77">
        <v>0.016487080615517513</v>
      </c>
      <c r="M38" s="75">
        <v>941</v>
      </c>
      <c r="N38" s="76">
        <v>934</v>
      </c>
      <c r="O38" s="76">
        <v>7</v>
      </c>
      <c r="P38" s="77">
        <v>0.007494646680942241</v>
      </c>
      <c r="Q38" s="75">
        <v>10299</v>
      </c>
      <c r="R38" s="76">
        <v>11025</v>
      </c>
      <c r="S38" s="76">
        <v>-726</v>
      </c>
      <c r="T38" s="77">
        <v>-0.0658503401360544</v>
      </c>
      <c r="V38" s="78">
        <v>18.35381314608933</v>
      </c>
      <c r="W38" s="79">
        <v>17.533320818471935</v>
      </c>
      <c r="X38" s="80">
        <v>0.8204923276173943</v>
      </c>
      <c r="Y38" s="78">
        <v>18.256430255437575</v>
      </c>
      <c r="Z38" s="79">
        <v>19.865580741648344</v>
      </c>
      <c r="AA38" s="80">
        <v>-1.609150486210769</v>
      </c>
    </row>
    <row r="39" spans="1:27" ht="14.25" outlineLevel="1">
      <c r="A39" s="432"/>
      <c r="B39" s="72"/>
      <c r="C39" s="73" t="s">
        <v>82</v>
      </c>
      <c r="E39" s="20" t="s">
        <v>82</v>
      </c>
      <c r="F39" s="75">
        <v>3474</v>
      </c>
      <c r="G39" s="76">
        <v>3219</v>
      </c>
      <c r="H39" s="77">
        <v>0.07921714818266534</v>
      </c>
      <c r="I39" s="75">
        <v>38975</v>
      </c>
      <c r="J39" s="76">
        <v>34303</v>
      </c>
      <c r="K39" s="77">
        <v>0.1361980001749119</v>
      </c>
      <c r="M39" s="75">
        <v>373</v>
      </c>
      <c r="N39" s="76">
        <v>446</v>
      </c>
      <c r="O39" s="76">
        <v>-73</v>
      </c>
      <c r="P39" s="77">
        <v>-0.16367713004484308</v>
      </c>
      <c r="Q39" s="75">
        <v>4963</v>
      </c>
      <c r="R39" s="76">
        <v>4007</v>
      </c>
      <c r="S39" s="76">
        <v>956</v>
      </c>
      <c r="T39" s="77">
        <v>0.23858248065884702</v>
      </c>
      <c r="V39" s="78">
        <v>10.736902705814625</v>
      </c>
      <c r="W39" s="79">
        <v>13.855234544889717</v>
      </c>
      <c r="X39" s="80">
        <v>-3.1183318390750916</v>
      </c>
      <c r="Y39" s="78">
        <v>12.733803720333547</v>
      </c>
      <c r="Z39" s="79">
        <v>11.681194064659067</v>
      </c>
      <c r="AA39" s="80">
        <v>1.0526096556744804</v>
      </c>
    </row>
    <row r="40" spans="1:27" ht="14.25" customHeight="1" outlineLevel="1">
      <c r="A40" s="432"/>
      <c r="B40" s="72"/>
      <c r="C40" s="137" t="s">
        <v>83</v>
      </c>
      <c r="D40" s="57"/>
      <c r="E40" s="73" t="s">
        <v>83</v>
      </c>
      <c r="F40" s="75">
        <v>5484</v>
      </c>
      <c r="G40" s="76">
        <v>4684</v>
      </c>
      <c r="H40" s="77">
        <v>0.17079419299743814</v>
      </c>
      <c r="I40" s="75">
        <v>50423</v>
      </c>
      <c r="J40" s="76">
        <v>53385</v>
      </c>
      <c r="K40" s="77">
        <v>-0.05548375011707407</v>
      </c>
      <c r="M40" s="75">
        <v>440</v>
      </c>
      <c r="N40" s="76">
        <v>587</v>
      </c>
      <c r="O40" s="76">
        <v>-147</v>
      </c>
      <c r="P40" s="77">
        <v>-0.2504258943781942</v>
      </c>
      <c r="Q40" s="75">
        <v>7029</v>
      </c>
      <c r="R40" s="76">
        <v>6923</v>
      </c>
      <c r="S40" s="76">
        <v>106</v>
      </c>
      <c r="T40" s="77">
        <v>0.015311281236458196</v>
      </c>
      <c r="V40" s="78">
        <v>8.023340627279358</v>
      </c>
      <c r="W40" s="79">
        <v>12.532023911187022</v>
      </c>
      <c r="X40" s="80">
        <v>-4.508683283907663</v>
      </c>
      <c r="Y40" s="78">
        <v>13.940067032901652</v>
      </c>
      <c r="Z40" s="79">
        <v>12.96806218975368</v>
      </c>
      <c r="AA40" s="80">
        <v>0.9720048431479729</v>
      </c>
    </row>
    <row r="41" spans="1:27" ht="14.25" outlineLevel="3">
      <c r="A41" s="432"/>
      <c r="B41" s="72"/>
      <c r="C41" s="138" t="s">
        <v>84</v>
      </c>
      <c r="D41" s="57"/>
      <c r="E41" s="20" t="s">
        <v>84</v>
      </c>
      <c r="F41" s="75">
        <v>60</v>
      </c>
      <c r="G41" s="76">
        <v>66</v>
      </c>
      <c r="H41" s="77">
        <v>-0.09090909090909094</v>
      </c>
      <c r="I41" s="75">
        <v>590</v>
      </c>
      <c r="J41" s="76">
        <v>660</v>
      </c>
      <c r="K41" s="77">
        <v>-0.10606060606060608</v>
      </c>
      <c r="M41" s="75">
        <v>0</v>
      </c>
      <c r="N41" s="76">
        <v>0</v>
      </c>
      <c r="O41" s="76">
        <v>0</v>
      </c>
      <c r="P41" s="77" t="s">
        <v>60</v>
      </c>
      <c r="Q41" s="75">
        <v>0</v>
      </c>
      <c r="R41" s="76">
        <v>0</v>
      </c>
      <c r="S41" s="76">
        <v>0</v>
      </c>
      <c r="T41" s="77" t="s">
        <v>60</v>
      </c>
      <c r="V41" s="78">
        <v>0</v>
      </c>
      <c r="W41" s="79">
        <v>0</v>
      </c>
      <c r="X41" s="80">
        <v>0</v>
      </c>
      <c r="Y41" s="78">
        <v>0</v>
      </c>
      <c r="Z41" s="79">
        <v>0</v>
      </c>
      <c r="AA41" s="80">
        <v>0</v>
      </c>
    </row>
    <row r="42" spans="1:27" ht="14.25" outlineLevel="3">
      <c r="A42" s="432"/>
      <c r="B42" s="72"/>
      <c r="C42" s="138" t="s">
        <v>85</v>
      </c>
      <c r="D42" s="139"/>
      <c r="E42" s="11" t="s">
        <v>85</v>
      </c>
      <c r="F42" s="75">
        <v>968</v>
      </c>
      <c r="G42" s="76">
        <v>760</v>
      </c>
      <c r="H42" s="77">
        <v>0.27368421052631575</v>
      </c>
      <c r="I42" s="75">
        <v>9550</v>
      </c>
      <c r="J42" s="76">
        <v>8729</v>
      </c>
      <c r="K42" s="77">
        <v>0.09405430175277818</v>
      </c>
      <c r="M42" s="75">
        <v>123</v>
      </c>
      <c r="N42" s="76">
        <v>161</v>
      </c>
      <c r="O42" s="76">
        <v>-38</v>
      </c>
      <c r="P42" s="77">
        <v>-0.2360248447204969</v>
      </c>
      <c r="Q42" s="75">
        <v>1571</v>
      </c>
      <c r="R42" s="76">
        <v>1338</v>
      </c>
      <c r="S42" s="76">
        <v>233</v>
      </c>
      <c r="T42" s="77">
        <v>0.17414050822122573</v>
      </c>
      <c r="V42" s="78">
        <v>12.706611570247933</v>
      </c>
      <c r="W42" s="79">
        <v>21.184210526315788</v>
      </c>
      <c r="X42" s="80">
        <v>-8.477598956067855</v>
      </c>
      <c r="Y42" s="78">
        <v>16.450261780104718</v>
      </c>
      <c r="Z42" s="79">
        <v>15.328216290525834</v>
      </c>
      <c r="AA42" s="80">
        <v>1.122045489578884</v>
      </c>
    </row>
    <row r="43" spans="1:27" ht="14.25" outlineLevel="3">
      <c r="A43" s="432"/>
      <c r="B43" s="72"/>
      <c r="C43" s="140" t="s">
        <v>86</v>
      </c>
      <c r="D43" s="57"/>
      <c r="E43" s="11" t="s">
        <v>86</v>
      </c>
      <c r="F43" s="75">
        <v>835</v>
      </c>
      <c r="G43" s="76">
        <v>670</v>
      </c>
      <c r="H43" s="77">
        <v>0.24626865671641784</v>
      </c>
      <c r="I43" s="75">
        <v>7826</v>
      </c>
      <c r="J43" s="76">
        <v>8080</v>
      </c>
      <c r="K43" s="77">
        <v>-0.03143564356435635</v>
      </c>
      <c r="M43" s="75">
        <v>13</v>
      </c>
      <c r="N43" s="76">
        <v>13</v>
      </c>
      <c r="O43" s="76">
        <v>0</v>
      </c>
      <c r="P43" s="77">
        <v>0</v>
      </c>
      <c r="Q43" s="75">
        <v>687</v>
      </c>
      <c r="R43" s="76">
        <v>509</v>
      </c>
      <c r="S43" s="76">
        <v>178</v>
      </c>
      <c r="T43" s="77">
        <v>0.349705304518664</v>
      </c>
      <c r="V43" s="78">
        <v>1.5568862275449102</v>
      </c>
      <c r="W43" s="79">
        <v>1.9402985074626868</v>
      </c>
      <c r="X43" s="80">
        <v>-0.3834122799177766</v>
      </c>
      <c r="Y43" s="78">
        <v>8.778430871454127</v>
      </c>
      <c r="Z43" s="79">
        <v>6.2995049504950495</v>
      </c>
      <c r="AA43" s="80">
        <v>2.4789259209590773</v>
      </c>
    </row>
    <row r="44" spans="1:27" ht="14.25" outlineLevel="3">
      <c r="A44" s="432"/>
      <c r="B44" s="72"/>
      <c r="C44" s="140" t="s">
        <v>87</v>
      </c>
      <c r="D44" s="57"/>
      <c r="E44" s="11" t="s">
        <v>87</v>
      </c>
      <c r="F44" s="75">
        <v>521</v>
      </c>
      <c r="G44" s="76">
        <v>189</v>
      </c>
      <c r="H44" s="77">
        <v>1.7566137566137567</v>
      </c>
      <c r="I44" s="75">
        <v>3596</v>
      </c>
      <c r="J44" s="76">
        <v>1980</v>
      </c>
      <c r="K44" s="77">
        <v>0.8161616161616161</v>
      </c>
      <c r="M44" s="75">
        <v>68</v>
      </c>
      <c r="N44" s="76">
        <v>26</v>
      </c>
      <c r="O44" s="76">
        <v>42</v>
      </c>
      <c r="P44" s="77">
        <v>1.6153846153846154</v>
      </c>
      <c r="Q44" s="75">
        <v>854</v>
      </c>
      <c r="R44" s="76">
        <v>573</v>
      </c>
      <c r="S44" s="76">
        <v>281</v>
      </c>
      <c r="T44" s="77">
        <v>0.49040139616055844</v>
      </c>
      <c r="V44" s="78">
        <v>13.051823416506716</v>
      </c>
      <c r="W44" s="79">
        <v>13.756613756613756</v>
      </c>
      <c r="X44" s="80">
        <v>-0.7047903401070403</v>
      </c>
      <c r="Y44" s="78">
        <v>23.74860956618465</v>
      </c>
      <c r="Z44" s="79">
        <v>28.939393939393938</v>
      </c>
      <c r="AA44" s="80">
        <v>-5.190784373209286</v>
      </c>
    </row>
    <row r="45" spans="1:27" ht="14.25" outlineLevel="3">
      <c r="A45" s="432"/>
      <c r="B45" s="72"/>
      <c r="C45" s="140" t="s">
        <v>88</v>
      </c>
      <c r="D45" s="57"/>
      <c r="E45" s="11" t="s">
        <v>88</v>
      </c>
      <c r="F45" s="75">
        <v>3100</v>
      </c>
      <c r="G45" s="76">
        <v>2999</v>
      </c>
      <c r="H45" s="77">
        <v>0.03367789263087695</v>
      </c>
      <c r="I45" s="75">
        <v>28861</v>
      </c>
      <c r="J45" s="76">
        <v>33936</v>
      </c>
      <c r="K45" s="77">
        <v>-0.1495462046204621</v>
      </c>
      <c r="M45" s="75">
        <v>236</v>
      </c>
      <c r="N45" s="76">
        <v>387</v>
      </c>
      <c r="O45" s="76">
        <v>-151</v>
      </c>
      <c r="P45" s="77">
        <v>-0.39018087855297157</v>
      </c>
      <c r="Q45" s="75">
        <v>3917</v>
      </c>
      <c r="R45" s="76">
        <v>4503</v>
      </c>
      <c r="S45" s="76">
        <v>-586</v>
      </c>
      <c r="T45" s="77">
        <v>-0.130135465245392</v>
      </c>
      <c r="V45" s="78">
        <v>7.612903225806451</v>
      </c>
      <c r="W45" s="79">
        <v>12.904301433811272</v>
      </c>
      <c r="X45" s="80">
        <v>-5.2913982080048205</v>
      </c>
      <c r="Y45" s="78">
        <v>13.571948303939571</v>
      </c>
      <c r="Z45" s="79">
        <v>13.269094766619519</v>
      </c>
      <c r="AA45" s="80">
        <v>0.30285353732005227</v>
      </c>
    </row>
    <row r="46" spans="1:27" ht="15">
      <c r="A46" s="432"/>
      <c r="B46" s="127"/>
      <c r="C46" s="141" t="s">
        <v>89</v>
      </c>
      <c r="D46" s="101"/>
      <c r="E46" s="101" t="s">
        <v>89</v>
      </c>
      <c r="F46" s="130">
        <v>8958</v>
      </c>
      <c r="G46" s="131">
        <v>7903</v>
      </c>
      <c r="H46" s="132">
        <v>0.13349361002151072</v>
      </c>
      <c r="I46" s="130">
        <v>89398</v>
      </c>
      <c r="J46" s="131">
        <v>87688</v>
      </c>
      <c r="K46" s="132">
        <v>0.01950095794179374</v>
      </c>
      <c r="L46" s="101"/>
      <c r="M46" s="130">
        <v>813</v>
      </c>
      <c r="N46" s="131">
        <v>1033</v>
      </c>
      <c r="O46" s="131">
        <v>-220</v>
      </c>
      <c r="P46" s="132">
        <v>-0.21297192642788</v>
      </c>
      <c r="Q46" s="130">
        <v>11992</v>
      </c>
      <c r="R46" s="131">
        <v>10930</v>
      </c>
      <c r="S46" s="131">
        <v>1062</v>
      </c>
      <c r="T46" s="132">
        <v>0.09716376944190297</v>
      </c>
      <c r="U46" s="101"/>
      <c r="V46" s="133">
        <v>9.075686537173477</v>
      </c>
      <c r="W46" s="134">
        <v>13.07098570163229</v>
      </c>
      <c r="X46" s="135">
        <v>-3.995299164458814</v>
      </c>
      <c r="Y46" s="133">
        <v>13.414170339381194</v>
      </c>
      <c r="Z46" s="134">
        <v>12.464647386187394</v>
      </c>
      <c r="AA46" s="135">
        <v>0.9495229531937994</v>
      </c>
    </row>
    <row r="47" spans="1:27" ht="15">
      <c r="A47" s="432"/>
      <c r="B47" s="127"/>
      <c r="C47" s="141" t="s">
        <v>90</v>
      </c>
      <c r="D47" s="101"/>
      <c r="E47" s="101" t="s">
        <v>90</v>
      </c>
      <c r="F47" s="130">
        <v>14085</v>
      </c>
      <c r="G47" s="131">
        <v>13230</v>
      </c>
      <c r="H47" s="132">
        <v>0.06462585034013602</v>
      </c>
      <c r="I47" s="130">
        <v>145811</v>
      </c>
      <c r="J47" s="131">
        <v>143186</v>
      </c>
      <c r="K47" s="132">
        <v>0.018332797899236253</v>
      </c>
      <c r="L47" s="101"/>
      <c r="M47" s="130">
        <v>1754</v>
      </c>
      <c r="N47" s="131">
        <v>1967</v>
      </c>
      <c r="O47" s="131">
        <v>-213</v>
      </c>
      <c r="P47" s="132">
        <v>-0.10828673106253173</v>
      </c>
      <c r="Q47" s="130">
        <v>22291</v>
      </c>
      <c r="R47" s="131">
        <v>21955</v>
      </c>
      <c r="S47" s="131">
        <v>336</v>
      </c>
      <c r="T47" s="132">
        <v>0.015304030972443705</v>
      </c>
      <c r="U47" s="101"/>
      <c r="V47" s="133">
        <v>12.452964146254882</v>
      </c>
      <c r="W47" s="134">
        <v>14.867724867724869</v>
      </c>
      <c r="X47" s="135">
        <v>-2.414760721469987</v>
      </c>
      <c r="Y47" s="133">
        <v>15.287598329344151</v>
      </c>
      <c r="Z47" s="134">
        <v>15.333202966770498</v>
      </c>
      <c r="AA47" s="135">
        <v>-0.04560463742634724</v>
      </c>
    </row>
    <row r="48" spans="1:27" s="101" customFormat="1" ht="15">
      <c r="A48" s="432"/>
      <c r="B48" s="142"/>
      <c r="C48" s="143" t="s">
        <v>91</v>
      </c>
      <c r="E48" s="101" t="s">
        <v>91</v>
      </c>
      <c r="F48" s="144">
        <v>74245</v>
      </c>
      <c r="G48" s="145">
        <v>75735</v>
      </c>
      <c r="H48" s="146">
        <v>-0.019673862811117715</v>
      </c>
      <c r="I48" s="144">
        <v>723213</v>
      </c>
      <c r="J48" s="145">
        <v>709375</v>
      </c>
      <c r="K48" s="146">
        <v>0.019507312775330465</v>
      </c>
      <c r="M48" s="144">
        <v>7094</v>
      </c>
      <c r="N48" s="145">
        <v>7522</v>
      </c>
      <c r="O48" s="145">
        <v>-428</v>
      </c>
      <c r="P48" s="146">
        <v>-0.05689976070194103</v>
      </c>
      <c r="Q48" s="144">
        <v>75748</v>
      </c>
      <c r="R48" s="145">
        <v>71514</v>
      </c>
      <c r="S48" s="145">
        <v>4234</v>
      </c>
      <c r="T48" s="146">
        <v>0.05920519059205187</v>
      </c>
      <c r="V48" s="147">
        <v>9.554852178597885</v>
      </c>
      <c r="W48" s="148">
        <v>9.931999735921304</v>
      </c>
      <c r="X48" s="149">
        <v>-0.3771475573234184</v>
      </c>
      <c r="Y48" s="147">
        <v>10.473816150981797</v>
      </c>
      <c r="Z48" s="148">
        <v>10.08126872246696</v>
      </c>
      <c r="AA48" s="149">
        <v>0.3925474285148365</v>
      </c>
    </row>
    <row r="49" spans="1:27" s="91" customFormat="1" ht="4.5" customHeight="1">
      <c r="A49" s="432"/>
      <c r="F49" s="94"/>
      <c r="G49" s="94"/>
      <c r="H49" s="95"/>
      <c r="I49" s="94"/>
      <c r="J49" s="94"/>
      <c r="K49" s="94"/>
      <c r="M49" s="94"/>
      <c r="N49" s="94"/>
      <c r="O49" s="94"/>
      <c r="P49" s="94"/>
      <c r="Q49" s="94"/>
      <c r="R49" s="94"/>
      <c r="S49" s="94">
        <v>0</v>
      </c>
      <c r="T49" s="95" t="s">
        <v>60</v>
      </c>
      <c r="V49" s="96"/>
      <c r="W49" s="96"/>
      <c r="X49" s="97">
        <v>0</v>
      </c>
      <c r="Y49" s="96"/>
      <c r="Z49" s="96"/>
      <c r="AA49" s="97">
        <v>0</v>
      </c>
    </row>
    <row r="50" spans="1:27" ht="14.25" outlineLevel="1">
      <c r="A50" s="432"/>
      <c r="B50" s="98"/>
      <c r="C50" s="65" t="s">
        <v>92</v>
      </c>
      <c r="E50" s="58" t="s">
        <v>92</v>
      </c>
      <c r="F50" s="66">
        <v>5425</v>
      </c>
      <c r="G50" s="67">
        <v>8415</v>
      </c>
      <c r="H50" s="68">
        <v>-0.3553178847296494</v>
      </c>
      <c r="I50" s="66">
        <v>89884</v>
      </c>
      <c r="J50" s="67">
        <v>140885</v>
      </c>
      <c r="K50" s="68">
        <v>-0.3620044717322639</v>
      </c>
      <c r="M50" s="66">
        <v>163</v>
      </c>
      <c r="N50" s="67">
        <v>303</v>
      </c>
      <c r="O50" s="67">
        <v>-140</v>
      </c>
      <c r="P50" s="68">
        <v>-0.4620462046204621</v>
      </c>
      <c r="Q50" s="66">
        <v>2007</v>
      </c>
      <c r="R50" s="67">
        <v>3942</v>
      </c>
      <c r="S50" s="67">
        <v>-1935</v>
      </c>
      <c r="T50" s="68">
        <v>-0.4908675799086758</v>
      </c>
      <c r="V50" s="69">
        <v>3.0046082949308754</v>
      </c>
      <c r="W50" s="70">
        <v>3.6007130124777174</v>
      </c>
      <c r="X50" s="71">
        <v>-0.5961047175468419</v>
      </c>
      <c r="Y50" s="69">
        <v>2.232877931556228</v>
      </c>
      <c r="Z50" s="70">
        <v>2.7980267594137063</v>
      </c>
      <c r="AA50" s="71">
        <v>-0.5651488278574783</v>
      </c>
    </row>
    <row r="51" spans="1:27" ht="14.25" outlineLevel="1">
      <c r="A51" s="432"/>
      <c r="B51" s="72"/>
      <c r="C51" s="73" t="s">
        <v>93</v>
      </c>
      <c r="E51" s="20" t="s">
        <v>93</v>
      </c>
      <c r="F51" s="75">
        <v>354</v>
      </c>
      <c r="G51" s="76">
        <v>135</v>
      </c>
      <c r="H51" s="77">
        <v>1.6222222222222222</v>
      </c>
      <c r="I51" s="75">
        <v>4662</v>
      </c>
      <c r="J51" s="76">
        <v>2891</v>
      </c>
      <c r="K51" s="77">
        <v>0.612590799031477</v>
      </c>
      <c r="M51" s="75">
        <v>7</v>
      </c>
      <c r="N51" s="76">
        <v>2</v>
      </c>
      <c r="O51" s="76">
        <v>5</v>
      </c>
      <c r="P51" s="77">
        <v>2.5</v>
      </c>
      <c r="Q51" s="75">
        <v>84</v>
      </c>
      <c r="R51" s="76">
        <v>23</v>
      </c>
      <c r="S51" s="76">
        <v>61</v>
      </c>
      <c r="T51" s="77">
        <v>2.652173913043478</v>
      </c>
      <c r="V51" s="78">
        <v>1.977401129943503</v>
      </c>
      <c r="W51" s="79">
        <v>1.4814814814814816</v>
      </c>
      <c r="X51" s="80">
        <v>0.4959196484620214</v>
      </c>
      <c r="Y51" s="78">
        <v>1.8018018018018018</v>
      </c>
      <c r="Z51" s="79">
        <v>0.7955724662746454</v>
      </c>
      <c r="AA51" s="80">
        <v>1.0062293355271565</v>
      </c>
    </row>
    <row r="52" spans="1:27" ht="14.25" outlineLevel="1">
      <c r="A52" s="432"/>
      <c r="B52" s="72"/>
      <c r="C52" s="73" t="s">
        <v>94</v>
      </c>
      <c r="E52" s="20" t="s">
        <v>94</v>
      </c>
      <c r="F52" s="75">
        <v>1661</v>
      </c>
      <c r="G52" s="76">
        <v>1356</v>
      </c>
      <c r="H52" s="77">
        <v>0.22492625368731578</v>
      </c>
      <c r="I52" s="75">
        <v>14444</v>
      </c>
      <c r="J52" s="76">
        <v>15361</v>
      </c>
      <c r="K52" s="77">
        <v>-0.059696634333702314</v>
      </c>
      <c r="M52" s="75">
        <v>29</v>
      </c>
      <c r="N52" s="76">
        <v>32</v>
      </c>
      <c r="O52" s="76">
        <v>-3</v>
      </c>
      <c r="P52" s="77">
        <v>-0.09375</v>
      </c>
      <c r="Q52" s="75">
        <v>370</v>
      </c>
      <c r="R52" s="76">
        <v>469</v>
      </c>
      <c r="S52" s="76">
        <v>-99</v>
      </c>
      <c r="T52" s="77">
        <v>-0.21108742004264391</v>
      </c>
      <c r="V52" s="78">
        <v>1.745936183022276</v>
      </c>
      <c r="W52" s="79">
        <v>2.3598820058997054</v>
      </c>
      <c r="X52" s="80">
        <v>-0.6139458228774295</v>
      </c>
      <c r="Y52" s="78">
        <v>2.561617280531709</v>
      </c>
      <c r="Z52" s="79">
        <v>3.0531866414946944</v>
      </c>
      <c r="AA52" s="80">
        <v>-0.4915693609629854</v>
      </c>
    </row>
    <row r="53" spans="1:27" ht="14.25" outlineLevel="1">
      <c r="A53" s="432"/>
      <c r="B53" s="72"/>
      <c r="C53" s="73" t="s">
        <v>95</v>
      </c>
      <c r="E53" s="20" t="s">
        <v>95</v>
      </c>
      <c r="F53" s="75">
        <v>462</v>
      </c>
      <c r="G53" s="76">
        <v>360</v>
      </c>
      <c r="H53" s="77">
        <v>0.2833333333333332</v>
      </c>
      <c r="I53" s="75">
        <v>5832</v>
      </c>
      <c r="J53" s="76">
        <v>4057</v>
      </c>
      <c r="K53" s="77">
        <v>0.43751540547202317</v>
      </c>
      <c r="M53" s="75">
        <v>11</v>
      </c>
      <c r="N53" s="76">
        <v>13</v>
      </c>
      <c r="O53" s="76">
        <v>-2</v>
      </c>
      <c r="P53" s="77">
        <v>-0.15384615384615385</v>
      </c>
      <c r="Q53" s="75">
        <v>156</v>
      </c>
      <c r="R53" s="76">
        <v>125</v>
      </c>
      <c r="S53" s="76">
        <v>31</v>
      </c>
      <c r="T53" s="77">
        <v>0.248</v>
      </c>
      <c r="V53" s="78">
        <v>2.3809523809523814</v>
      </c>
      <c r="W53" s="79">
        <v>3.6111111111111107</v>
      </c>
      <c r="X53" s="80">
        <v>-1.2301587301587293</v>
      </c>
      <c r="Y53" s="78">
        <v>2.6748971193415643</v>
      </c>
      <c r="Z53" s="79">
        <v>3.0810944047325606</v>
      </c>
      <c r="AA53" s="80">
        <v>-0.4061972853909963</v>
      </c>
    </row>
    <row r="54" spans="1:27" s="101" customFormat="1" ht="15">
      <c r="A54" s="432"/>
      <c r="B54" s="127"/>
      <c r="C54" s="150" t="s">
        <v>96</v>
      </c>
      <c r="E54" s="129" t="s">
        <v>96</v>
      </c>
      <c r="F54" s="130">
        <v>7902</v>
      </c>
      <c r="G54" s="131">
        <v>10266</v>
      </c>
      <c r="H54" s="132">
        <v>-0.23027469316189375</v>
      </c>
      <c r="I54" s="130">
        <v>114822</v>
      </c>
      <c r="J54" s="131">
        <v>163194</v>
      </c>
      <c r="K54" s="132">
        <v>-0.29640795617485927</v>
      </c>
      <c r="M54" s="130">
        <v>210</v>
      </c>
      <c r="N54" s="131">
        <v>350</v>
      </c>
      <c r="O54" s="131">
        <v>-140</v>
      </c>
      <c r="P54" s="132">
        <v>-0.4</v>
      </c>
      <c r="Q54" s="130">
        <v>2617</v>
      </c>
      <c r="R54" s="131">
        <v>4559</v>
      </c>
      <c r="S54" s="131">
        <v>-1942</v>
      </c>
      <c r="T54" s="132">
        <v>-0.42597060758938365</v>
      </c>
      <c r="V54" s="133">
        <v>2.657555049354594</v>
      </c>
      <c r="W54" s="134">
        <v>3.4093122930060393</v>
      </c>
      <c r="X54" s="135">
        <v>-0.7517572436514453</v>
      </c>
      <c r="Y54" s="133">
        <v>2.279179948093571</v>
      </c>
      <c r="Z54" s="134">
        <v>2.7936076081228483</v>
      </c>
      <c r="AA54" s="135">
        <v>-0.5144276600292774</v>
      </c>
    </row>
    <row r="55" spans="1:27" s="91" customFormat="1" ht="4.5" customHeight="1">
      <c r="A55" s="432"/>
      <c r="E55" s="92"/>
      <c r="F55" s="94"/>
      <c r="G55" s="94"/>
      <c r="H55" s="94"/>
      <c r="I55" s="94"/>
      <c r="J55" s="94"/>
      <c r="K55" s="95"/>
      <c r="M55" s="94"/>
      <c r="N55" s="94"/>
      <c r="O55" s="94"/>
      <c r="P55" s="94"/>
      <c r="Q55" s="94"/>
      <c r="R55" s="94"/>
      <c r="S55" s="94"/>
      <c r="T55" s="95" t="s">
        <v>60</v>
      </c>
      <c r="V55" s="96"/>
      <c r="W55" s="96"/>
      <c r="X55" s="97">
        <v>0</v>
      </c>
      <c r="Y55" s="96"/>
      <c r="Z55" s="96"/>
      <c r="AA55" s="97">
        <v>0</v>
      </c>
    </row>
    <row r="56" spans="1:27" s="42" customFormat="1" ht="15.75">
      <c r="A56" s="432"/>
      <c r="B56" s="81"/>
      <c r="C56" s="82" t="s">
        <v>97</v>
      </c>
      <c r="E56" s="35" t="s">
        <v>98</v>
      </c>
      <c r="F56" s="84">
        <v>325229</v>
      </c>
      <c r="G56" s="85">
        <v>332495</v>
      </c>
      <c r="H56" s="86">
        <v>-0.021852960194890136</v>
      </c>
      <c r="I56" s="84">
        <v>3538847</v>
      </c>
      <c r="J56" s="85">
        <v>3423934</v>
      </c>
      <c r="K56" s="86">
        <v>0.03356168664466108</v>
      </c>
      <c r="M56" s="84">
        <v>27682</v>
      </c>
      <c r="N56" s="85">
        <v>30275</v>
      </c>
      <c r="O56" s="85">
        <v>-2593</v>
      </c>
      <c r="P56" s="86">
        <v>-0.08564822460776222</v>
      </c>
      <c r="Q56" s="84">
        <v>308423</v>
      </c>
      <c r="R56" s="85">
        <v>294099</v>
      </c>
      <c r="S56" s="85">
        <v>14324</v>
      </c>
      <c r="T56" s="86">
        <v>0.048704687877211494</v>
      </c>
      <c r="V56" s="87">
        <v>8.511541098733508</v>
      </c>
      <c r="W56" s="88">
        <v>9.105400081204229</v>
      </c>
      <c r="X56" s="89">
        <v>-0.5938589824707208</v>
      </c>
      <c r="Y56" s="87">
        <v>8.71535276885381</v>
      </c>
      <c r="Z56" s="88">
        <v>8.589505522010647</v>
      </c>
      <c r="AA56" s="89">
        <v>0.12584724684316306</v>
      </c>
    </row>
    <row r="57" spans="1:27" s="101" customFormat="1" ht="6" customHeight="1" hidden="1">
      <c r="A57" s="432"/>
      <c r="C57" s="151"/>
      <c r="E57" s="11"/>
      <c r="F57" s="152"/>
      <c r="G57" s="152"/>
      <c r="H57" s="152"/>
      <c r="I57" s="153"/>
      <c r="J57" s="152"/>
      <c r="K57" s="154"/>
      <c r="M57" s="153"/>
      <c r="N57" s="152"/>
      <c r="O57" s="152"/>
      <c r="P57" s="152"/>
      <c r="Q57" s="153"/>
      <c r="R57" s="152"/>
      <c r="S57" s="152"/>
      <c r="T57" s="154" t="s">
        <v>60</v>
      </c>
      <c r="V57" s="155"/>
      <c r="W57" s="156"/>
      <c r="X57" s="157">
        <v>0</v>
      </c>
      <c r="Y57" s="155"/>
      <c r="Z57" s="156"/>
      <c r="AA57" s="157">
        <v>0</v>
      </c>
    </row>
    <row r="58" spans="1:27" s="101" customFormat="1" ht="15" hidden="1">
      <c r="A58" s="432"/>
      <c r="B58" s="158"/>
      <c r="C58" s="159" t="s">
        <v>99</v>
      </c>
      <c r="E58" s="11" t="s">
        <v>99</v>
      </c>
      <c r="F58" s="160">
        <v>1108434</v>
      </c>
      <c r="G58" s="161">
        <v>1113533</v>
      </c>
      <c r="H58" s="162">
        <v>-0.004579118894545542</v>
      </c>
      <c r="I58" s="160">
        <v>12158726.000000002</v>
      </c>
      <c r="J58" s="161">
        <v>12195280</v>
      </c>
      <c r="K58" s="162">
        <v>-0.002997389153836405</v>
      </c>
      <c r="M58" s="160">
        <v>124174</v>
      </c>
      <c r="N58" s="161">
        <v>125213</v>
      </c>
      <c r="O58" s="161">
        <v>-1039</v>
      </c>
      <c r="P58" s="162">
        <v>-0.008297860445800387</v>
      </c>
      <c r="Q58" s="160">
        <v>1212602</v>
      </c>
      <c r="R58" s="161">
        <v>1300862</v>
      </c>
      <c r="S58" s="161">
        <v>-88260</v>
      </c>
      <c r="T58" s="162">
        <v>-0.06784731970032176</v>
      </c>
      <c r="V58" s="163">
        <v>11.202651668931123</v>
      </c>
      <c r="W58" s="164">
        <v>11.24466001456625</v>
      </c>
      <c r="X58" s="165">
        <v>-0.04200834563512679</v>
      </c>
      <c r="Y58" s="163">
        <v>9.973100800198967</v>
      </c>
      <c r="Z58" s="164">
        <v>10.66693015658517</v>
      </c>
      <c r="AA58" s="165">
        <v>-0.6938293563862032</v>
      </c>
    </row>
    <row r="59" spans="1:27" s="101" customFormat="1" ht="15" hidden="1">
      <c r="A59" s="433"/>
      <c r="B59" s="166"/>
      <c r="C59" s="167" t="s">
        <v>100</v>
      </c>
      <c r="D59" s="100"/>
      <c r="E59" s="11" t="s">
        <v>100</v>
      </c>
      <c r="F59" s="168"/>
      <c r="G59" s="169"/>
      <c r="H59" s="170"/>
      <c r="I59" s="168"/>
      <c r="J59" s="169"/>
      <c r="K59" s="170"/>
      <c r="M59" s="171">
        <v>124487</v>
      </c>
      <c r="N59" s="172">
        <v>125477</v>
      </c>
      <c r="O59" s="172">
        <v>-990</v>
      </c>
      <c r="P59" s="170">
        <v>-0.007889892171473623</v>
      </c>
      <c r="Q59" s="171">
        <v>1214298</v>
      </c>
      <c r="R59" s="172">
        <v>1301860</v>
      </c>
      <c r="S59" s="172">
        <v>-87562</v>
      </c>
      <c r="T59" s="170">
        <v>-0.06725915228980073</v>
      </c>
      <c r="V59" s="173"/>
      <c r="W59" s="174"/>
      <c r="X59" s="175">
        <v>0</v>
      </c>
      <c r="Y59" s="173"/>
      <c r="Z59" s="174"/>
      <c r="AA59" s="175">
        <v>0</v>
      </c>
    </row>
    <row r="60" spans="1:27" s="101" customFormat="1" ht="15">
      <c r="A60" s="176"/>
      <c r="B60" s="100"/>
      <c r="C60" s="100"/>
      <c r="D60" s="100"/>
      <c r="E60" s="11"/>
      <c r="F60" s="177"/>
      <c r="G60" s="177"/>
      <c r="H60" s="177"/>
      <c r="I60" s="177"/>
      <c r="J60" s="177"/>
      <c r="K60" s="178"/>
      <c r="M60" s="179"/>
      <c r="N60" s="179"/>
      <c r="O60" s="179"/>
      <c r="P60" s="177"/>
      <c r="Q60" s="179"/>
      <c r="R60" s="179"/>
      <c r="S60" s="179"/>
      <c r="T60" s="178" t="s">
        <v>60</v>
      </c>
      <c r="V60" s="180"/>
      <c r="W60" s="180"/>
      <c r="X60" s="181">
        <v>0</v>
      </c>
      <c r="Y60" s="180"/>
      <c r="Z60" s="180"/>
      <c r="AA60" s="181">
        <v>0</v>
      </c>
    </row>
    <row r="61" spans="1:27" s="42" customFormat="1" ht="15.75">
      <c r="A61" s="182"/>
      <c r="B61" s="183" t="s">
        <v>101</v>
      </c>
      <c r="C61" s="183"/>
      <c r="E61" s="184" t="s">
        <v>102</v>
      </c>
      <c r="F61" s="185">
        <v>1184802</v>
      </c>
      <c r="G61" s="186">
        <v>1190984</v>
      </c>
      <c r="H61" s="187">
        <v>-0.005190665869566624</v>
      </c>
      <c r="I61" s="185">
        <v>12902215</v>
      </c>
      <c r="J61" s="186">
        <v>12924073</v>
      </c>
      <c r="K61" s="187">
        <v>-0.001691262499058932</v>
      </c>
      <c r="M61" s="185">
        <v>131308</v>
      </c>
      <c r="N61" s="186">
        <v>132780</v>
      </c>
      <c r="O61" s="186">
        <v>-1472</v>
      </c>
      <c r="P61" s="187">
        <v>-0.011086006928754277</v>
      </c>
      <c r="Q61" s="185">
        <v>1288876</v>
      </c>
      <c r="R61" s="186">
        <v>1372970</v>
      </c>
      <c r="S61" s="186">
        <v>-84094</v>
      </c>
      <c r="T61" s="187">
        <v>-0.061249699556436</v>
      </c>
      <c r="V61" s="188">
        <v>11.082695674045114</v>
      </c>
      <c r="W61" s="189">
        <v>11.14876438306476</v>
      </c>
      <c r="X61" s="190">
        <v>-0.06606870901964612</v>
      </c>
      <c r="Y61" s="188">
        <v>9.98957155806193</v>
      </c>
      <c r="Z61" s="189">
        <v>10.62335379875988</v>
      </c>
      <c r="AA61" s="190">
        <v>-0.6337822406979488</v>
      </c>
    </row>
    <row r="62" spans="1:27" ht="14.25">
      <c r="A62" s="191"/>
      <c r="B62" s="192"/>
      <c r="C62" s="193" t="s">
        <v>103</v>
      </c>
      <c r="D62" s="100"/>
      <c r="E62" s="20" t="s">
        <v>103</v>
      </c>
      <c r="F62" s="194"/>
      <c r="G62" s="195"/>
      <c r="H62" s="196"/>
      <c r="I62" s="194"/>
      <c r="J62" s="195"/>
      <c r="K62" s="196"/>
      <c r="M62" s="194">
        <v>131621</v>
      </c>
      <c r="N62" s="195">
        <v>133044</v>
      </c>
      <c r="O62" s="195">
        <v>-1423</v>
      </c>
      <c r="P62" s="196">
        <v>-0.01069570969002731</v>
      </c>
      <c r="Q62" s="194">
        <v>1290572</v>
      </c>
      <c r="R62" s="195">
        <v>1373968</v>
      </c>
      <c r="S62" s="195">
        <v>-83396</v>
      </c>
      <c r="T62" s="196">
        <v>-0.06069719236546989</v>
      </c>
      <c r="V62" s="197"/>
      <c r="W62" s="198"/>
      <c r="X62" s="199">
        <v>0</v>
      </c>
      <c r="Y62" s="197"/>
      <c r="Z62" s="198"/>
      <c r="AA62" s="199">
        <v>0</v>
      </c>
    </row>
    <row r="63" spans="2:27" s="101" customFormat="1" ht="13.5" customHeight="1">
      <c r="B63" s="200"/>
      <c r="C63" s="57"/>
      <c r="D63" s="57"/>
      <c r="E63" s="11"/>
      <c r="F63" s="177"/>
      <c r="G63" s="177"/>
      <c r="H63" s="177"/>
      <c r="I63" s="177"/>
      <c r="J63" s="177"/>
      <c r="K63" s="178"/>
      <c r="M63" s="201"/>
      <c r="N63" s="201"/>
      <c r="O63" s="201"/>
      <c r="P63" s="177"/>
      <c r="Q63" s="201"/>
      <c r="R63" s="201"/>
      <c r="S63" s="201"/>
      <c r="T63" s="177" t="s">
        <v>60</v>
      </c>
      <c r="V63" s="180"/>
      <c r="W63" s="180"/>
      <c r="X63" s="177"/>
      <c r="Y63" s="180"/>
      <c r="Z63" s="180"/>
      <c r="AA63" s="177"/>
    </row>
    <row r="64" spans="1:27" ht="14.25" customHeight="1" outlineLevel="1">
      <c r="A64" s="437" t="s">
        <v>104</v>
      </c>
      <c r="B64" s="98"/>
      <c r="C64" s="65" t="s">
        <v>105</v>
      </c>
      <c r="E64" s="20" t="s">
        <v>106</v>
      </c>
      <c r="F64" s="66">
        <v>1957</v>
      </c>
      <c r="G64" s="67">
        <v>1580</v>
      </c>
      <c r="H64" s="68">
        <v>0.2386075949367088</v>
      </c>
      <c r="I64" s="66">
        <v>17938</v>
      </c>
      <c r="J64" s="67">
        <v>14766</v>
      </c>
      <c r="K64" s="68">
        <v>0.21481782473249345</v>
      </c>
      <c r="M64" s="66">
        <v>283</v>
      </c>
      <c r="N64" s="67">
        <v>209</v>
      </c>
      <c r="O64" s="67">
        <v>74</v>
      </c>
      <c r="P64" s="68">
        <v>0.3540669856459331</v>
      </c>
      <c r="Q64" s="66">
        <v>2421</v>
      </c>
      <c r="R64" s="67">
        <v>1868</v>
      </c>
      <c r="S64" s="67">
        <v>553</v>
      </c>
      <c r="T64" s="68">
        <v>0.2960385438972162</v>
      </c>
      <c r="V64" s="69">
        <v>14.460909555442003</v>
      </c>
      <c r="W64" s="70">
        <v>13.227848101265824</v>
      </c>
      <c r="X64" s="71">
        <v>1.2330614541761786</v>
      </c>
      <c r="Y64" s="69">
        <v>13.49648790277623</v>
      </c>
      <c r="Z64" s="70">
        <v>12.650684003792495</v>
      </c>
      <c r="AA64" s="71">
        <v>0.8458038989837355</v>
      </c>
    </row>
    <row r="65" spans="1:27" ht="14.25" outlineLevel="1">
      <c r="A65" s="438"/>
      <c r="B65" s="202"/>
      <c r="C65" s="203" t="s">
        <v>107</v>
      </c>
      <c r="E65" s="20" t="s">
        <v>108</v>
      </c>
      <c r="F65" s="75">
        <v>730</v>
      </c>
      <c r="G65" s="76">
        <v>453</v>
      </c>
      <c r="H65" s="77">
        <v>0.6114790286975718</v>
      </c>
      <c r="I65" s="75">
        <v>4724</v>
      </c>
      <c r="J65" s="76">
        <v>4070</v>
      </c>
      <c r="K65" s="77">
        <v>0.16068796068796054</v>
      </c>
      <c r="M65" s="75">
        <v>79</v>
      </c>
      <c r="N65" s="76">
        <v>89</v>
      </c>
      <c r="O65" s="76">
        <v>-10</v>
      </c>
      <c r="P65" s="77">
        <v>-0.1123595505617978</v>
      </c>
      <c r="Q65" s="75">
        <v>518</v>
      </c>
      <c r="R65" s="76">
        <v>541</v>
      </c>
      <c r="S65" s="76">
        <v>-23</v>
      </c>
      <c r="T65" s="77">
        <v>-0.04251386321626616</v>
      </c>
      <c r="V65" s="78">
        <v>10.821917808219178</v>
      </c>
      <c r="W65" s="79">
        <v>19.646799116997794</v>
      </c>
      <c r="X65" s="80">
        <v>-8.824881308778616</v>
      </c>
      <c r="Y65" s="78">
        <v>10.96528365791702</v>
      </c>
      <c r="Z65" s="79">
        <v>13.292383292383292</v>
      </c>
      <c r="AA65" s="80">
        <v>-2.327099634466272</v>
      </c>
    </row>
    <row r="66" spans="1:27" ht="14.25" outlineLevel="1">
      <c r="A66" s="438"/>
      <c r="B66" s="72"/>
      <c r="C66" s="203" t="s">
        <v>109</v>
      </c>
      <c r="E66" s="11" t="s">
        <v>110</v>
      </c>
      <c r="F66" s="75">
        <v>11300</v>
      </c>
      <c r="G66" s="76">
        <v>11508</v>
      </c>
      <c r="H66" s="77">
        <v>-0.018074383037886665</v>
      </c>
      <c r="I66" s="75">
        <v>88930</v>
      </c>
      <c r="J66" s="76">
        <v>96983</v>
      </c>
      <c r="K66" s="77">
        <v>-0.08303517111246284</v>
      </c>
      <c r="M66" s="75">
        <v>4660</v>
      </c>
      <c r="N66" s="76">
        <v>5076</v>
      </c>
      <c r="O66" s="76">
        <v>-416</v>
      </c>
      <c r="P66" s="77">
        <v>-0.08195429472025217</v>
      </c>
      <c r="Q66" s="75">
        <v>33241</v>
      </c>
      <c r="R66" s="76">
        <v>39410</v>
      </c>
      <c r="S66" s="76">
        <v>-6169</v>
      </c>
      <c r="T66" s="77">
        <v>-0.1565338746511038</v>
      </c>
      <c r="V66" s="78">
        <v>41.23893805309735</v>
      </c>
      <c r="W66" s="79">
        <v>44.10844629822732</v>
      </c>
      <c r="X66" s="80">
        <v>-2.869508245129971</v>
      </c>
      <c r="Y66" s="78">
        <v>37.378837287754415</v>
      </c>
      <c r="Z66" s="79">
        <v>40.63598775043049</v>
      </c>
      <c r="AA66" s="80">
        <v>-3.2571504626760728</v>
      </c>
    </row>
    <row r="67" spans="1:27" s="101" customFormat="1" ht="15">
      <c r="A67" s="438"/>
      <c r="B67" s="204"/>
      <c r="C67" s="205" t="s">
        <v>111</v>
      </c>
      <c r="E67" s="129" t="s">
        <v>112</v>
      </c>
      <c r="F67" s="206">
        <v>13987</v>
      </c>
      <c r="G67" s="207">
        <v>13541</v>
      </c>
      <c r="H67" s="208">
        <v>0.03293700612953265</v>
      </c>
      <c r="I67" s="206">
        <v>111592</v>
      </c>
      <c r="J67" s="207">
        <v>115819</v>
      </c>
      <c r="K67" s="208">
        <v>-0.03649660245728237</v>
      </c>
      <c r="M67" s="206">
        <v>5022</v>
      </c>
      <c r="N67" s="207">
        <v>5374</v>
      </c>
      <c r="O67" s="207">
        <v>-352</v>
      </c>
      <c r="P67" s="208">
        <v>-0.06550055824339407</v>
      </c>
      <c r="Q67" s="206">
        <v>36180</v>
      </c>
      <c r="R67" s="207">
        <v>41819</v>
      </c>
      <c r="S67" s="207">
        <v>-5639</v>
      </c>
      <c r="T67" s="208">
        <v>-0.1348430139410316</v>
      </c>
      <c r="V67" s="209">
        <v>35.90476871380568</v>
      </c>
      <c r="W67" s="210">
        <v>39.68687689240086</v>
      </c>
      <c r="X67" s="211">
        <v>-3.7821081785951804</v>
      </c>
      <c r="Y67" s="209">
        <v>32.42167897340311</v>
      </c>
      <c r="Z67" s="210">
        <v>36.10720175446171</v>
      </c>
      <c r="AA67" s="211">
        <v>-3.6855227810586015</v>
      </c>
    </row>
    <row r="68" spans="1:27" s="101" customFormat="1" ht="6" customHeight="1">
      <c r="A68" s="438"/>
      <c r="C68" s="129"/>
      <c r="E68" s="129"/>
      <c r="F68" s="152"/>
      <c r="G68" s="152"/>
      <c r="H68" s="152"/>
      <c r="I68" s="152"/>
      <c r="J68" s="152"/>
      <c r="K68" s="154"/>
      <c r="M68" s="152"/>
      <c r="N68" s="152"/>
      <c r="O68" s="152"/>
      <c r="P68" s="152"/>
      <c r="Q68" s="152"/>
      <c r="R68" s="152"/>
      <c r="S68" s="152">
        <v>0</v>
      </c>
      <c r="T68" s="154" t="s">
        <v>60</v>
      </c>
      <c r="V68" s="156"/>
      <c r="W68" s="156"/>
      <c r="X68" s="157">
        <v>0</v>
      </c>
      <c r="Y68" s="156"/>
      <c r="Z68" s="156"/>
      <c r="AA68" s="157">
        <v>0</v>
      </c>
    </row>
    <row r="69" spans="1:27" ht="14.25" outlineLevel="1">
      <c r="A69" s="438"/>
      <c r="B69" s="212"/>
      <c r="C69" s="213" t="s">
        <v>113</v>
      </c>
      <c r="E69" s="20" t="s">
        <v>114</v>
      </c>
      <c r="F69" s="214">
        <v>68454</v>
      </c>
      <c r="G69" s="215">
        <v>73404</v>
      </c>
      <c r="H69" s="216">
        <v>-0.06743501716527689</v>
      </c>
      <c r="I69" s="215">
        <v>670682</v>
      </c>
      <c r="J69" s="215">
        <v>538582</v>
      </c>
      <c r="K69" s="216">
        <v>0.24527370019792705</v>
      </c>
      <c r="M69" s="214">
        <v>10370</v>
      </c>
      <c r="N69" s="215">
        <v>11267</v>
      </c>
      <c r="O69" s="215">
        <v>-897</v>
      </c>
      <c r="P69" s="216">
        <v>-0.07961302920031954</v>
      </c>
      <c r="Q69" s="215">
        <v>110397</v>
      </c>
      <c r="R69" s="215">
        <v>80680</v>
      </c>
      <c r="S69" s="215">
        <v>29717</v>
      </c>
      <c r="T69" s="216">
        <v>0.36833168071393163</v>
      </c>
      <c r="V69" s="217">
        <v>15.148859087854612</v>
      </c>
      <c r="W69" s="218">
        <v>15.349299765680344</v>
      </c>
      <c r="X69" s="219">
        <v>-0.20044067782573194</v>
      </c>
      <c r="Y69" s="218">
        <v>16.460408956852877</v>
      </c>
      <c r="Z69" s="218">
        <v>14.980077314132295</v>
      </c>
      <c r="AA69" s="219">
        <v>1.4803316427205822</v>
      </c>
    </row>
    <row r="70" spans="1:27" s="101" customFormat="1" ht="6" customHeight="1">
      <c r="A70" s="438"/>
      <c r="C70" s="129"/>
      <c r="E70" s="129"/>
      <c r="F70" s="152"/>
      <c r="G70" s="152"/>
      <c r="H70" s="152"/>
      <c r="I70" s="152"/>
      <c r="J70" s="152"/>
      <c r="K70" s="154"/>
      <c r="M70" s="152"/>
      <c r="N70" s="152"/>
      <c r="O70" s="152"/>
      <c r="P70" s="152"/>
      <c r="Q70" s="152"/>
      <c r="R70" s="152"/>
      <c r="S70" s="152">
        <v>0</v>
      </c>
      <c r="T70" s="154" t="s">
        <v>60</v>
      </c>
      <c r="V70" s="156"/>
      <c r="W70" s="156"/>
      <c r="X70" s="157">
        <v>0</v>
      </c>
      <c r="Y70" s="156"/>
      <c r="Z70" s="156"/>
      <c r="AA70" s="157">
        <v>0</v>
      </c>
    </row>
    <row r="71" spans="1:27" ht="14.25" outlineLevel="1">
      <c r="A71" s="438"/>
      <c r="B71" s="220" t="s">
        <v>115</v>
      </c>
      <c r="C71" s="65" t="s">
        <v>116</v>
      </c>
      <c r="E71" s="20" t="s">
        <v>117</v>
      </c>
      <c r="F71" s="66">
        <v>26926</v>
      </c>
      <c r="G71" s="67">
        <v>16424</v>
      </c>
      <c r="H71" s="68">
        <v>0.639430102289333</v>
      </c>
      <c r="I71" s="66">
        <v>251326</v>
      </c>
      <c r="J71" s="67">
        <v>195785</v>
      </c>
      <c r="K71" s="68">
        <v>0.2836836325561203</v>
      </c>
      <c r="M71" s="66">
        <v>5031</v>
      </c>
      <c r="N71" s="67">
        <v>4523</v>
      </c>
      <c r="O71" s="67">
        <v>508</v>
      </c>
      <c r="P71" s="68">
        <v>0.11231483528631436</v>
      </c>
      <c r="Q71" s="66">
        <v>65439</v>
      </c>
      <c r="R71" s="67">
        <v>56706</v>
      </c>
      <c r="S71" s="67">
        <v>8733</v>
      </c>
      <c r="T71" s="68">
        <v>0.1540048672098191</v>
      </c>
      <c r="V71" s="69">
        <v>18.68454282106514</v>
      </c>
      <c r="W71" s="70">
        <v>27.53896736483195</v>
      </c>
      <c r="X71" s="71">
        <v>-8.854424543766811</v>
      </c>
      <c r="Y71" s="69">
        <v>26.037497115300447</v>
      </c>
      <c r="Z71" s="70">
        <v>28.963403733687464</v>
      </c>
      <c r="AA71" s="71">
        <v>-2.9259066183870175</v>
      </c>
    </row>
    <row r="72" spans="1:27" ht="14.25" outlineLevel="1">
      <c r="A72" s="438"/>
      <c r="B72" s="72"/>
      <c r="C72" s="73" t="s">
        <v>118</v>
      </c>
      <c r="E72" s="20" t="s">
        <v>119</v>
      </c>
      <c r="F72" s="75">
        <v>9175</v>
      </c>
      <c r="G72" s="76">
        <v>8195</v>
      </c>
      <c r="H72" s="77">
        <v>0.11958511287370355</v>
      </c>
      <c r="I72" s="75">
        <v>93550</v>
      </c>
      <c r="J72" s="76">
        <v>87120</v>
      </c>
      <c r="K72" s="77">
        <v>0.07380624426078963</v>
      </c>
      <c r="M72" s="75">
        <v>3390</v>
      </c>
      <c r="N72" s="76">
        <v>2734</v>
      </c>
      <c r="O72" s="76">
        <v>656</v>
      </c>
      <c r="P72" s="77">
        <v>0.2399414776883686</v>
      </c>
      <c r="Q72" s="75">
        <v>34678</v>
      </c>
      <c r="R72" s="76">
        <v>29472</v>
      </c>
      <c r="S72" s="76">
        <v>5206</v>
      </c>
      <c r="T72" s="77">
        <v>0.17664223669923995</v>
      </c>
      <c r="V72" s="78">
        <v>36.94822888283379</v>
      </c>
      <c r="W72" s="79">
        <v>33.36180597925564</v>
      </c>
      <c r="X72" s="80">
        <v>3.5864229035781463</v>
      </c>
      <c r="Y72" s="78">
        <v>37.068947087119184</v>
      </c>
      <c r="Z72" s="79">
        <v>33.829201101928376</v>
      </c>
      <c r="AA72" s="80">
        <v>3.239745985190808</v>
      </c>
    </row>
    <row r="73" spans="1:27" ht="14.25" outlineLevel="1">
      <c r="A73" s="438"/>
      <c r="B73" s="202" t="s">
        <v>115</v>
      </c>
      <c r="C73" s="73" t="s">
        <v>120</v>
      </c>
      <c r="E73" s="20" t="s">
        <v>121</v>
      </c>
      <c r="F73" s="75">
        <v>4000</v>
      </c>
      <c r="G73" s="76">
        <v>5102</v>
      </c>
      <c r="H73" s="77">
        <v>-0.21599372794982363</v>
      </c>
      <c r="I73" s="75">
        <v>35631</v>
      </c>
      <c r="J73" s="76">
        <v>50709</v>
      </c>
      <c r="K73" s="77">
        <v>-0.29734366680470925</v>
      </c>
      <c r="M73" s="75">
        <v>696</v>
      </c>
      <c r="N73" s="76">
        <v>391</v>
      </c>
      <c r="O73" s="76">
        <v>305</v>
      </c>
      <c r="P73" s="77">
        <v>0.7800511508951407</v>
      </c>
      <c r="Q73" s="75">
        <v>5239</v>
      </c>
      <c r="R73" s="76">
        <v>9683</v>
      </c>
      <c r="S73" s="76">
        <v>-4444</v>
      </c>
      <c r="T73" s="77">
        <v>-0.4589486729319425</v>
      </c>
      <c r="V73" s="78">
        <v>17.4</v>
      </c>
      <c r="W73" s="79">
        <v>7.663661309290474</v>
      </c>
      <c r="X73" s="80">
        <v>9.736338690709523</v>
      </c>
      <c r="Y73" s="78">
        <v>14.703488535264237</v>
      </c>
      <c r="Z73" s="79">
        <v>19.095229643653</v>
      </c>
      <c r="AA73" s="80">
        <v>-4.3917411083887625</v>
      </c>
    </row>
    <row r="74" spans="1:27" ht="14.25" outlineLevel="1">
      <c r="A74" s="438"/>
      <c r="B74" s="221" t="s">
        <v>122</v>
      </c>
      <c r="C74" s="73" t="s">
        <v>123</v>
      </c>
      <c r="E74" s="20" t="s">
        <v>124</v>
      </c>
      <c r="F74" s="75"/>
      <c r="G74" s="76"/>
      <c r="H74" s="77"/>
      <c r="I74" s="75"/>
      <c r="J74" s="76"/>
      <c r="K74" s="77"/>
      <c r="M74" s="75">
        <v>22</v>
      </c>
      <c r="N74" s="76">
        <v>51</v>
      </c>
      <c r="O74" s="76">
        <v>-29</v>
      </c>
      <c r="P74" s="77">
        <v>-0.5686274509803921</v>
      </c>
      <c r="Q74" s="75">
        <v>358</v>
      </c>
      <c r="R74" s="76">
        <v>881</v>
      </c>
      <c r="S74" s="76">
        <v>-523</v>
      </c>
      <c r="T74" s="77">
        <v>-0.5936435868331442</v>
      </c>
      <c r="V74" s="78">
        <v>0</v>
      </c>
      <c r="W74" s="79">
        <v>0</v>
      </c>
      <c r="X74" s="80">
        <v>0</v>
      </c>
      <c r="Y74" s="78">
        <v>0</v>
      </c>
      <c r="Z74" s="79">
        <v>0</v>
      </c>
      <c r="AA74" s="80">
        <v>0</v>
      </c>
    </row>
    <row r="75" spans="1:27" s="101" customFormat="1" ht="15">
      <c r="A75" s="439"/>
      <c r="B75" s="204"/>
      <c r="C75" s="205" t="s">
        <v>125</v>
      </c>
      <c r="E75" s="129" t="s">
        <v>126</v>
      </c>
      <c r="F75" s="206">
        <v>40101</v>
      </c>
      <c r="G75" s="207">
        <v>29721</v>
      </c>
      <c r="H75" s="208">
        <v>0.3492480064600787</v>
      </c>
      <c r="I75" s="206">
        <v>380507</v>
      </c>
      <c r="J75" s="207">
        <v>333614</v>
      </c>
      <c r="K75" s="208">
        <v>0.14056064793443923</v>
      </c>
      <c r="M75" s="206">
        <v>9139</v>
      </c>
      <c r="N75" s="207">
        <v>7699</v>
      </c>
      <c r="O75" s="207">
        <v>1440</v>
      </c>
      <c r="P75" s="208">
        <v>0.1870372775685154</v>
      </c>
      <c r="Q75" s="206">
        <v>105714</v>
      </c>
      <c r="R75" s="207">
        <v>96742</v>
      </c>
      <c r="S75" s="207">
        <v>8972</v>
      </c>
      <c r="T75" s="208">
        <v>0.09274151867854696</v>
      </c>
      <c r="V75" s="209">
        <v>22.73509388793297</v>
      </c>
      <c r="W75" s="210">
        <v>25.904242791292354</v>
      </c>
      <c r="X75" s="211">
        <v>-3.1691489033593854</v>
      </c>
      <c r="Y75" s="209">
        <v>27.688321108415874</v>
      </c>
      <c r="Z75" s="210">
        <v>28.998183529468186</v>
      </c>
      <c r="AA75" s="211">
        <v>-1.309862421052312</v>
      </c>
    </row>
    <row r="76" spans="1:27" s="42" customFormat="1" ht="15.75">
      <c r="A76" s="222"/>
      <c r="B76" s="223" t="s">
        <v>127</v>
      </c>
      <c r="C76" s="223"/>
      <c r="E76" s="90" t="s">
        <v>128</v>
      </c>
      <c r="F76" s="224">
        <v>122542</v>
      </c>
      <c r="G76" s="225">
        <v>116666</v>
      </c>
      <c r="H76" s="226">
        <v>0.05036600209144049</v>
      </c>
      <c r="I76" s="224">
        <v>1162781</v>
      </c>
      <c r="J76" s="225">
        <v>988015</v>
      </c>
      <c r="K76" s="226">
        <v>0.17688597845174425</v>
      </c>
      <c r="M76" s="224">
        <v>24531</v>
      </c>
      <c r="N76" s="225">
        <v>24340</v>
      </c>
      <c r="O76" s="225">
        <v>191</v>
      </c>
      <c r="P76" s="226">
        <v>0.007847165160230096</v>
      </c>
      <c r="Q76" s="224">
        <v>252291</v>
      </c>
      <c r="R76" s="225">
        <v>219241</v>
      </c>
      <c r="S76" s="225">
        <v>33050</v>
      </c>
      <c r="T76" s="226">
        <v>0.15074735108852821</v>
      </c>
      <c r="V76" s="227">
        <v>20.018442656395358</v>
      </c>
      <c r="W76" s="228">
        <v>20.862976359864913</v>
      </c>
      <c r="X76" s="229">
        <v>-0.8445337034695548</v>
      </c>
      <c r="Y76" s="227">
        <v>21.697206954706</v>
      </c>
      <c r="Z76" s="228">
        <v>22.190047721947543</v>
      </c>
      <c r="AA76" s="229">
        <v>-0.49284076724154247</v>
      </c>
    </row>
    <row r="77" spans="1:27" s="101" customFormat="1" ht="6.75" customHeight="1">
      <c r="A77" s="417" t="s">
        <v>129</v>
      </c>
      <c r="B77" s="200"/>
      <c r="C77" s="57"/>
      <c r="D77" s="57"/>
      <c r="E77" s="11"/>
      <c r="F77" s="177"/>
      <c r="G77" s="177"/>
      <c r="H77" s="177"/>
      <c r="I77" s="177"/>
      <c r="J77" s="177"/>
      <c r="K77" s="178"/>
      <c r="M77" s="201"/>
      <c r="N77" s="201"/>
      <c r="O77" s="201"/>
      <c r="P77" s="177"/>
      <c r="Q77" s="201"/>
      <c r="R77" s="201"/>
      <c r="S77" s="201"/>
      <c r="T77" s="178" t="s">
        <v>60</v>
      </c>
      <c r="V77" s="180"/>
      <c r="W77" s="180"/>
      <c r="X77" s="181">
        <v>0</v>
      </c>
      <c r="Y77" s="180"/>
      <c r="Z77" s="180"/>
      <c r="AA77" s="181">
        <v>0</v>
      </c>
    </row>
    <row r="78" spans="1:27" s="101" customFormat="1" ht="15" outlineLevel="1">
      <c r="A78" s="440"/>
      <c r="B78" s="220"/>
      <c r="C78" s="65" t="s">
        <v>130</v>
      </c>
      <c r="D78" s="11"/>
      <c r="E78" s="20" t="s">
        <v>131</v>
      </c>
      <c r="F78" s="66">
        <v>240865</v>
      </c>
      <c r="G78" s="67">
        <v>189603</v>
      </c>
      <c r="H78" s="68">
        <v>0.2703649203862808</v>
      </c>
      <c r="I78" s="66">
        <v>2162147</v>
      </c>
      <c r="J78" s="67">
        <v>1519179</v>
      </c>
      <c r="K78" s="68">
        <v>0.42323386513373373</v>
      </c>
      <c r="L78" s="11"/>
      <c r="M78" s="66">
        <v>13607</v>
      </c>
      <c r="N78" s="67">
        <v>10112</v>
      </c>
      <c r="O78" s="67">
        <v>3495</v>
      </c>
      <c r="P78" s="68">
        <v>0.34562895569620244</v>
      </c>
      <c r="Q78" s="66">
        <v>125327</v>
      </c>
      <c r="R78" s="67">
        <v>75158</v>
      </c>
      <c r="S78" s="67">
        <v>50169</v>
      </c>
      <c r="T78" s="68">
        <v>0.6675137709891164</v>
      </c>
      <c r="U78" s="11"/>
      <c r="V78" s="69">
        <v>5.649222593569012</v>
      </c>
      <c r="W78" s="70">
        <v>5.3332489464829145</v>
      </c>
      <c r="X78" s="71">
        <v>0.3159736470860972</v>
      </c>
      <c r="Y78" s="69">
        <v>5.796414397355962</v>
      </c>
      <c r="Z78" s="70">
        <v>4.947277443935179</v>
      </c>
      <c r="AA78" s="71">
        <v>0.8491369534207829</v>
      </c>
    </row>
    <row r="79" spans="1:27" s="101" customFormat="1" ht="15" outlineLevel="1">
      <c r="A79" s="440"/>
      <c r="B79" s="202"/>
      <c r="C79" s="73" t="s">
        <v>132</v>
      </c>
      <c r="D79" s="11"/>
      <c r="E79" s="20" t="s">
        <v>133</v>
      </c>
      <c r="F79" s="75">
        <v>20036</v>
      </c>
      <c r="G79" s="76">
        <v>18302</v>
      </c>
      <c r="H79" s="77">
        <v>0.09474374385313067</v>
      </c>
      <c r="I79" s="75">
        <v>186834</v>
      </c>
      <c r="J79" s="76">
        <v>138381</v>
      </c>
      <c r="K79" s="77">
        <v>0.3501419992629047</v>
      </c>
      <c r="L79" s="11"/>
      <c r="M79" s="75">
        <v>1472</v>
      </c>
      <c r="N79" s="76">
        <v>911</v>
      </c>
      <c r="O79" s="76">
        <v>561</v>
      </c>
      <c r="P79" s="77">
        <v>0.6158068057080133</v>
      </c>
      <c r="Q79" s="75">
        <v>10840</v>
      </c>
      <c r="R79" s="76">
        <v>7259</v>
      </c>
      <c r="S79" s="76">
        <v>3581</v>
      </c>
      <c r="T79" s="77">
        <v>0.49331863893098227</v>
      </c>
      <c r="U79" s="11"/>
      <c r="V79" s="78">
        <v>7.346775803553605</v>
      </c>
      <c r="W79" s="79">
        <v>4.977598076712927</v>
      </c>
      <c r="X79" s="80">
        <v>2.369177726840678</v>
      </c>
      <c r="Y79" s="78">
        <v>5.801941830716037</v>
      </c>
      <c r="Z79" s="79">
        <v>5.245662338037736</v>
      </c>
      <c r="AA79" s="80">
        <v>0.5562794926783008</v>
      </c>
    </row>
    <row r="80" spans="1:27" s="101" customFormat="1" ht="15" outlineLevel="1">
      <c r="A80" s="440"/>
      <c r="B80" s="202"/>
      <c r="C80" s="73" t="s">
        <v>134</v>
      </c>
      <c r="D80" s="11"/>
      <c r="E80" s="20" t="s">
        <v>135</v>
      </c>
      <c r="F80" s="75">
        <v>416</v>
      </c>
      <c r="G80" s="76">
        <v>413</v>
      </c>
      <c r="H80" s="77">
        <v>0.007263922518159882</v>
      </c>
      <c r="I80" s="75">
        <v>3819</v>
      </c>
      <c r="J80" s="76">
        <v>3294</v>
      </c>
      <c r="K80" s="77">
        <v>0.15938069216757733</v>
      </c>
      <c r="L80" s="11"/>
      <c r="M80" s="75">
        <v>18</v>
      </c>
      <c r="N80" s="76">
        <v>18</v>
      </c>
      <c r="O80" s="76">
        <v>0</v>
      </c>
      <c r="P80" s="77">
        <v>0</v>
      </c>
      <c r="Q80" s="75">
        <v>89</v>
      </c>
      <c r="R80" s="76">
        <v>24</v>
      </c>
      <c r="S80" s="76">
        <v>65</v>
      </c>
      <c r="T80" s="77">
        <v>2.7083333333333335</v>
      </c>
      <c r="U80" s="11"/>
      <c r="V80" s="78">
        <v>4.326923076923077</v>
      </c>
      <c r="W80" s="79">
        <v>4.358353510895883</v>
      </c>
      <c r="X80" s="80">
        <v>-0.031430433972806426</v>
      </c>
      <c r="Y80" s="78">
        <v>2.3304529981670594</v>
      </c>
      <c r="Z80" s="79">
        <v>0.7285974499089253</v>
      </c>
      <c r="AA80" s="80">
        <v>1.601855548258134</v>
      </c>
    </row>
    <row r="81" spans="1:27" ht="14.25" outlineLevel="1">
      <c r="A81" s="440"/>
      <c r="B81" s="230"/>
      <c r="C81" s="73" t="s">
        <v>136</v>
      </c>
      <c r="E81" s="20" t="s">
        <v>137</v>
      </c>
      <c r="F81" s="75">
        <v>821</v>
      </c>
      <c r="G81" s="76">
        <v>1147</v>
      </c>
      <c r="H81" s="77">
        <v>-0.2842197035745423</v>
      </c>
      <c r="I81" s="75">
        <v>9054</v>
      </c>
      <c r="J81" s="76">
        <v>9916</v>
      </c>
      <c r="K81" s="77">
        <v>-0.08693021379588561</v>
      </c>
      <c r="M81" s="75">
        <v>4</v>
      </c>
      <c r="N81" s="76">
        <v>0</v>
      </c>
      <c r="O81" s="76">
        <v>4</v>
      </c>
      <c r="P81" s="77" t="s">
        <v>60</v>
      </c>
      <c r="Q81" s="75">
        <v>25</v>
      </c>
      <c r="R81" s="76">
        <v>0</v>
      </c>
      <c r="S81" s="76">
        <v>25</v>
      </c>
      <c r="T81" s="77" t="s">
        <v>60</v>
      </c>
      <c r="V81" s="78">
        <v>0.48721071863580995</v>
      </c>
      <c r="W81" s="79">
        <v>0</v>
      </c>
      <c r="X81" s="80">
        <v>0.48721071863580995</v>
      </c>
      <c r="Y81" s="78">
        <v>0.27612105146896404</v>
      </c>
      <c r="Z81" s="79">
        <v>0</v>
      </c>
      <c r="AA81" s="80">
        <v>0.27612105146896404</v>
      </c>
    </row>
    <row r="82" spans="1:27" s="101" customFormat="1" ht="15" outlineLevel="1">
      <c r="A82" s="440"/>
      <c r="B82" s="202"/>
      <c r="C82" s="73" t="s">
        <v>138</v>
      </c>
      <c r="D82" s="11"/>
      <c r="E82" s="20" t="s">
        <v>139</v>
      </c>
      <c r="F82" s="75">
        <v>1960</v>
      </c>
      <c r="G82" s="76">
        <v>1744</v>
      </c>
      <c r="H82" s="77">
        <v>0.12385321100917412</v>
      </c>
      <c r="I82" s="75">
        <v>18174</v>
      </c>
      <c r="J82" s="76">
        <v>11737</v>
      </c>
      <c r="K82" s="77">
        <v>0.5484365681179177</v>
      </c>
      <c r="L82" s="11"/>
      <c r="M82" s="75">
        <v>147</v>
      </c>
      <c r="N82" s="76">
        <v>26</v>
      </c>
      <c r="O82" s="76">
        <v>121</v>
      </c>
      <c r="P82" s="77">
        <v>4.653846153846154</v>
      </c>
      <c r="Q82" s="75">
        <v>843</v>
      </c>
      <c r="R82" s="76">
        <v>455</v>
      </c>
      <c r="S82" s="76">
        <v>388</v>
      </c>
      <c r="T82" s="77">
        <v>0.8527472527472528</v>
      </c>
      <c r="U82" s="11"/>
      <c r="V82" s="78">
        <v>7.5</v>
      </c>
      <c r="W82" s="79">
        <v>1.4908256880733943</v>
      </c>
      <c r="X82" s="80">
        <v>6.009174311926605</v>
      </c>
      <c r="Y82" s="78">
        <v>4.638494552657643</v>
      </c>
      <c r="Z82" s="79">
        <v>3.876629462383914</v>
      </c>
      <c r="AA82" s="80">
        <v>0.7618650902737287</v>
      </c>
    </row>
    <row r="83" spans="1:27" s="101" customFormat="1" ht="15" outlineLevel="1">
      <c r="A83" s="440"/>
      <c r="B83" s="202"/>
      <c r="C83" s="73" t="s">
        <v>140</v>
      </c>
      <c r="D83" s="11"/>
      <c r="E83" s="20" t="s">
        <v>141</v>
      </c>
      <c r="F83" s="75">
        <v>363</v>
      </c>
      <c r="G83" s="76">
        <v>343</v>
      </c>
      <c r="H83" s="77">
        <v>0.058309037900874605</v>
      </c>
      <c r="I83" s="75">
        <v>3166</v>
      </c>
      <c r="J83" s="76">
        <v>2738</v>
      </c>
      <c r="K83" s="77">
        <v>0.15631848064280507</v>
      </c>
      <c r="L83" s="11"/>
      <c r="M83" s="75">
        <v>32</v>
      </c>
      <c r="N83" s="76">
        <v>13</v>
      </c>
      <c r="O83" s="76">
        <v>19</v>
      </c>
      <c r="P83" s="77">
        <v>1.4615384615384617</v>
      </c>
      <c r="Q83" s="75">
        <v>85</v>
      </c>
      <c r="R83" s="76">
        <v>69</v>
      </c>
      <c r="S83" s="76">
        <v>16</v>
      </c>
      <c r="T83" s="77">
        <v>0.2318840579710144</v>
      </c>
      <c r="U83" s="11"/>
      <c r="V83" s="78">
        <v>8.81542699724518</v>
      </c>
      <c r="W83" s="79">
        <v>3.7900874635568513</v>
      </c>
      <c r="X83" s="80">
        <v>5.025339533688328</v>
      </c>
      <c r="Y83" s="78">
        <v>2.684775742261529</v>
      </c>
      <c r="Z83" s="79">
        <v>2.5200876552227904</v>
      </c>
      <c r="AA83" s="80">
        <v>0.16468808703873838</v>
      </c>
    </row>
    <row r="84" spans="1:27" s="101" customFormat="1" ht="15" outlineLevel="1">
      <c r="A84" s="440"/>
      <c r="B84" s="202"/>
      <c r="C84" s="73" t="s">
        <v>142</v>
      </c>
      <c r="D84" s="11"/>
      <c r="E84" s="20" t="s">
        <v>143</v>
      </c>
      <c r="F84" s="75">
        <v>3180</v>
      </c>
      <c r="G84" s="76">
        <v>2461</v>
      </c>
      <c r="H84" s="77">
        <v>0.2921576594880131</v>
      </c>
      <c r="I84" s="75">
        <v>26030</v>
      </c>
      <c r="J84" s="76">
        <v>20730</v>
      </c>
      <c r="K84" s="77">
        <v>0.2556681138446695</v>
      </c>
      <c r="L84" s="11"/>
      <c r="M84" s="75">
        <v>61</v>
      </c>
      <c r="N84" s="76">
        <v>31</v>
      </c>
      <c r="O84" s="76">
        <v>30</v>
      </c>
      <c r="P84" s="77">
        <v>0.967741935483871</v>
      </c>
      <c r="Q84" s="75">
        <v>395</v>
      </c>
      <c r="R84" s="76">
        <v>154</v>
      </c>
      <c r="S84" s="76">
        <v>241</v>
      </c>
      <c r="T84" s="77">
        <v>1.564935064935065</v>
      </c>
      <c r="U84" s="11"/>
      <c r="V84" s="78">
        <v>1.9182389937106918</v>
      </c>
      <c r="W84" s="79">
        <v>1.259650548557497</v>
      </c>
      <c r="X84" s="80">
        <v>0.6585884451531949</v>
      </c>
      <c r="Y84" s="78">
        <v>1.5174798309642719</v>
      </c>
      <c r="Z84" s="79">
        <v>0.7428847081524361</v>
      </c>
      <c r="AA84" s="80">
        <v>0.7745951228118357</v>
      </c>
    </row>
    <row r="85" spans="1:27" s="101" customFormat="1" ht="15">
      <c r="A85" s="440"/>
      <c r="B85" s="231"/>
      <c r="C85" s="232" t="s">
        <v>144</v>
      </c>
      <c r="E85" s="129" t="s">
        <v>145</v>
      </c>
      <c r="F85" s="233">
        <v>267641</v>
      </c>
      <c r="G85" s="234">
        <v>214013</v>
      </c>
      <c r="H85" s="235">
        <v>0.25058290851490295</v>
      </c>
      <c r="I85" s="233">
        <v>2409224</v>
      </c>
      <c r="J85" s="234">
        <v>1705975</v>
      </c>
      <c r="K85" s="235">
        <v>0.41222702560119573</v>
      </c>
      <c r="M85" s="233">
        <v>15341</v>
      </c>
      <c r="N85" s="234">
        <v>11111</v>
      </c>
      <c r="O85" s="234">
        <v>4230</v>
      </c>
      <c r="P85" s="235">
        <v>0.3807038070380704</v>
      </c>
      <c r="Q85" s="233">
        <v>137604</v>
      </c>
      <c r="R85" s="234">
        <v>83119</v>
      </c>
      <c r="S85" s="234">
        <v>54485</v>
      </c>
      <c r="T85" s="235">
        <v>0.6555059613325473</v>
      </c>
      <c r="V85" s="236">
        <v>5.731931953624445</v>
      </c>
      <c r="W85" s="237">
        <v>5.1917406886497535</v>
      </c>
      <c r="X85" s="238">
        <v>0.5401912649746912</v>
      </c>
      <c r="Y85" s="236">
        <v>5.711548614823695</v>
      </c>
      <c r="Z85" s="237">
        <v>4.8722284910388485</v>
      </c>
      <c r="AA85" s="238">
        <v>0.8393201237848462</v>
      </c>
    </row>
    <row r="86" spans="1:27" s="101" customFormat="1" ht="3.75" customHeight="1">
      <c r="A86" s="440"/>
      <c r="B86" s="200"/>
      <c r="C86" s="57"/>
      <c r="D86" s="57"/>
      <c r="E86" s="11"/>
      <c r="F86" s="177"/>
      <c r="G86" s="177"/>
      <c r="H86" s="239" t="e">
        <v>#DIV/0!</v>
      </c>
      <c r="I86" s="177"/>
      <c r="J86" s="177"/>
      <c r="K86" s="239" t="e">
        <v>#DIV/0!</v>
      </c>
      <c r="M86" s="201"/>
      <c r="N86" s="201"/>
      <c r="O86" s="201"/>
      <c r="P86" s="240"/>
      <c r="Q86" s="201"/>
      <c r="R86" s="201"/>
      <c r="S86" s="201"/>
      <c r="T86" s="239" t="s">
        <v>60</v>
      </c>
      <c r="V86" s="180"/>
      <c r="W86" s="180"/>
      <c r="X86" s="181">
        <v>0</v>
      </c>
      <c r="Y86" s="180"/>
      <c r="Z86" s="180"/>
      <c r="AA86" s="181">
        <v>0</v>
      </c>
    </row>
    <row r="87" spans="1:27" ht="14.25" outlineLevel="1">
      <c r="A87" s="440"/>
      <c r="B87" s="98"/>
      <c r="C87" s="65" t="s">
        <v>146</v>
      </c>
      <c r="E87" s="20" t="s">
        <v>147</v>
      </c>
      <c r="F87" s="66">
        <v>465</v>
      </c>
      <c r="G87" s="67">
        <v>400</v>
      </c>
      <c r="H87" s="68">
        <v>0.1625</v>
      </c>
      <c r="I87" s="66">
        <v>4658</v>
      </c>
      <c r="J87" s="67">
        <v>4000</v>
      </c>
      <c r="K87" s="68">
        <v>0.1645000000000001</v>
      </c>
      <c r="M87" s="66">
        <v>0</v>
      </c>
      <c r="N87" s="67">
        <v>0</v>
      </c>
      <c r="O87" s="67">
        <v>0</v>
      </c>
      <c r="P87" s="68" t="s">
        <v>60</v>
      </c>
      <c r="Q87" s="66">
        <v>0</v>
      </c>
      <c r="R87" s="67">
        <v>0</v>
      </c>
      <c r="S87" s="67">
        <v>0</v>
      </c>
      <c r="T87" s="68" t="s">
        <v>60</v>
      </c>
      <c r="V87" s="69">
        <v>0</v>
      </c>
      <c r="W87" s="70">
        <v>0</v>
      </c>
      <c r="X87" s="71">
        <v>0</v>
      </c>
      <c r="Y87" s="69">
        <v>0</v>
      </c>
      <c r="Z87" s="70">
        <v>0</v>
      </c>
      <c r="AA87" s="71">
        <v>0</v>
      </c>
    </row>
    <row r="88" spans="1:27" ht="14.25" outlineLevel="1">
      <c r="A88" s="440"/>
      <c r="B88" s="72"/>
      <c r="C88" s="73" t="s">
        <v>148</v>
      </c>
      <c r="E88" s="20" t="s">
        <v>149</v>
      </c>
      <c r="F88" s="75">
        <v>642</v>
      </c>
      <c r="G88" s="76">
        <v>558</v>
      </c>
      <c r="H88" s="77">
        <v>0.15053763440860224</v>
      </c>
      <c r="I88" s="75">
        <v>6426</v>
      </c>
      <c r="J88" s="76">
        <v>5588</v>
      </c>
      <c r="K88" s="77">
        <v>0.14996420901932717</v>
      </c>
      <c r="M88" s="75">
        <v>0</v>
      </c>
      <c r="N88" s="76">
        <v>0</v>
      </c>
      <c r="O88" s="76">
        <v>0</v>
      </c>
      <c r="P88" s="77" t="s">
        <v>60</v>
      </c>
      <c r="Q88" s="75">
        <v>0</v>
      </c>
      <c r="R88" s="76">
        <v>0</v>
      </c>
      <c r="S88" s="76">
        <v>0</v>
      </c>
      <c r="T88" s="77" t="s">
        <v>60</v>
      </c>
      <c r="V88" s="78">
        <v>0</v>
      </c>
      <c r="W88" s="79">
        <v>0</v>
      </c>
      <c r="X88" s="80">
        <v>0</v>
      </c>
      <c r="Y88" s="78">
        <v>0</v>
      </c>
      <c r="Z88" s="79">
        <v>0</v>
      </c>
      <c r="AA88" s="80">
        <v>0</v>
      </c>
    </row>
    <row r="89" spans="1:27" ht="14.25" outlineLevel="1">
      <c r="A89" s="440"/>
      <c r="B89" s="72"/>
      <c r="C89" s="73" t="s">
        <v>150</v>
      </c>
      <c r="E89" s="20" t="s">
        <v>151</v>
      </c>
      <c r="F89" s="75">
        <v>427</v>
      </c>
      <c r="G89" s="76">
        <v>395</v>
      </c>
      <c r="H89" s="77">
        <v>0.08101265822784809</v>
      </c>
      <c r="I89" s="75">
        <v>4271</v>
      </c>
      <c r="J89" s="76">
        <v>3934</v>
      </c>
      <c r="K89" s="77">
        <v>0.08566344687341143</v>
      </c>
      <c r="M89" s="75">
        <v>0</v>
      </c>
      <c r="N89" s="76">
        <v>0</v>
      </c>
      <c r="O89" s="76">
        <v>0</v>
      </c>
      <c r="P89" s="77" t="s">
        <v>60</v>
      </c>
      <c r="Q89" s="75">
        <v>0</v>
      </c>
      <c r="R89" s="76">
        <v>0</v>
      </c>
      <c r="S89" s="76">
        <v>0</v>
      </c>
      <c r="T89" s="77" t="s">
        <v>60</v>
      </c>
      <c r="V89" s="78">
        <v>0</v>
      </c>
      <c r="W89" s="79">
        <v>0</v>
      </c>
      <c r="X89" s="80">
        <v>0</v>
      </c>
      <c r="Y89" s="78">
        <v>0</v>
      </c>
      <c r="Z89" s="79">
        <v>0</v>
      </c>
      <c r="AA89" s="80">
        <v>0</v>
      </c>
    </row>
    <row r="90" spans="1:27" ht="14.25" outlineLevel="1">
      <c r="A90" s="440"/>
      <c r="B90" s="72"/>
      <c r="C90" s="73" t="s">
        <v>152</v>
      </c>
      <c r="E90" s="20" t="s">
        <v>153</v>
      </c>
      <c r="F90" s="75">
        <v>5141</v>
      </c>
      <c r="G90" s="76">
        <v>4709</v>
      </c>
      <c r="H90" s="77">
        <v>0.0917392227649183</v>
      </c>
      <c r="I90" s="75">
        <v>51418</v>
      </c>
      <c r="J90" s="76">
        <v>47082</v>
      </c>
      <c r="K90" s="77">
        <v>0.09209464338813134</v>
      </c>
      <c r="M90" s="75">
        <v>0</v>
      </c>
      <c r="N90" s="76">
        <v>0</v>
      </c>
      <c r="O90" s="76">
        <v>0</v>
      </c>
      <c r="P90" s="77" t="s">
        <v>60</v>
      </c>
      <c r="Q90" s="75">
        <v>0</v>
      </c>
      <c r="R90" s="76">
        <v>0</v>
      </c>
      <c r="S90" s="76">
        <v>0</v>
      </c>
      <c r="T90" s="77" t="s">
        <v>60</v>
      </c>
      <c r="V90" s="78">
        <v>0</v>
      </c>
      <c r="W90" s="79">
        <v>0</v>
      </c>
      <c r="X90" s="80">
        <v>0</v>
      </c>
      <c r="Y90" s="78">
        <v>0</v>
      </c>
      <c r="Z90" s="79">
        <v>0</v>
      </c>
      <c r="AA90" s="80">
        <v>0</v>
      </c>
    </row>
    <row r="91" spans="1:27" s="101" customFormat="1" ht="15">
      <c r="A91" s="441"/>
      <c r="B91" s="231"/>
      <c r="C91" s="232" t="s">
        <v>154</v>
      </c>
      <c r="E91" s="129" t="s">
        <v>155</v>
      </c>
      <c r="F91" s="233">
        <v>6675</v>
      </c>
      <c r="G91" s="234">
        <v>6062</v>
      </c>
      <c r="H91" s="235">
        <v>0.10112174199933999</v>
      </c>
      <c r="I91" s="233">
        <v>66773</v>
      </c>
      <c r="J91" s="234">
        <v>60604</v>
      </c>
      <c r="K91" s="235">
        <v>0.10179196092667153</v>
      </c>
      <c r="M91" s="233">
        <v>0</v>
      </c>
      <c r="N91" s="234">
        <v>0</v>
      </c>
      <c r="O91" s="234">
        <v>0</v>
      </c>
      <c r="P91" s="235" t="s">
        <v>60</v>
      </c>
      <c r="Q91" s="233">
        <v>0</v>
      </c>
      <c r="R91" s="234">
        <v>0</v>
      </c>
      <c r="S91" s="234">
        <v>0</v>
      </c>
      <c r="T91" s="235" t="s">
        <v>60</v>
      </c>
      <c r="V91" s="236">
        <v>0</v>
      </c>
      <c r="W91" s="237">
        <v>0</v>
      </c>
      <c r="X91" s="238">
        <v>0</v>
      </c>
      <c r="Y91" s="236">
        <v>0</v>
      </c>
      <c r="Z91" s="237">
        <v>0</v>
      </c>
      <c r="AA91" s="238">
        <v>0</v>
      </c>
    </row>
    <row r="92" spans="1:27" s="42" customFormat="1" ht="15.75">
      <c r="A92" s="241"/>
      <c r="B92" s="242" t="s">
        <v>156</v>
      </c>
      <c r="C92" s="242"/>
      <c r="E92" s="90" t="s">
        <v>157</v>
      </c>
      <c r="F92" s="243">
        <v>274316</v>
      </c>
      <c r="G92" s="244">
        <v>220075</v>
      </c>
      <c r="H92" s="245">
        <v>0.24646597750766808</v>
      </c>
      <c r="I92" s="243">
        <v>2475997</v>
      </c>
      <c r="J92" s="244">
        <v>1766579</v>
      </c>
      <c r="K92" s="245">
        <v>0.40157728581625873</v>
      </c>
      <c r="M92" s="243">
        <v>15341</v>
      </c>
      <c r="N92" s="244">
        <v>11111</v>
      </c>
      <c r="O92" s="244">
        <v>4230</v>
      </c>
      <c r="P92" s="245">
        <v>0.3807038070380704</v>
      </c>
      <c r="Q92" s="243">
        <v>137604</v>
      </c>
      <c r="R92" s="244">
        <v>83119</v>
      </c>
      <c r="S92" s="244">
        <v>54485</v>
      </c>
      <c r="T92" s="245">
        <v>0.6555059613325473</v>
      </c>
      <c r="V92" s="246">
        <v>5.592455416381107</v>
      </c>
      <c r="W92" s="247">
        <v>5.048733386345562</v>
      </c>
      <c r="X92" s="248">
        <v>0.5437220300355445</v>
      </c>
      <c r="Y92" s="246">
        <v>5.557518849982451</v>
      </c>
      <c r="Z92" s="247">
        <v>4.7050825352276915</v>
      </c>
      <c r="AA92" s="248">
        <v>0.8524363147547591</v>
      </c>
    </row>
    <row r="93" spans="6:27" s="101" customFormat="1" ht="6" customHeight="1">
      <c r="F93" s="177"/>
      <c r="G93" s="177"/>
      <c r="H93" s="177"/>
      <c r="I93" s="177"/>
      <c r="J93" s="177"/>
      <c r="K93" s="178"/>
      <c r="M93" s="177"/>
      <c r="N93" s="177"/>
      <c r="O93" s="177"/>
      <c r="P93" s="177"/>
      <c r="Q93" s="177"/>
      <c r="R93" s="177"/>
      <c r="S93" s="177"/>
      <c r="T93" s="178" t="s">
        <v>60</v>
      </c>
      <c r="V93" s="180"/>
      <c r="W93" s="180"/>
      <c r="X93" s="181">
        <v>0</v>
      </c>
      <c r="Y93" s="180"/>
      <c r="Z93" s="180"/>
      <c r="AA93" s="181">
        <v>0</v>
      </c>
    </row>
    <row r="94" spans="1:27" ht="14.25" customHeight="1" outlineLevel="1">
      <c r="A94" s="434" t="s">
        <v>158</v>
      </c>
      <c r="B94" s="98"/>
      <c r="C94" s="65" t="s">
        <v>159</v>
      </c>
      <c r="D94" s="249"/>
      <c r="E94" s="250" t="s">
        <v>160</v>
      </c>
      <c r="F94" s="66">
        <v>75747</v>
      </c>
      <c r="G94" s="67">
        <v>73950</v>
      </c>
      <c r="H94" s="68">
        <v>0.024300202839756535</v>
      </c>
      <c r="I94" s="66">
        <v>706080</v>
      </c>
      <c r="J94" s="67">
        <v>638518</v>
      </c>
      <c r="K94" s="68">
        <v>0.10581064276966345</v>
      </c>
      <c r="M94" s="66">
        <v>1833</v>
      </c>
      <c r="N94" s="67">
        <v>1743</v>
      </c>
      <c r="O94" s="67">
        <v>90</v>
      </c>
      <c r="P94" s="68">
        <v>0.051635111876075834</v>
      </c>
      <c r="Q94" s="66">
        <v>18329</v>
      </c>
      <c r="R94" s="67">
        <v>13939</v>
      </c>
      <c r="S94" s="67">
        <v>4390</v>
      </c>
      <c r="T94" s="68">
        <v>0.3149436831910466</v>
      </c>
      <c r="V94" s="69">
        <v>2.4198978177353556</v>
      </c>
      <c r="W94" s="70">
        <v>2.3569979716024343</v>
      </c>
      <c r="X94" s="71">
        <v>0.06289984613292132</v>
      </c>
      <c r="Y94" s="69">
        <v>2.595881486517109</v>
      </c>
      <c r="Z94" s="70">
        <v>2.183023814520499</v>
      </c>
      <c r="AA94" s="71">
        <v>0.41285767199661016</v>
      </c>
    </row>
    <row r="95" spans="1:27" ht="14.25" outlineLevel="1">
      <c r="A95" s="435"/>
      <c r="B95" s="72"/>
      <c r="C95" s="73" t="s">
        <v>161</v>
      </c>
      <c r="E95" s="20" t="s">
        <v>162</v>
      </c>
      <c r="F95" s="75">
        <v>22860</v>
      </c>
      <c r="G95" s="76">
        <v>22033</v>
      </c>
      <c r="H95" s="77">
        <v>0.03753460718013901</v>
      </c>
      <c r="I95" s="75">
        <v>248500</v>
      </c>
      <c r="J95" s="76">
        <v>185335</v>
      </c>
      <c r="K95" s="77">
        <v>0.3408152804381255</v>
      </c>
      <c r="M95" s="75">
        <v>3299</v>
      </c>
      <c r="N95" s="76">
        <v>3773</v>
      </c>
      <c r="O95" s="76">
        <v>-474</v>
      </c>
      <c r="P95" s="77">
        <v>-0.12562947256824808</v>
      </c>
      <c r="Q95" s="75">
        <v>39294</v>
      </c>
      <c r="R95" s="76">
        <v>29104</v>
      </c>
      <c r="S95" s="76">
        <v>10190</v>
      </c>
      <c r="T95" s="77">
        <v>0.3501236943375481</v>
      </c>
      <c r="V95" s="78">
        <v>14.431321084864393</v>
      </c>
      <c r="W95" s="79">
        <v>17.124313529705447</v>
      </c>
      <c r="X95" s="80">
        <v>-2.692992444841053</v>
      </c>
      <c r="Y95" s="78">
        <v>15.812474849094569</v>
      </c>
      <c r="Z95" s="79">
        <v>15.703455904173524</v>
      </c>
      <c r="AA95" s="80">
        <v>0.10901894492104525</v>
      </c>
    </row>
    <row r="96" spans="1:27" ht="14.25" outlineLevel="1">
      <c r="A96" s="435"/>
      <c r="B96" s="72"/>
      <c r="C96" s="73" t="s">
        <v>163</v>
      </c>
      <c r="E96" s="20" t="s">
        <v>164</v>
      </c>
      <c r="F96" s="75">
        <v>9440</v>
      </c>
      <c r="G96" s="76">
        <v>9247</v>
      </c>
      <c r="H96" s="77">
        <v>0.020871634043473586</v>
      </c>
      <c r="I96" s="75">
        <v>83631</v>
      </c>
      <c r="J96" s="76">
        <v>88423</v>
      </c>
      <c r="K96" s="77">
        <v>-0.054194044535924024</v>
      </c>
      <c r="M96" s="75">
        <v>2</v>
      </c>
      <c r="N96" s="76">
        <v>186</v>
      </c>
      <c r="O96" s="76">
        <v>-184</v>
      </c>
      <c r="P96" s="77">
        <v>-0.989247311827957</v>
      </c>
      <c r="Q96" s="75">
        <v>1092</v>
      </c>
      <c r="R96" s="76">
        <v>270</v>
      </c>
      <c r="S96" s="76">
        <v>822</v>
      </c>
      <c r="T96" s="77">
        <v>3.0444444444444443</v>
      </c>
      <c r="V96" s="78">
        <v>0.0211864406779661</v>
      </c>
      <c r="W96" s="79">
        <v>2.0114631772466747</v>
      </c>
      <c r="X96" s="80">
        <v>-1.9902767365687086</v>
      </c>
      <c r="Y96" s="78">
        <v>1.3057359113247482</v>
      </c>
      <c r="Z96" s="79">
        <v>0.3053504178777015</v>
      </c>
      <c r="AA96" s="80">
        <v>1.0003854934470466</v>
      </c>
    </row>
    <row r="97" spans="1:27" ht="14.25" outlineLevel="1">
      <c r="A97" s="435"/>
      <c r="B97" s="72"/>
      <c r="C97" s="73" t="s">
        <v>165</v>
      </c>
      <c r="E97" s="20" t="s">
        <v>166</v>
      </c>
      <c r="F97" s="75">
        <v>10609</v>
      </c>
      <c r="G97" s="76">
        <v>10673</v>
      </c>
      <c r="H97" s="77">
        <v>-0.005996439613979332</v>
      </c>
      <c r="I97" s="75">
        <v>109660</v>
      </c>
      <c r="J97" s="76">
        <v>96672</v>
      </c>
      <c r="K97" s="77">
        <v>0.1343512082092022</v>
      </c>
      <c r="M97" s="75">
        <v>601</v>
      </c>
      <c r="N97" s="76">
        <v>541</v>
      </c>
      <c r="O97" s="76">
        <v>60</v>
      </c>
      <c r="P97" s="77">
        <v>0.11090573012939009</v>
      </c>
      <c r="Q97" s="75">
        <v>4855</v>
      </c>
      <c r="R97" s="76">
        <v>3928</v>
      </c>
      <c r="S97" s="76">
        <v>927</v>
      </c>
      <c r="T97" s="77">
        <v>0.23599796334012213</v>
      </c>
      <c r="V97" s="78">
        <v>5.665001413893864</v>
      </c>
      <c r="W97" s="79">
        <v>5.068865361191793</v>
      </c>
      <c r="X97" s="80">
        <v>0.5961360527020716</v>
      </c>
      <c r="Y97" s="78">
        <v>4.42732080977567</v>
      </c>
      <c r="Z97" s="79">
        <v>4.063224097980801</v>
      </c>
      <c r="AA97" s="80">
        <v>0.36409671179486924</v>
      </c>
    </row>
    <row r="98" spans="1:27" ht="14.25" outlineLevel="1">
      <c r="A98" s="435"/>
      <c r="B98" s="72"/>
      <c r="C98" s="73" t="s">
        <v>167</v>
      </c>
      <c r="E98" s="20" t="s">
        <v>168</v>
      </c>
      <c r="F98" s="251">
        <v>2454</v>
      </c>
      <c r="G98" s="252">
        <v>1870</v>
      </c>
      <c r="H98" s="253">
        <v>0.31229946524064167</v>
      </c>
      <c r="I98" s="75">
        <v>23098</v>
      </c>
      <c r="J98" s="76">
        <v>16777</v>
      </c>
      <c r="K98" s="253">
        <v>0.37676581033557843</v>
      </c>
      <c r="M98" s="75">
        <v>13</v>
      </c>
      <c r="N98" s="76">
        <v>16</v>
      </c>
      <c r="O98" s="76">
        <v>-3</v>
      </c>
      <c r="P98" s="253">
        <v>-0.1875</v>
      </c>
      <c r="Q98" s="75">
        <v>192</v>
      </c>
      <c r="R98" s="76">
        <v>119</v>
      </c>
      <c r="S98" s="76">
        <v>73</v>
      </c>
      <c r="T98" s="253">
        <v>0.6134453781512605</v>
      </c>
      <c r="V98" s="78">
        <v>0.5297473512632437</v>
      </c>
      <c r="W98" s="79">
        <v>0.8556149732620321</v>
      </c>
      <c r="X98" s="80">
        <v>-0.3258676219987884</v>
      </c>
      <c r="Y98" s="78">
        <v>0.8312408000692701</v>
      </c>
      <c r="Z98" s="79">
        <v>0.7093044048399595</v>
      </c>
      <c r="AA98" s="80">
        <v>0.12193639522931066</v>
      </c>
    </row>
    <row r="99" spans="1:27" ht="14.25" outlineLevel="1">
      <c r="A99" s="435"/>
      <c r="B99" s="98"/>
      <c r="C99" s="65" t="s">
        <v>169</v>
      </c>
      <c r="E99" s="20" t="s">
        <v>170</v>
      </c>
      <c r="F99" s="66">
        <v>59</v>
      </c>
      <c r="G99" s="67">
        <v>92</v>
      </c>
      <c r="H99" s="68">
        <v>-0.3586956521739131</v>
      </c>
      <c r="I99" s="66">
        <v>851</v>
      </c>
      <c r="J99" s="67">
        <v>920</v>
      </c>
      <c r="K99" s="68">
        <v>-0.075</v>
      </c>
      <c r="M99" s="66">
        <v>0</v>
      </c>
      <c r="N99" s="67">
        <v>0</v>
      </c>
      <c r="O99" s="67">
        <v>0</v>
      </c>
      <c r="P99" s="68" t="s">
        <v>60</v>
      </c>
      <c r="Q99" s="66">
        <v>0</v>
      </c>
      <c r="R99" s="67">
        <v>0</v>
      </c>
      <c r="S99" s="67">
        <v>0</v>
      </c>
      <c r="T99" s="68" t="s">
        <v>60</v>
      </c>
      <c r="V99" s="69">
        <v>0</v>
      </c>
      <c r="W99" s="70">
        <v>0</v>
      </c>
      <c r="X99" s="71">
        <v>0</v>
      </c>
      <c r="Y99" s="69">
        <v>0</v>
      </c>
      <c r="Z99" s="70">
        <v>0</v>
      </c>
      <c r="AA99" s="71">
        <v>0</v>
      </c>
    </row>
    <row r="100" spans="1:27" ht="14.25" outlineLevel="1">
      <c r="A100" s="435"/>
      <c r="B100" s="72"/>
      <c r="C100" s="73" t="s">
        <v>171</v>
      </c>
      <c r="E100" s="20" t="s">
        <v>172</v>
      </c>
      <c r="F100" s="75">
        <v>178</v>
      </c>
      <c r="G100" s="76">
        <v>166</v>
      </c>
      <c r="H100" s="77">
        <v>0.07228915662650603</v>
      </c>
      <c r="I100" s="75">
        <v>2059</v>
      </c>
      <c r="J100" s="76">
        <v>1660</v>
      </c>
      <c r="K100" s="77">
        <v>0.24036144578313245</v>
      </c>
      <c r="M100" s="75">
        <v>0</v>
      </c>
      <c r="N100" s="76">
        <v>0</v>
      </c>
      <c r="O100" s="76">
        <v>0</v>
      </c>
      <c r="P100" s="77" t="s">
        <v>60</v>
      </c>
      <c r="Q100" s="75">
        <v>0</v>
      </c>
      <c r="R100" s="76">
        <v>0</v>
      </c>
      <c r="S100" s="76">
        <v>0</v>
      </c>
      <c r="T100" s="77" t="s">
        <v>60</v>
      </c>
      <c r="V100" s="78">
        <v>0</v>
      </c>
      <c r="W100" s="79">
        <v>0</v>
      </c>
      <c r="X100" s="80">
        <v>0</v>
      </c>
      <c r="Y100" s="78">
        <v>0</v>
      </c>
      <c r="Z100" s="79">
        <v>0</v>
      </c>
      <c r="AA100" s="80">
        <v>0</v>
      </c>
    </row>
    <row r="101" spans="1:27" ht="14.25" outlineLevel="1">
      <c r="A101" s="435"/>
      <c r="B101" s="72"/>
      <c r="C101" s="73" t="s">
        <v>173</v>
      </c>
      <c r="E101" s="20" t="s">
        <v>174</v>
      </c>
      <c r="F101" s="75">
        <v>156</v>
      </c>
      <c r="G101" s="76">
        <v>179</v>
      </c>
      <c r="H101" s="77">
        <v>-0.12849162011173187</v>
      </c>
      <c r="I101" s="75">
        <v>1812</v>
      </c>
      <c r="J101" s="76">
        <v>1790</v>
      </c>
      <c r="K101" s="77">
        <v>0.012290502793296021</v>
      </c>
      <c r="M101" s="75">
        <v>0</v>
      </c>
      <c r="N101" s="76">
        <v>0</v>
      </c>
      <c r="O101" s="76">
        <v>0</v>
      </c>
      <c r="P101" s="77" t="s">
        <v>60</v>
      </c>
      <c r="Q101" s="75">
        <v>0</v>
      </c>
      <c r="R101" s="76">
        <v>0</v>
      </c>
      <c r="S101" s="76">
        <v>0</v>
      </c>
      <c r="T101" s="77" t="s">
        <v>60</v>
      </c>
      <c r="V101" s="78">
        <v>0</v>
      </c>
      <c r="W101" s="79">
        <v>0</v>
      </c>
      <c r="X101" s="80">
        <v>0</v>
      </c>
      <c r="Y101" s="78">
        <v>0</v>
      </c>
      <c r="Z101" s="79">
        <v>0</v>
      </c>
      <c r="AA101" s="80">
        <v>0</v>
      </c>
    </row>
    <row r="102" spans="1:27" ht="14.25" outlineLevel="1">
      <c r="A102" s="435"/>
      <c r="B102" s="72"/>
      <c r="C102" s="73" t="s">
        <v>175</v>
      </c>
      <c r="E102" s="20" t="s">
        <v>176</v>
      </c>
      <c r="F102" s="75">
        <v>233</v>
      </c>
      <c r="G102" s="76">
        <v>218</v>
      </c>
      <c r="H102" s="77">
        <v>0.0688073394495412</v>
      </c>
      <c r="I102" s="75">
        <v>2600</v>
      </c>
      <c r="J102" s="76">
        <v>2180</v>
      </c>
      <c r="K102" s="77">
        <v>0.19266055045871555</v>
      </c>
      <c r="M102" s="75">
        <v>0</v>
      </c>
      <c r="N102" s="76">
        <v>0</v>
      </c>
      <c r="O102" s="76">
        <v>0</v>
      </c>
      <c r="P102" s="77" t="s">
        <v>60</v>
      </c>
      <c r="Q102" s="75">
        <v>0</v>
      </c>
      <c r="R102" s="76">
        <v>0</v>
      </c>
      <c r="S102" s="76">
        <v>0</v>
      </c>
      <c r="T102" s="77" t="s">
        <v>60</v>
      </c>
      <c r="V102" s="78">
        <v>0</v>
      </c>
      <c r="W102" s="79">
        <v>0</v>
      </c>
      <c r="X102" s="80">
        <v>0</v>
      </c>
      <c r="Y102" s="78">
        <v>0</v>
      </c>
      <c r="Z102" s="79">
        <v>0</v>
      </c>
      <c r="AA102" s="80">
        <v>0</v>
      </c>
    </row>
    <row r="103" spans="1:27" ht="14.25" outlineLevel="1">
      <c r="A103" s="435"/>
      <c r="B103" s="72"/>
      <c r="C103" s="73" t="s">
        <v>177</v>
      </c>
      <c r="E103" s="20" t="s">
        <v>178</v>
      </c>
      <c r="F103" s="75">
        <v>25</v>
      </c>
      <c r="G103" s="76">
        <v>18</v>
      </c>
      <c r="H103" s="77">
        <v>0.3888888888888886</v>
      </c>
      <c r="I103" s="75">
        <v>259</v>
      </c>
      <c r="J103" s="76">
        <v>180</v>
      </c>
      <c r="K103" s="77">
        <v>0.4388888888888889</v>
      </c>
      <c r="M103" s="75">
        <v>0</v>
      </c>
      <c r="N103" s="76">
        <v>0</v>
      </c>
      <c r="O103" s="76">
        <v>0</v>
      </c>
      <c r="P103" s="77" t="s">
        <v>60</v>
      </c>
      <c r="Q103" s="75">
        <v>0</v>
      </c>
      <c r="R103" s="76">
        <v>0</v>
      </c>
      <c r="S103" s="76">
        <v>0</v>
      </c>
      <c r="T103" s="77" t="s">
        <v>60</v>
      </c>
      <c r="V103" s="78">
        <v>0</v>
      </c>
      <c r="W103" s="79">
        <v>0</v>
      </c>
      <c r="X103" s="80">
        <v>0</v>
      </c>
      <c r="Y103" s="78">
        <v>0</v>
      </c>
      <c r="Z103" s="79">
        <v>0</v>
      </c>
      <c r="AA103" s="80">
        <v>0</v>
      </c>
    </row>
    <row r="104" spans="1:27" ht="14.25" outlineLevel="1">
      <c r="A104" s="435"/>
      <c r="B104" s="72"/>
      <c r="C104" s="73" t="s">
        <v>179</v>
      </c>
      <c r="E104" s="20" t="s">
        <v>180</v>
      </c>
      <c r="F104" s="75">
        <v>176</v>
      </c>
      <c r="G104" s="76">
        <v>167</v>
      </c>
      <c r="H104" s="77">
        <v>0.05389221556886237</v>
      </c>
      <c r="I104" s="75">
        <v>1748</v>
      </c>
      <c r="J104" s="76">
        <v>1666</v>
      </c>
      <c r="K104" s="77">
        <v>0.04921968787514985</v>
      </c>
      <c r="M104" s="75">
        <v>0</v>
      </c>
      <c r="N104" s="76">
        <v>0</v>
      </c>
      <c r="O104" s="76">
        <v>0</v>
      </c>
      <c r="P104" s="77" t="s">
        <v>60</v>
      </c>
      <c r="Q104" s="75">
        <v>0</v>
      </c>
      <c r="R104" s="76">
        <v>0</v>
      </c>
      <c r="S104" s="76">
        <v>0</v>
      </c>
      <c r="T104" s="77" t="s">
        <v>60</v>
      </c>
      <c r="V104" s="78">
        <v>0</v>
      </c>
      <c r="W104" s="79">
        <v>0</v>
      </c>
      <c r="X104" s="80">
        <v>0</v>
      </c>
      <c r="Y104" s="78">
        <v>0</v>
      </c>
      <c r="Z104" s="79">
        <v>0</v>
      </c>
      <c r="AA104" s="80">
        <v>0</v>
      </c>
    </row>
    <row r="105" spans="1:27" ht="14.25" outlineLevel="1">
      <c r="A105" s="435"/>
      <c r="B105" s="72"/>
      <c r="C105" s="73" t="s">
        <v>181</v>
      </c>
      <c r="E105" s="20" t="s">
        <v>182</v>
      </c>
      <c r="F105" s="75">
        <v>250</v>
      </c>
      <c r="G105" s="76">
        <v>250</v>
      </c>
      <c r="H105" s="77">
        <v>0</v>
      </c>
      <c r="I105" s="75">
        <v>2500</v>
      </c>
      <c r="J105" s="76">
        <v>2500</v>
      </c>
      <c r="K105" s="77">
        <v>0</v>
      </c>
      <c r="M105" s="75">
        <v>0</v>
      </c>
      <c r="N105" s="76">
        <v>0</v>
      </c>
      <c r="O105" s="76">
        <v>0</v>
      </c>
      <c r="P105" s="77" t="s">
        <v>60</v>
      </c>
      <c r="Q105" s="75">
        <v>0</v>
      </c>
      <c r="R105" s="76">
        <v>0</v>
      </c>
      <c r="S105" s="76">
        <v>0</v>
      </c>
      <c r="T105" s="77" t="s">
        <v>60</v>
      </c>
      <c r="V105" s="78">
        <v>0</v>
      </c>
      <c r="W105" s="79">
        <v>0</v>
      </c>
      <c r="X105" s="80">
        <v>0</v>
      </c>
      <c r="Y105" s="78">
        <v>0</v>
      </c>
      <c r="Z105" s="79">
        <v>0</v>
      </c>
      <c r="AA105" s="80">
        <v>0</v>
      </c>
    </row>
    <row r="106" spans="1:27" ht="14.25" outlineLevel="1">
      <c r="A106" s="435"/>
      <c r="B106" s="72"/>
      <c r="C106" s="73" t="s">
        <v>183</v>
      </c>
      <c r="E106" s="20" t="s">
        <v>184</v>
      </c>
      <c r="F106" s="75">
        <v>294</v>
      </c>
      <c r="G106" s="76">
        <v>253</v>
      </c>
      <c r="H106" s="77">
        <v>0.1620553359683794</v>
      </c>
      <c r="I106" s="75">
        <v>2948</v>
      </c>
      <c r="J106" s="76">
        <v>2523</v>
      </c>
      <c r="K106" s="77">
        <v>0.16845025762980614</v>
      </c>
      <c r="M106" s="75">
        <v>7</v>
      </c>
      <c r="N106" s="76">
        <v>0</v>
      </c>
      <c r="O106" s="76">
        <v>7</v>
      </c>
      <c r="P106" s="77" t="s">
        <v>60</v>
      </c>
      <c r="Q106" s="75">
        <v>16</v>
      </c>
      <c r="R106" s="76">
        <v>0</v>
      </c>
      <c r="S106" s="76">
        <v>16</v>
      </c>
      <c r="T106" s="77" t="s">
        <v>60</v>
      </c>
      <c r="V106" s="78">
        <v>2.380952380952381</v>
      </c>
      <c r="W106" s="79">
        <v>0</v>
      </c>
      <c r="X106" s="80">
        <v>2.380952380952381</v>
      </c>
      <c r="Y106" s="78">
        <v>0.5427408412483039</v>
      </c>
      <c r="Z106" s="79">
        <v>0</v>
      </c>
      <c r="AA106" s="80">
        <v>0.5427408412483039</v>
      </c>
    </row>
    <row r="107" spans="1:27" ht="14.25" outlineLevel="1">
      <c r="A107" s="435"/>
      <c r="B107" s="72"/>
      <c r="C107" s="73" t="s">
        <v>185</v>
      </c>
      <c r="E107" s="20" t="s">
        <v>186</v>
      </c>
      <c r="F107" s="75">
        <v>18</v>
      </c>
      <c r="G107" s="76">
        <v>18</v>
      </c>
      <c r="H107" s="77">
        <v>0</v>
      </c>
      <c r="I107" s="75">
        <v>207</v>
      </c>
      <c r="J107" s="76">
        <v>180</v>
      </c>
      <c r="K107" s="77">
        <v>0.15</v>
      </c>
      <c r="M107" s="75">
        <v>0</v>
      </c>
      <c r="N107" s="76">
        <v>0</v>
      </c>
      <c r="O107" s="76">
        <v>0</v>
      </c>
      <c r="P107" s="77" t="s">
        <v>60</v>
      </c>
      <c r="Q107" s="75">
        <v>0</v>
      </c>
      <c r="R107" s="76">
        <v>0</v>
      </c>
      <c r="S107" s="76">
        <v>0</v>
      </c>
      <c r="T107" s="77" t="s">
        <v>60</v>
      </c>
      <c r="V107" s="78">
        <v>0</v>
      </c>
      <c r="W107" s="79">
        <v>0</v>
      </c>
      <c r="X107" s="80">
        <v>0</v>
      </c>
      <c r="Y107" s="78">
        <v>0</v>
      </c>
      <c r="Z107" s="79">
        <v>0</v>
      </c>
      <c r="AA107" s="80">
        <v>0</v>
      </c>
    </row>
    <row r="108" spans="1:27" ht="14.25" outlineLevel="1">
      <c r="A108" s="435"/>
      <c r="B108" s="72"/>
      <c r="C108" s="73" t="s">
        <v>187</v>
      </c>
      <c r="E108" s="20" t="s">
        <v>188</v>
      </c>
      <c r="F108" s="75">
        <v>1419</v>
      </c>
      <c r="G108" s="76">
        <v>1713</v>
      </c>
      <c r="H108" s="77">
        <v>-0.17162872154115583</v>
      </c>
      <c r="I108" s="75">
        <v>13061</v>
      </c>
      <c r="J108" s="76">
        <v>14052</v>
      </c>
      <c r="K108" s="77">
        <v>-0.07052376885852552</v>
      </c>
      <c r="M108" s="75">
        <v>13</v>
      </c>
      <c r="N108" s="76">
        <v>7</v>
      </c>
      <c r="O108" s="76">
        <v>6</v>
      </c>
      <c r="P108" s="77">
        <v>0.8571428571428572</v>
      </c>
      <c r="Q108" s="75">
        <v>93</v>
      </c>
      <c r="R108" s="76">
        <v>75</v>
      </c>
      <c r="S108" s="76">
        <v>18</v>
      </c>
      <c r="T108" s="77">
        <v>0.24</v>
      </c>
      <c r="V108" s="78">
        <v>0.9161381254404511</v>
      </c>
      <c r="W108" s="79">
        <v>0.4086398131932283</v>
      </c>
      <c r="X108" s="80">
        <v>0.5074983122472229</v>
      </c>
      <c r="Y108" s="78">
        <v>0.7120434882474542</v>
      </c>
      <c r="Z108" s="79">
        <v>0.533731853116994</v>
      </c>
      <c r="AA108" s="80">
        <v>0.17831163513046022</v>
      </c>
    </row>
    <row r="109" spans="1:27" ht="14.25" outlineLevel="1">
      <c r="A109" s="435"/>
      <c r="B109" s="72"/>
      <c r="C109" s="73" t="s">
        <v>189</v>
      </c>
      <c r="E109" s="20" t="s">
        <v>190</v>
      </c>
      <c r="F109" s="75">
        <v>636</v>
      </c>
      <c r="G109" s="76">
        <v>470</v>
      </c>
      <c r="H109" s="77">
        <v>0.3531914893617021</v>
      </c>
      <c r="I109" s="75">
        <v>6349</v>
      </c>
      <c r="J109" s="76">
        <v>4686</v>
      </c>
      <c r="K109" s="77">
        <v>0.3548868971404182</v>
      </c>
      <c r="M109" s="75">
        <v>0</v>
      </c>
      <c r="N109" s="76">
        <v>0</v>
      </c>
      <c r="O109" s="76">
        <v>0</v>
      </c>
      <c r="P109" s="77" t="s">
        <v>60</v>
      </c>
      <c r="Q109" s="75">
        <v>0</v>
      </c>
      <c r="R109" s="76">
        <v>0</v>
      </c>
      <c r="S109" s="76">
        <v>0</v>
      </c>
      <c r="T109" s="77" t="s">
        <v>60</v>
      </c>
      <c r="V109" s="78">
        <v>0</v>
      </c>
      <c r="W109" s="79">
        <v>0</v>
      </c>
      <c r="X109" s="80">
        <v>0</v>
      </c>
      <c r="Y109" s="78">
        <v>0</v>
      </c>
      <c r="Z109" s="79">
        <v>0</v>
      </c>
      <c r="AA109" s="80">
        <v>0</v>
      </c>
    </row>
    <row r="110" spans="1:27" ht="14.25" outlineLevel="1">
      <c r="A110" s="435"/>
      <c r="B110" s="72"/>
      <c r="C110" s="73" t="s">
        <v>191</v>
      </c>
      <c r="E110" s="20" t="s">
        <v>192</v>
      </c>
      <c r="F110" s="75">
        <v>65</v>
      </c>
      <c r="G110" s="76">
        <v>54</v>
      </c>
      <c r="H110" s="77">
        <v>0.2037037037037035</v>
      </c>
      <c r="I110" s="75">
        <v>639</v>
      </c>
      <c r="J110" s="76">
        <v>540</v>
      </c>
      <c r="K110" s="77">
        <v>0.18333333333333335</v>
      </c>
      <c r="M110" s="75">
        <v>0</v>
      </c>
      <c r="N110" s="76">
        <v>0</v>
      </c>
      <c r="O110" s="76">
        <v>0</v>
      </c>
      <c r="P110" s="77" t="s">
        <v>60</v>
      </c>
      <c r="Q110" s="75">
        <v>5</v>
      </c>
      <c r="R110" s="76">
        <v>0</v>
      </c>
      <c r="S110" s="76">
        <v>5</v>
      </c>
      <c r="T110" s="77" t="s">
        <v>60</v>
      </c>
      <c r="V110" s="78">
        <v>0</v>
      </c>
      <c r="W110" s="79">
        <v>0</v>
      </c>
      <c r="X110" s="80">
        <v>0</v>
      </c>
      <c r="Y110" s="78">
        <v>0.7824726134585289</v>
      </c>
      <c r="Z110" s="79">
        <v>0</v>
      </c>
      <c r="AA110" s="80">
        <v>0.7824726134585289</v>
      </c>
    </row>
    <row r="111" spans="1:27" ht="14.25" outlineLevel="1">
      <c r="A111" s="435"/>
      <c r="B111" s="72"/>
      <c r="C111" s="73" t="s">
        <v>193</v>
      </c>
      <c r="E111" s="20" t="s">
        <v>194</v>
      </c>
      <c r="F111" s="75">
        <v>27</v>
      </c>
      <c r="G111" s="76">
        <v>48</v>
      </c>
      <c r="H111" s="77">
        <v>-0.4375</v>
      </c>
      <c r="I111" s="75">
        <v>423</v>
      </c>
      <c r="J111" s="76">
        <v>480</v>
      </c>
      <c r="K111" s="77">
        <v>-0.11875</v>
      </c>
      <c r="M111" s="75">
        <v>0</v>
      </c>
      <c r="N111" s="76">
        <v>0</v>
      </c>
      <c r="O111" s="76">
        <v>0</v>
      </c>
      <c r="P111" s="77" t="s">
        <v>60</v>
      </c>
      <c r="Q111" s="75">
        <v>0</v>
      </c>
      <c r="R111" s="76">
        <v>0</v>
      </c>
      <c r="S111" s="76">
        <v>0</v>
      </c>
      <c r="T111" s="77" t="s">
        <v>60</v>
      </c>
      <c r="V111" s="78">
        <v>0</v>
      </c>
      <c r="W111" s="79">
        <v>0</v>
      </c>
      <c r="X111" s="80">
        <v>0</v>
      </c>
      <c r="Y111" s="78">
        <v>0</v>
      </c>
      <c r="Z111" s="79">
        <v>0</v>
      </c>
      <c r="AA111" s="80">
        <v>0</v>
      </c>
    </row>
    <row r="112" spans="1:27" ht="14.25" outlineLevel="1">
      <c r="A112" s="435"/>
      <c r="B112" s="72"/>
      <c r="C112" s="73" t="s">
        <v>195</v>
      </c>
      <c r="E112" s="20" t="s">
        <v>196</v>
      </c>
      <c r="F112" s="75">
        <v>1770</v>
      </c>
      <c r="G112" s="76">
        <v>1542</v>
      </c>
      <c r="H112" s="77">
        <v>0.14785992217898825</v>
      </c>
      <c r="I112" s="75">
        <v>17087</v>
      </c>
      <c r="J112" s="76">
        <v>13624</v>
      </c>
      <c r="K112" s="77">
        <v>0.25418379330593077</v>
      </c>
      <c r="M112" s="75">
        <v>2</v>
      </c>
      <c r="N112" s="76">
        <v>0</v>
      </c>
      <c r="O112" s="76">
        <v>2</v>
      </c>
      <c r="P112" s="77" t="s">
        <v>60</v>
      </c>
      <c r="Q112" s="75">
        <v>4</v>
      </c>
      <c r="R112" s="76">
        <v>8</v>
      </c>
      <c r="S112" s="76">
        <v>-4</v>
      </c>
      <c r="T112" s="77">
        <v>-0.5</v>
      </c>
      <c r="V112" s="78">
        <v>0.11299435028248588</v>
      </c>
      <c r="W112" s="79">
        <v>0</v>
      </c>
      <c r="X112" s="80">
        <v>0.11299435028248588</v>
      </c>
      <c r="Y112" s="78">
        <v>0.023409609644759174</v>
      </c>
      <c r="Z112" s="79">
        <v>0.05871990604815033</v>
      </c>
      <c r="AA112" s="80">
        <v>-0.03531029640339116</v>
      </c>
    </row>
    <row r="113" spans="1:27" ht="14.25" outlineLevel="1">
      <c r="A113" s="435"/>
      <c r="B113" s="72"/>
      <c r="C113" s="73" t="s">
        <v>197</v>
      </c>
      <c r="E113" s="20" t="s">
        <v>198</v>
      </c>
      <c r="F113" s="75">
        <v>12</v>
      </c>
      <c r="G113" s="76">
        <v>8</v>
      </c>
      <c r="H113" s="77">
        <v>0.5</v>
      </c>
      <c r="I113" s="75">
        <v>120</v>
      </c>
      <c r="J113" s="76">
        <v>80</v>
      </c>
      <c r="K113" s="77">
        <v>0.5</v>
      </c>
      <c r="M113" s="75">
        <v>0</v>
      </c>
      <c r="N113" s="76">
        <v>0</v>
      </c>
      <c r="O113" s="76">
        <v>0</v>
      </c>
      <c r="P113" s="77" t="s">
        <v>60</v>
      </c>
      <c r="Q113" s="75">
        <v>0</v>
      </c>
      <c r="R113" s="76">
        <v>0</v>
      </c>
      <c r="S113" s="76">
        <v>0</v>
      </c>
      <c r="T113" s="77" t="s">
        <v>60</v>
      </c>
      <c r="V113" s="78">
        <v>0</v>
      </c>
      <c r="W113" s="79">
        <v>0</v>
      </c>
      <c r="X113" s="80">
        <v>0</v>
      </c>
      <c r="Y113" s="78" t="e">
        <v>#DIV/0!</v>
      </c>
      <c r="Z113" s="79">
        <v>0</v>
      </c>
      <c r="AA113" s="80" t="e">
        <v>#DIV/0!</v>
      </c>
    </row>
    <row r="114" spans="1:27" ht="14.25" outlineLevel="1">
      <c r="A114" s="435"/>
      <c r="B114" s="72"/>
      <c r="C114" s="73" t="s">
        <v>199</v>
      </c>
      <c r="E114" s="20" t="s">
        <v>200</v>
      </c>
      <c r="F114" s="75">
        <v>173</v>
      </c>
      <c r="G114" s="76">
        <v>168</v>
      </c>
      <c r="H114" s="77">
        <v>0.029761904761904878</v>
      </c>
      <c r="I114" s="75">
        <v>1724</v>
      </c>
      <c r="J114" s="76">
        <v>1661</v>
      </c>
      <c r="K114" s="77">
        <v>0.037928958458759876</v>
      </c>
      <c r="M114" s="75">
        <v>0</v>
      </c>
      <c r="N114" s="76">
        <v>0</v>
      </c>
      <c r="O114" s="76">
        <v>0</v>
      </c>
      <c r="P114" s="77" t="s">
        <v>60</v>
      </c>
      <c r="Q114" s="75">
        <v>0</v>
      </c>
      <c r="R114" s="76">
        <v>0</v>
      </c>
      <c r="S114" s="76">
        <v>0</v>
      </c>
      <c r="T114" s="77" t="s">
        <v>60</v>
      </c>
      <c r="V114" s="78">
        <v>0</v>
      </c>
      <c r="W114" s="79">
        <v>0</v>
      </c>
      <c r="X114" s="80">
        <v>0</v>
      </c>
      <c r="Y114" s="78">
        <v>0</v>
      </c>
      <c r="Z114" s="79">
        <v>0</v>
      </c>
      <c r="AA114" s="80">
        <v>0</v>
      </c>
    </row>
    <row r="115" spans="1:27" ht="14.25" outlineLevel="1">
      <c r="A115" s="435"/>
      <c r="B115" s="72"/>
      <c r="C115" s="73" t="s">
        <v>201</v>
      </c>
      <c r="E115" s="20" t="s">
        <v>202</v>
      </c>
      <c r="F115" s="75">
        <v>751</v>
      </c>
      <c r="G115" s="76">
        <v>668</v>
      </c>
      <c r="H115" s="77">
        <v>0.12425149700598825</v>
      </c>
      <c r="I115" s="75">
        <v>7498</v>
      </c>
      <c r="J115" s="76">
        <v>6597</v>
      </c>
      <c r="K115" s="77">
        <v>0.13657723207518546</v>
      </c>
      <c r="M115" s="75">
        <v>0</v>
      </c>
      <c r="N115" s="76">
        <v>0</v>
      </c>
      <c r="O115" s="76">
        <v>0</v>
      </c>
      <c r="P115" s="77" t="s">
        <v>60</v>
      </c>
      <c r="Q115" s="75">
        <v>0</v>
      </c>
      <c r="R115" s="76">
        <v>0</v>
      </c>
      <c r="S115" s="76">
        <v>0</v>
      </c>
      <c r="T115" s="77" t="s">
        <v>60</v>
      </c>
      <c r="V115" s="78">
        <v>0</v>
      </c>
      <c r="W115" s="79">
        <v>0</v>
      </c>
      <c r="X115" s="80">
        <v>0</v>
      </c>
      <c r="Y115" s="78">
        <v>0</v>
      </c>
      <c r="Z115" s="79">
        <v>0</v>
      </c>
      <c r="AA115" s="80">
        <v>0</v>
      </c>
    </row>
    <row r="116" spans="1:27" ht="14.25" outlineLevel="1">
      <c r="A116" s="435"/>
      <c r="B116" s="72"/>
      <c r="C116" s="73" t="s">
        <v>203</v>
      </c>
      <c r="E116" s="20" t="s">
        <v>204</v>
      </c>
      <c r="F116" s="75">
        <v>285</v>
      </c>
      <c r="G116" s="76">
        <v>263</v>
      </c>
      <c r="H116" s="77">
        <v>0.08365019011406849</v>
      </c>
      <c r="I116" s="75">
        <v>2850</v>
      </c>
      <c r="J116" s="76">
        <v>2630</v>
      </c>
      <c r="K116" s="77">
        <v>0.08365019011406849</v>
      </c>
      <c r="M116" s="75">
        <v>0</v>
      </c>
      <c r="N116" s="76">
        <v>0</v>
      </c>
      <c r="O116" s="76">
        <v>0</v>
      </c>
      <c r="P116" s="77" t="s">
        <v>60</v>
      </c>
      <c r="Q116" s="75">
        <v>0</v>
      </c>
      <c r="R116" s="76">
        <v>0</v>
      </c>
      <c r="S116" s="76">
        <v>0</v>
      </c>
      <c r="T116" s="77" t="s">
        <v>60</v>
      </c>
      <c r="V116" s="78">
        <v>0</v>
      </c>
      <c r="W116" s="79">
        <v>0</v>
      </c>
      <c r="X116" s="80">
        <v>0</v>
      </c>
      <c r="Y116" s="78">
        <v>0</v>
      </c>
      <c r="Z116" s="79">
        <v>0</v>
      </c>
      <c r="AA116" s="80">
        <v>0</v>
      </c>
    </row>
    <row r="117" spans="1:27" ht="14.25" outlineLevel="1">
      <c r="A117" s="435"/>
      <c r="B117" s="72"/>
      <c r="C117" s="73" t="s">
        <v>205</v>
      </c>
      <c r="E117" s="20" t="s">
        <v>206</v>
      </c>
      <c r="F117" s="75">
        <v>2</v>
      </c>
      <c r="G117" s="76">
        <v>2</v>
      </c>
      <c r="H117" s="77">
        <v>0</v>
      </c>
      <c r="I117" s="75">
        <v>20</v>
      </c>
      <c r="J117" s="76">
        <v>20</v>
      </c>
      <c r="K117" s="77">
        <v>0</v>
      </c>
      <c r="M117" s="75">
        <v>0</v>
      </c>
      <c r="N117" s="76">
        <v>0</v>
      </c>
      <c r="O117" s="76">
        <v>0</v>
      </c>
      <c r="P117" s="77" t="s">
        <v>60</v>
      </c>
      <c r="Q117" s="75">
        <v>0</v>
      </c>
      <c r="R117" s="76">
        <v>0</v>
      </c>
      <c r="S117" s="76">
        <v>0</v>
      </c>
      <c r="T117" s="77" t="s">
        <v>60</v>
      </c>
      <c r="V117" s="78">
        <v>0</v>
      </c>
      <c r="W117" s="79">
        <v>0</v>
      </c>
      <c r="X117" s="80">
        <v>0</v>
      </c>
      <c r="Y117" s="78">
        <v>0</v>
      </c>
      <c r="Z117" s="79">
        <v>0</v>
      </c>
      <c r="AA117" s="80">
        <v>0</v>
      </c>
    </row>
    <row r="118" spans="1:27" ht="14.25" outlineLevel="1">
      <c r="A118" s="435"/>
      <c r="B118" s="72"/>
      <c r="C118" s="73" t="s">
        <v>207</v>
      </c>
      <c r="E118" s="20" t="s">
        <v>208</v>
      </c>
      <c r="F118" s="75">
        <v>551</v>
      </c>
      <c r="G118" s="76">
        <v>490</v>
      </c>
      <c r="H118" s="77">
        <v>0.12448979591836706</v>
      </c>
      <c r="I118" s="75">
        <v>5487</v>
      </c>
      <c r="J118" s="76">
        <v>4894</v>
      </c>
      <c r="K118" s="77">
        <v>0.1211687780956272</v>
      </c>
      <c r="M118" s="75">
        <v>0</v>
      </c>
      <c r="N118" s="76">
        <v>0</v>
      </c>
      <c r="O118" s="76">
        <v>0</v>
      </c>
      <c r="P118" s="77" t="s">
        <v>60</v>
      </c>
      <c r="Q118" s="75">
        <v>0</v>
      </c>
      <c r="R118" s="76">
        <v>0</v>
      </c>
      <c r="S118" s="76">
        <v>0</v>
      </c>
      <c r="T118" s="77" t="s">
        <v>60</v>
      </c>
      <c r="V118" s="78">
        <v>0</v>
      </c>
      <c r="W118" s="79">
        <v>0</v>
      </c>
      <c r="X118" s="80">
        <v>0</v>
      </c>
      <c r="Y118" s="78">
        <v>0</v>
      </c>
      <c r="Z118" s="79">
        <v>0</v>
      </c>
      <c r="AA118" s="80">
        <v>0</v>
      </c>
    </row>
    <row r="119" spans="1:27" ht="14.25" outlineLevel="1">
      <c r="A119" s="435"/>
      <c r="B119" s="72"/>
      <c r="C119" s="73" t="s">
        <v>209</v>
      </c>
      <c r="E119" s="20" t="s">
        <v>210</v>
      </c>
      <c r="F119" s="75">
        <v>3271</v>
      </c>
      <c r="G119" s="76">
        <v>4854</v>
      </c>
      <c r="H119" s="77">
        <v>-0.32612278533168526</v>
      </c>
      <c r="I119" s="75">
        <v>34098</v>
      </c>
      <c r="J119" s="76">
        <v>30284</v>
      </c>
      <c r="K119" s="77">
        <v>0.12594109100515127</v>
      </c>
      <c r="M119" s="75">
        <v>22</v>
      </c>
      <c r="N119" s="76">
        <v>5</v>
      </c>
      <c r="O119" s="76">
        <v>17</v>
      </c>
      <c r="P119" s="77">
        <v>3.4</v>
      </c>
      <c r="Q119" s="75">
        <v>156</v>
      </c>
      <c r="R119" s="76">
        <v>34</v>
      </c>
      <c r="S119" s="76">
        <v>122</v>
      </c>
      <c r="T119" s="77">
        <v>3.5882352941176467</v>
      </c>
      <c r="V119" s="78">
        <v>0.6725771935188016</v>
      </c>
      <c r="W119" s="79">
        <v>0.10300782859497322</v>
      </c>
      <c r="X119" s="80">
        <v>0.5695693649238284</v>
      </c>
      <c r="Y119" s="78">
        <v>0.4575048389934893</v>
      </c>
      <c r="Z119" s="79">
        <v>0.11227050587769118</v>
      </c>
      <c r="AA119" s="80">
        <v>0.34523433311579815</v>
      </c>
    </row>
    <row r="120" spans="1:27" ht="14.25" outlineLevel="1">
      <c r="A120" s="435"/>
      <c r="B120" s="72"/>
      <c r="C120" s="73" t="s">
        <v>211</v>
      </c>
      <c r="E120" s="20" t="s">
        <v>212</v>
      </c>
      <c r="F120" s="75">
        <v>8083</v>
      </c>
      <c r="G120" s="76">
        <v>6250</v>
      </c>
      <c r="H120" s="77">
        <v>0.29328</v>
      </c>
      <c r="I120" s="75">
        <v>76627</v>
      </c>
      <c r="J120" s="76">
        <v>62500</v>
      </c>
      <c r="K120" s="77">
        <v>0.22603200000000023</v>
      </c>
      <c r="M120" s="75">
        <v>0</v>
      </c>
      <c r="N120" s="76">
        <v>0</v>
      </c>
      <c r="O120" s="76">
        <v>0</v>
      </c>
      <c r="P120" s="77" t="s">
        <v>60</v>
      </c>
      <c r="Q120" s="75">
        <v>0</v>
      </c>
      <c r="R120" s="76">
        <v>0</v>
      </c>
      <c r="S120" s="76">
        <v>0</v>
      </c>
      <c r="T120" s="77" t="s">
        <v>60</v>
      </c>
      <c r="V120" s="78">
        <v>0</v>
      </c>
      <c r="W120" s="79">
        <v>0</v>
      </c>
      <c r="X120" s="80">
        <v>0</v>
      </c>
      <c r="Y120" s="78">
        <v>0</v>
      </c>
      <c r="Z120" s="79">
        <v>0</v>
      </c>
      <c r="AA120" s="80">
        <v>0</v>
      </c>
    </row>
    <row r="121" spans="1:27" ht="14.25" outlineLevel="1">
      <c r="A121" s="435"/>
      <c r="B121" s="72"/>
      <c r="C121" s="73" t="s">
        <v>213</v>
      </c>
      <c r="E121" s="254" t="s">
        <v>214</v>
      </c>
      <c r="F121" s="75">
        <v>26</v>
      </c>
      <c r="G121" s="76">
        <v>22</v>
      </c>
      <c r="H121" s="77">
        <v>0.18181818181818188</v>
      </c>
      <c r="I121" s="75">
        <v>305</v>
      </c>
      <c r="J121" s="76">
        <v>220</v>
      </c>
      <c r="K121" s="77">
        <v>0.38636363636363646</v>
      </c>
      <c r="M121" s="75">
        <v>0</v>
      </c>
      <c r="N121" s="76">
        <v>0</v>
      </c>
      <c r="O121" s="76">
        <v>0</v>
      </c>
      <c r="P121" s="77" t="s">
        <v>60</v>
      </c>
      <c r="Q121" s="75">
        <v>0</v>
      </c>
      <c r="R121" s="76">
        <v>0</v>
      </c>
      <c r="S121" s="76">
        <v>0</v>
      </c>
      <c r="T121" s="77" t="s">
        <v>60</v>
      </c>
      <c r="V121" s="78">
        <v>0</v>
      </c>
      <c r="W121" s="79">
        <v>0</v>
      </c>
      <c r="X121" s="80">
        <v>0</v>
      </c>
      <c r="Y121" s="78">
        <v>0</v>
      </c>
      <c r="Z121" s="79">
        <v>0</v>
      </c>
      <c r="AA121" s="80">
        <v>0</v>
      </c>
    </row>
    <row r="122" spans="1:27" ht="14.25" outlineLevel="1">
      <c r="A122" s="435"/>
      <c r="B122" s="72"/>
      <c r="C122" s="73" t="s">
        <v>215</v>
      </c>
      <c r="E122" s="20" t="s">
        <v>216</v>
      </c>
      <c r="F122" s="75">
        <v>52</v>
      </c>
      <c r="G122" s="76">
        <v>53</v>
      </c>
      <c r="H122" s="77">
        <v>-0.018867924528301883</v>
      </c>
      <c r="I122" s="75">
        <v>682</v>
      </c>
      <c r="J122" s="76">
        <v>530</v>
      </c>
      <c r="K122" s="77">
        <v>0.2867924528301886</v>
      </c>
      <c r="M122" s="75">
        <v>0</v>
      </c>
      <c r="N122" s="76">
        <v>0</v>
      </c>
      <c r="O122" s="76">
        <v>0</v>
      </c>
      <c r="P122" s="77" t="s">
        <v>60</v>
      </c>
      <c r="Q122" s="75">
        <v>0</v>
      </c>
      <c r="R122" s="76">
        <v>0</v>
      </c>
      <c r="S122" s="76">
        <v>0</v>
      </c>
      <c r="T122" s="77" t="s">
        <v>60</v>
      </c>
      <c r="V122" s="78">
        <v>0</v>
      </c>
      <c r="W122" s="79">
        <v>0</v>
      </c>
      <c r="X122" s="80">
        <v>0</v>
      </c>
      <c r="Y122" s="78">
        <v>0</v>
      </c>
      <c r="Z122" s="79">
        <v>0</v>
      </c>
      <c r="AA122" s="80">
        <v>0</v>
      </c>
    </row>
    <row r="123" spans="1:27" s="101" customFormat="1" ht="15" outlineLevel="1">
      <c r="A123" s="435"/>
      <c r="B123" s="72"/>
      <c r="C123" s="73" t="s">
        <v>217</v>
      </c>
      <c r="D123" s="11"/>
      <c r="E123" s="20" t="s">
        <v>218</v>
      </c>
      <c r="F123" s="75">
        <v>294</v>
      </c>
      <c r="G123" s="76">
        <v>252</v>
      </c>
      <c r="H123" s="77">
        <v>0.16666666666666674</v>
      </c>
      <c r="I123" s="75">
        <v>2940</v>
      </c>
      <c r="J123" s="76">
        <v>2513</v>
      </c>
      <c r="K123" s="77">
        <v>0.16991643454039007</v>
      </c>
      <c r="L123" s="11"/>
      <c r="M123" s="75">
        <v>0</v>
      </c>
      <c r="N123" s="76">
        <v>0</v>
      </c>
      <c r="O123" s="76">
        <v>0</v>
      </c>
      <c r="P123" s="77" t="s">
        <v>60</v>
      </c>
      <c r="Q123" s="75">
        <v>0</v>
      </c>
      <c r="R123" s="76">
        <v>0</v>
      </c>
      <c r="S123" s="76">
        <v>0</v>
      </c>
      <c r="T123" s="77" t="s">
        <v>60</v>
      </c>
      <c r="U123" s="11"/>
      <c r="V123" s="78">
        <v>0</v>
      </c>
      <c r="W123" s="79">
        <v>0</v>
      </c>
      <c r="X123" s="80">
        <v>0</v>
      </c>
      <c r="Y123" s="78">
        <v>0</v>
      </c>
      <c r="Z123" s="79">
        <v>0</v>
      </c>
      <c r="AA123" s="80">
        <v>0</v>
      </c>
    </row>
    <row r="124" spans="1:27" ht="15" outlineLevel="1">
      <c r="A124" s="435"/>
      <c r="B124" s="255"/>
      <c r="C124" s="73" t="s">
        <v>219</v>
      </c>
      <c r="E124" s="20" t="s">
        <v>220</v>
      </c>
      <c r="F124" s="75">
        <v>7</v>
      </c>
      <c r="G124" s="76">
        <v>5</v>
      </c>
      <c r="H124" s="77">
        <v>0.4</v>
      </c>
      <c r="I124" s="75">
        <v>70</v>
      </c>
      <c r="J124" s="76">
        <v>50</v>
      </c>
      <c r="K124" s="77">
        <v>0.4</v>
      </c>
      <c r="M124" s="75">
        <v>0</v>
      </c>
      <c r="N124" s="76">
        <v>0</v>
      </c>
      <c r="O124" s="76">
        <v>0</v>
      </c>
      <c r="P124" s="77" t="s">
        <v>60</v>
      </c>
      <c r="Q124" s="75">
        <v>0</v>
      </c>
      <c r="R124" s="76">
        <v>0</v>
      </c>
      <c r="S124" s="76">
        <v>0</v>
      </c>
      <c r="T124" s="77" t="s">
        <v>60</v>
      </c>
      <c r="V124" s="78">
        <v>0</v>
      </c>
      <c r="W124" s="79">
        <v>0</v>
      </c>
      <c r="X124" s="80">
        <v>0</v>
      </c>
      <c r="Y124" s="78">
        <v>0</v>
      </c>
      <c r="Z124" s="79">
        <v>0</v>
      </c>
      <c r="AA124" s="80">
        <v>0</v>
      </c>
    </row>
    <row r="125" spans="1:27" ht="14.25" outlineLevel="1">
      <c r="A125" s="435"/>
      <c r="B125" s="72"/>
      <c r="C125" s="73" t="s">
        <v>221</v>
      </c>
      <c r="E125" s="20" t="s">
        <v>222</v>
      </c>
      <c r="F125" s="75">
        <v>57</v>
      </c>
      <c r="G125" s="76">
        <v>53</v>
      </c>
      <c r="H125" s="77">
        <v>0.07547169811320753</v>
      </c>
      <c r="I125" s="75">
        <v>597</v>
      </c>
      <c r="J125" s="76">
        <v>530</v>
      </c>
      <c r="K125" s="77">
        <v>0.12641509433962295</v>
      </c>
      <c r="M125" s="75">
        <v>0</v>
      </c>
      <c r="N125" s="76">
        <v>0</v>
      </c>
      <c r="O125" s="76">
        <v>0</v>
      </c>
      <c r="P125" s="77" t="s">
        <v>60</v>
      </c>
      <c r="Q125" s="75">
        <v>0</v>
      </c>
      <c r="R125" s="76">
        <v>0</v>
      </c>
      <c r="S125" s="76">
        <v>0</v>
      </c>
      <c r="T125" s="77" t="s">
        <v>60</v>
      </c>
      <c r="V125" s="78">
        <v>0</v>
      </c>
      <c r="W125" s="79">
        <v>0</v>
      </c>
      <c r="X125" s="80">
        <v>0</v>
      </c>
      <c r="Y125" s="78">
        <v>0</v>
      </c>
      <c r="Z125" s="79">
        <v>0</v>
      </c>
      <c r="AA125" s="80">
        <v>0</v>
      </c>
    </row>
    <row r="126" spans="1:27" ht="14.25" outlineLevel="1">
      <c r="A126" s="435"/>
      <c r="B126" s="72"/>
      <c r="C126" s="73" t="s">
        <v>223</v>
      </c>
      <c r="E126" s="20" t="s">
        <v>224</v>
      </c>
      <c r="F126" s="75">
        <v>1085</v>
      </c>
      <c r="G126" s="76">
        <v>1061</v>
      </c>
      <c r="H126" s="77">
        <v>0.022620169651272448</v>
      </c>
      <c r="I126" s="75">
        <v>10845</v>
      </c>
      <c r="J126" s="76">
        <v>10604</v>
      </c>
      <c r="K126" s="77">
        <v>0.022727272727272707</v>
      </c>
      <c r="M126" s="75">
        <v>0</v>
      </c>
      <c r="N126" s="76">
        <v>0</v>
      </c>
      <c r="O126" s="76">
        <v>0</v>
      </c>
      <c r="P126" s="77" t="s">
        <v>60</v>
      </c>
      <c r="Q126" s="75">
        <v>0</v>
      </c>
      <c r="R126" s="76">
        <v>0</v>
      </c>
      <c r="S126" s="76">
        <v>0</v>
      </c>
      <c r="T126" s="77" t="s">
        <v>60</v>
      </c>
      <c r="V126" s="78">
        <v>0</v>
      </c>
      <c r="W126" s="79">
        <v>0</v>
      </c>
      <c r="X126" s="80">
        <v>0</v>
      </c>
      <c r="Y126" s="78">
        <v>0</v>
      </c>
      <c r="Z126" s="79">
        <v>0</v>
      </c>
      <c r="AA126" s="80">
        <v>0</v>
      </c>
    </row>
    <row r="127" spans="1:27" ht="15" outlineLevel="1">
      <c r="A127" s="435"/>
      <c r="B127" s="256"/>
      <c r="C127" s="257" t="s">
        <v>225</v>
      </c>
      <c r="D127" s="101"/>
      <c r="E127" s="129" t="s">
        <v>226</v>
      </c>
      <c r="F127" s="258">
        <v>19955</v>
      </c>
      <c r="G127" s="259">
        <v>19337</v>
      </c>
      <c r="H127" s="260">
        <v>0.031959455965248074</v>
      </c>
      <c r="I127" s="258">
        <v>196406</v>
      </c>
      <c r="J127" s="259">
        <v>170094</v>
      </c>
      <c r="K127" s="260">
        <v>0.15469093560031522</v>
      </c>
      <c r="L127" s="101"/>
      <c r="M127" s="258">
        <v>44</v>
      </c>
      <c r="N127" s="259">
        <v>12</v>
      </c>
      <c r="O127" s="259">
        <v>32</v>
      </c>
      <c r="P127" s="260">
        <v>2.6666666666666665</v>
      </c>
      <c r="Q127" s="258">
        <v>274</v>
      </c>
      <c r="R127" s="259">
        <v>117</v>
      </c>
      <c r="S127" s="259">
        <v>157</v>
      </c>
      <c r="T127" s="260">
        <v>1.341880341880342</v>
      </c>
      <c r="U127" s="101"/>
      <c r="V127" s="261">
        <v>0.22049611626158858</v>
      </c>
      <c r="W127" s="262">
        <v>0.0620571960490252</v>
      </c>
      <c r="X127" s="263">
        <v>0.15843892021256337</v>
      </c>
      <c r="Y127" s="261">
        <v>0.13950693970652628</v>
      </c>
      <c r="Z127" s="262">
        <v>0.0687854950791915</v>
      </c>
      <c r="AA127" s="263">
        <v>0.07072144462733478</v>
      </c>
    </row>
    <row r="128" spans="1:27" s="101" customFormat="1" ht="15">
      <c r="A128" s="435"/>
      <c r="B128" s="256"/>
      <c r="C128" s="257" t="s">
        <v>227</v>
      </c>
      <c r="E128" s="20" t="s">
        <v>228</v>
      </c>
      <c r="F128" s="258">
        <v>141065</v>
      </c>
      <c r="G128" s="259">
        <v>137110</v>
      </c>
      <c r="H128" s="260">
        <v>0.028845452556341522</v>
      </c>
      <c r="I128" s="258">
        <v>1367375</v>
      </c>
      <c r="J128" s="259">
        <v>1195819</v>
      </c>
      <c r="K128" s="260">
        <v>0.14346318297334282</v>
      </c>
      <c r="M128" s="258">
        <v>5792</v>
      </c>
      <c r="N128" s="259">
        <v>6271</v>
      </c>
      <c r="O128" s="259">
        <v>-479</v>
      </c>
      <c r="P128" s="260">
        <v>-0.07638335193749002</v>
      </c>
      <c r="Q128" s="258">
        <v>64036</v>
      </c>
      <c r="R128" s="259">
        <v>47477</v>
      </c>
      <c r="S128" s="259">
        <v>16559</v>
      </c>
      <c r="T128" s="260">
        <v>0.34877940897697823</v>
      </c>
      <c r="V128" s="261">
        <v>4.105908623684117</v>
      </c>
      <c r="W128" s="262">
        <v>4.573699948946102</v>
      </c>
      <c r="X128" s="263">
        <v>-0.4677913252619845</v>
      </c>
      <c r="Y128" s="261">
        <v>4.6831337416582866</v>
      </c>
      <c r="Z128" s="262">
        <v>3.9702496782539822</v>
      </c>
      <c r="AA128" s="263">
        <v>0.7128840634043043</v>
      </c>
    </row>
    <row r="129" spans="1:27" ht="6.75" customHeight="1">
      <c r="A129" s="435"/>
      <c r="B129" s="11"/>
      <c r="C129" s="264"/>
      <c r="F129" s="76"/>
      <c r="G129" s="76"/>
      <c r="H129" s="76"/>
      <c r="I129" s="76"/>
      <c r="J129" s="76"/>
      <c r="K129" s="265"/>
      <c r="M129" s="76"/>
      <c r="N129" s="76"/>
      <c r="O129" s="76"/>
      <c r="P129" s="76"/>
      <c r="Q129" s="76"/>
      <c r="R129" s="76"/>
      <c r="S129" s="76"/>
      <c r="T129" s="265" t="s">
        <v>60</v>
      </c>
      <c r="V129" s="218"/>
      <c r="W129" s="218"/>
      <c r="X129" s="266">
        <v>0</v>
      </c>
      <c r="Y129" s="218"/>
      <c r="Z129" s="218"/>
      <c r="AA129" s="266">
        <v>0</v>
      </c>
    </row>
    <row r="130" spans="1:27" s="101" customFormat="1" ht="15" outlineLevel="1">
      <c r="A130" s="435"/>
      <c r="B130" s="267"/>
      <c r="C130" s="65" t="s">
        <v>229</v>
      </c>
      <c r="D130" s="11"/>
      <c r="E130" s="20" t="s">
        <v>230</v>
      </c>
      <c r="F130" s="66">
        <v>68887</v>
      </c>
      <c r="G130" s="67">
        <v>51089</v>
      </c>
      <c r="H130" s="68">
        <v>0.34837244808080015</v>
      </c>
      <c r="I130" s="66">
        <v>719193</v>
      </c>
      <c r="J130" s="67">
        <v>545742</v>
      </c>
      <c r="K130" s="68">
        <v>0.3178260056949984</v>
      </c>
      <c r="L130" s="11"/>
      <c r="M130" s="66">
        <v>8911</v>
      </c>
      <c r="N130" s="67">
        <v>5898</v>
      </c>
      <c r="O130" s="67">
        <v>3013</v>
      </c>
      <c r="P130" s="68">
        <v>0.5108511359782977</v>
      </c>
      <c r="Q130" s="66">
        <v>89307</v>
      </c>
      <c r="R130" s="67">
        <v>68856</v>
      </c>
      <c r="S130" s="67">
        <v>20451</v>
      </c>
      <c r="T130" s="68">
        <v>0.29701115371209474</v>
      </c>
      <c r="U130" s="11"/>
      <c r="V130" s="69">
        <v>12.935677268570267</v>
      </c>
      <c r="W130" s="70">
        <v>11.544559494215976</v>
      </c>
      <c r="X130" s="71">
        <v>1.3911177743542904</v>
      </c>
      <c r="Y130" s="69">
        <v>12.417668136369517</v>
      </c>
      <c r="Z130" s="70">
        <v>12.616950866893148</v>
      </c>
      <c r="AA130" s="71">
        <v>-0.1992827305236311</v>
      </c>
    </row>
    <row r="131" spans="1:27" ht="14.25" outlineLevel="1">
      <c r="A131" s="435"/>
      <c r="B131" s="72"/>
      <c r="C131" s="73" t="s">
        <v>231</v>
      </c>
      <c r="E131" s="20" t="s">
        <v>232</v>
      </c>
      <c r="F131" s="75">
        <v>1000</v>
      </c>
      <c r="G131" s="76">
        <v>881</v>
      </c>
      <c r="H131" s="77">
        <v>0.1350737797956867</v>
      </c>
      <c r="I131" s="75">
        <v>10702</v>
      </c>
      <c r="J131" s="76">
        <v>7051</v>
      </c>
      <c r="K131" s="77">
        <v>0.5177988937739328</v>
      </c>
      <c r="M131" s="75">
        <v>43</v>
      </c>
      <c r="N131" s="76">
        <v>22</v>
      </c>
      <c r="O131" s="76">
        <v>21</v>
      </c>
      <c r="P131" s="77">
        <v>0.9545454545454546</v>
      </c>
      <c r="Q131" s="75">
        <v>255</v>
      </c>
      <c r="R131" s="76">
        <v>75</v>
      </c>
      <c r="S131" s="76">
        <v>180</v>
      </c>
      <c r="T131" s="77">
        <v>2.4</v>
      </c>
      <c r="V131" s="78">
        <v>4.3</v>
      </c>
      <c r="W131" s="79">
        <v>2.4971623155505105</v>
      </c>
      <c r="X131" s="80">
        <v>1.8028376844494893</v>
      </c>
      <c r="Y131" s="78">
        <v>2.382732199588862</v>
      </c>
      <c r="Z131" s="79">
        <v>1.0636789107927953</v>
      </c>
      <c r="AA131" s="80">
        <v>1.3190532887960669</v>
      </c>
    </row>
    <row r="132" spans="1:27" ht="14.25" outlineLevel="1">
      <c r="A132" s="435"/>
      <c r="B132" s="72"/>
      <c r="C132" s="73" t="s">
        <v>233</v>
      </c>
      <c r="E132" s="20" t="s">
        <v>234</v>
      </c>
      <c r="F132" s="75">
        <v>263776</v>
      </c>
      <c r="G132" s="76">
        <v>287554</v>
      </c>
      <c r="H132" s="77">
        <v>-0.08269055551305149</v>
      </c>
      <c r="I132" s="75">
        <v>2791263</v>
      </c>
      <c r="J132" s="76">
        <v>2656860</v>
      </c>
      <c r="K132" s="77">
        <v>0.05058715927824564</v>
      </c>
      <c r="M132" s="75">
        <v>18502</v>
      </c>
      <c r="N132" s="76">
        <v>15123</v>
      </c>
      <c r="O132" s="76">
        <v>3379</v>
      </c>
      <c r="P132" s="77">
        <v>0.22343450373603124</v>
      </c>
      <c r="Q132" s="75">
        <v>150783</v>
      </c>
      <c r="R132" s="76">
        <v>125875</v>
      </c>
      <c r="S132" s="76">
        <v>24908</v>
      </c>
      <c r="T132" s="77">
        <v>0.19787884806355516</v>
      </c>
      <c r="V132" s="78">
        <v>7.014284847749605</v>
      </c>
      <c r="W132" s="79">
        <v>5.259186100697608</v>
      </c>
      <c r="X132" s="80">
        <v>1.7550987470519965</v>
      </c>
      <c r="Y132" s="78">
        <v>5.401963197305306</v>
      </c>
      <c r="Z132" s="79">
        <v>4.7377355223835655</v>
      </c>
      <c r="AA132" s="80">
        <v>0.6642276749217402</v>
      </c>
    </row>
    <row r="133" spans="1:27" ht="14.25" outlineLevel="1">
      <c r="A133" s="435"/>
      <c r="B133" s="72"/>
      <c r="C133" s="73" t="s">
        <v>235</v>
      </c>
      <c r="E133" s="20" t="s">
        <v>236</v>
      </c>
      <c r="F133" s="75">
        <v>27900</v>
      </c>
      <c r="G133" s="76">
        <v>26737</v>
      </c>
      <c r="H133" s="77">
        <v>0.043497774619441154</v>
      </c>
      <c r="I133" s="75">
        <v>281067</v>
      </c>
      <c r="J133" s="76">
        <v>229472</v>
      </c>
      <c r="K133" s="77">
        <v>0.22484224654859863</v>
      </c>
      <c r="M133" s="75">
        <v>1129</v>
      </c>
      <c r="N133" s="76">
        <v>728</v>
      </c>
      <c r="O133" s="76">
        <v>401</v>
      </c>
      <c r="P133" s="77">
        <v>0.5508241758241759</v>
      </c>
      <c r="Q133" s="75">
        <v>11138</v>
      </c>
      <c r="R133" s="76">
        <v>6213</v>
      </c>
      <c r="S133" s="76">
        <v>4925</v>
      </c>
      <c r="T133" s="77">
        <v>0.7926927410268791</v>
      </c>
      <c r="V133" s="78">
        <v>4.046594982078853</v>
      </c>
      <c r="W133" s="79">
        <v>2.7228185660320903</v>
      </c>
      <c r="X133" s="80">
        <v>1.3237764160467624</v>
      </c>
      <c r="Y133" s="78">
        <v>3.962756211152501</v>
      </c>
      <c r="Z133" s="79">
        <v>2.7075198717054807</v>
      </c>
      <c r="AA133" s="80">
        <v>1.2552363394470203</v>
      </c>
    </row>
    <row r="134" spans="1:27" ht="14.25" outlineLevel="1">
      <c r="A134" s="435"/>
      <c r="B134" s="72"/>
      <c r="C134" s="73" t="s">
        <v>237</v>
      </c>
      <c r="E134" s="20" t="s">
        <v>238</v>
      </c>
      <c r="F134" s="75">
        <v>1900</v>
      </c>
      <c r="G134" s="76">
        <v>2247</v>
      </c>
      <c r="H134" s="77">
        <v>-0.15442812639074321</v>
      </c>
      <c r="I134" s="75">
        <v>22628</v>
      </c>
      <c r="J134" s="76">
        <v>15665</v>
      </c>
      <c r="K134" s="77">
        <v>0.44449409511650173</v>
      </c>
      <c r="M134" s="75">
        <v>44</v>
      </c>
      <c r="N134" s="76">
        <v>40</v>
      </c>
      <c r="O134" s="76">
        <v>4</v>
      </c>
      <c r="P134" s="77">
        <v>0.1</v>
      </c>
      <c r="Q134" s="75">
        <v>490</v>
      </c>
      <c r="R134" s="76">
        <v>375</v>
      </c>
      <c r="S134" s="76">
        <v>115</v>
      </c>
      <c r="T134" s="77">
        <v>0.30666666666666664</v>
      </c>
      <c r="V134" s="78">
        <v>2.31578947368421</v>
      </c>
      <c r="W134" s="79">
        <v>1.7801513128615931</v>
      </c>
      <c r="X134" s="80">
        <v>0.5356381608226171</v>
      </c>
      <c r="Y134" s="78">
        <v>2.165458723705144</v>
      </c>
      <c r="Z134" s="79">
        <v>2.393871688477498</v>
      </c>
      <c r="AA134" s="80">
        <v>-0.22841296477235407</v>
      </c>
    </row>
    <row r="135" spans="1:27" ht="14.25" outlineLevel="1">
      <c r="A135" s="435"/>
      <c r="B135" s="72"/>
      <c r="C135" s="73" t="s">
        <v>239</v>
      </c>
      <c r="E135" s="20" t="s">
        <v>240</v>
      </c>
      <c r="F135" s="75">
        <v>12700</v>
      </c>
      <c r="G135" s="76">
        <v>8509</v>
      </c>
      <c r="H135" s="77">
        <v>0.4925373134328359</v>
      </c>
      <c r="I135" s="75">
        <v>105304</v>
      </c>
      <c r="J135" s="76">
        <v>82167</v>
      </c>
      <c r="K135" s="77">
        <v>0.28158506456363264</v>
      </c>
      <c r="M135" s="75">
        <v>244</v>
      </c>
      <c r="N135" s="76">
        <v>95</v>
      </c>
      <c r="O135" s="76">
        <v>149</v>
      </c>
      <c r="P135" s="77">
        <v>1.568421052631579</v>
      </c>
      <c r="Q135" s="75">
        <v>2494</v>
      </c>
      <c r="R135" s="76">
        <v>928</v>
      </c>
      <c r="S135" s="76">
        <v>1566</v>
      </c>
      <c r="T135" s="77">
        <v>1.6875</v>
      </c>
      <c r="V135" s="78">
        <v>1.9212598425196852</v>
      </c>
      <c r="W135" s="79">
        <v>1.116464919497003</v>
      </c>
      <c r="X135" s="80">
        <v>0.8047949230226821</v>
      </c>
      <c r="Y135" s="78">
        <v>2.3683810681455597</v>
      </c>
      <c r="Z135" s="79">
        <v>1.129407182932321</v>
      </c>
      <c r="AA135" s="80">
        <v>1.2389738852132388</v>
      </c>
    </row>
    <row r="136" spans="1:27" ht="14.25" outlineLevel="1">
      <c r="A136" s="435"/>
      <c r="B136" s="72"/>
      <c r="C136" s="73" t="s">
        <v>241</v>
      </c>
      <c r="E136" s="20" t="s">
        <v>242</v>
      </c>
      <c r="F136" s="75">
        <v>4000</v>
      </c>
      <c r="G136" s="76">
        <v>3851</v>
      </c>
      <c r="H136" s="77">
        <v>0.038691249026227004</v>
      </c>
      <c r="I136" s="75">
        <v>41400</v>
      </c>
      <c r="J136" s="76">
        <v>31337</v>
      </c>
      <c r="K136" s="77">
        <v>0.3211219963621277</v>
      </c>
      <c r="M136" s="75">
        <v>157</v>
      </c>
      <c r="N136" s="76">
        <v>114</v>
      </c>
      <c r="O136" s="76">
        <v>43</v>
      </c>
      <c r="P136" s="77">
        <v>0.3771929824561404</v>
      </c>
      <c r="Q136" s="75">
        <v>1665</v>
      </c>
      <c r="R136" s="76">
        <v>1298</v>
      </c>
      <c r="S136" s="76">
        <v>367</v>
      </c>
      <c r="T136" s="77">
        <v>0.2827426810477658</v>
      </c>
      <c r="V136" s="78">
        <v>3.925</v>
      </c>
      <c r="W136" s="79">
        <v>2.960270059724747</v>
      </c>
      <c r="X136" s="80">
        <v>0.9647299402752529</v>
      </c>
      <c r="Y136" s="78">
        <v>4.021739130434782</v>
      </c>
      <c r="Z136" s="79">
        <v>4.142068481347927</v>
      </c>
      <c r="AA136" s="80">
        <v>-0.12032935091314467</v>
      </c>
    </row>
    <row r="137" spans="1:27" s="101" customFormat="1" ht="15">
      <c r="A137" s="436"/>
      <c r="B137" s="127"/>
      <c r="C137" s="128" t="s">
        <v>243</v>
      </c>
      <c r="E137" s="20" t="s">
        <v>244</v>
      </c>
      <c r="F137" s="130">
        <v>380163</v>
      </c>
      <c r="G137" s="131">
        <v>380868</v>
      </c>
      <c r="H137" s="132">
        <v>-0.0018510350042535428</v>
      </c>
      <c r="I137" s="130">
        <v>3971557</v>
      </c>
      <c r="J137" s="131">
        <v>3568294</v>
      </c>
      <c r="K137" s="132">
        <v>0.11301282909984467</v>
      </c>
      <c r="M137" s="130">
        <v>29030</v>
      </c>
      <c r="N137" s="131">
        <v>22020</v>
      </c>
      <c r="O137" s="131">
        <v>7010</v>
      </c>
      <c r="P137" s="132">
        <v>0.31834695731153495</v>
      </c>
      <c r="Q137" s="130">
        <v>256132</v>
      </c>
      <c r="R137" s="131">
        <v>203620</v>
      </c>
      <c r="S137" s="131">
        <v>52512</v>
      </c>
      <c r="T137" s="132">
        <v>0.2578921520479325</v>
      </c>
      <c r="V137" s="133">
        <v>7.636198157106295</v>
      </c>
      <c r="W137" s="134">
        <v>5.7815306090299</v>
      </c>
      <c r="X137" s="135">
        <v>1.854667548076395</v>
      </c>
      <c r="Y137" s="133">
        <v>6.449158352756864</v>
      </c>
      <c r="Z137" s="134">
        <v>5.7063683653869335</v>
      </c>
      <c r="AA137" s="135">
        <v>0.7427899873699308</v>
      </c>
    </row>
    <row r="138" spans="1:27" s="42" customFormat="1" ht="15.75">
      <c r="A138" s="268"/>
      <c r="B138" s="269" t="s">
        <v>245</v>
      </c>
      <c r="C138" s="270"/>
      <c r="E138" s="184" t="s">
        <v>246</v>
      </c>
      <c r="F138" s="271">
        <v>521228</v>
      </c>
      <c r="G138" s="272">
        <v>517978</v>
      </c>
      <c r="H138" s="273">
        <v>0.006274397754344463</v>
      </c>
      <c r="I138" s="271">
        <v>5338932</v>
      </c>
      <c r="J138" s="272">
        <v>4764113</v>
      </c>
      <c r="K138" s="273">
        <v>0.12065603817541737</v>
      </c>
      <c r="M138" s="271">
        <v>34822</v>
      </c>
      <c r="N138" s="272">
        <v>28291</v>
      </c>
      <c r="O138" s="272">
        <v>6531</v>
      </c>
      <c r="P138" s="273">
        <v>0.23085080060796725</v>
      </c>
      <c r="Q138" s="271">
        <v>320168</v>
      </c>
      <c r="R138" s="272">
        <v>251097</v>
      </c>
      <c r="S138" s="272">
        <v>69071</v>
      </c>
      <c r="T138" s="273">
        <v>0.27507696228947376</v>
      </c>
      <c r="V138" s="274">
        <v>6.680761586100517</v>
      </c>
      <c r="W138" s="275">
        <v>5.461814980559019</v>
      </c>
      <c r="X138" s="276">
        <v>1.2189466055414977</v>
      </c>
      <c r="Y138" s="274">
        <v>5.996854801671944</v>
      </c>
      <c r="Z138" s="275">
        <v>5.270592867969338</v>
      </c>
      <c r="AA138" s="276">
        <v>0.7262619337026059</v>
      </c>
    </row>
    <row r="139" spans="1:27" ht="9.75" customHeight="1">
      <c r="A139" s="11"/>
      <c r="B139" s="11"/>
      <c r="C139" s="11"/>
      <c r="E139" s="11"/>
      <c r="F139" s="179"/>
      <c r="G139" s="179"/>
      <c r="H139" s="179"/>
      <c r="I139" s="179"/>
      <c r="J139" s="179"/>
      <c r="K139" s="277"/>
      <c r="M139" s="179"/>
      <c r="N139" s="179"/>
      <c r="O139" s="179"/>
      <c r="P139" s="179"/>
      <c r="Q139" s="179"/>
      <c r="R139" s="179"/>
      <c r="S139" s="179"/>
      <c r="T139" s="179" t="s">
        <v>60</v>
      </c>
      <c r="V139" s="278"/>
      <c r="W139" s="278"/>
      <c r="X139" s="179"/>
      <c r="Y139" s="278"/>
      <c r="Z139" s="278"/>
      <c r="AA139" s="179"/>
    </row>
    <row r="140" spans="1:27" s="101" customFormat="1" ht="15">
      <c r="A140" s="442" t="s">
        <v>247</v>
      </c>
      <c r="B140" s="127"/>
      <c r="C140" s="128" t="s">
        <v>248</v>
      </c>
      <c r="E140" s="129" t="s">
        <v>249</v>
      </c>
      <c r="F140" s="130">
        <v>41738</v>
      </c>
      <c r="G140" s="131">
        <v>35529</v>
      </c>
      <c r="H140" s="132">
        <v>0.17475864786512418</v>
      </c>
      <c r="I140" s="130">
        <v>395243</v>
      </c>
      <c r="J140" s="131">
        <v>336130</v>
      </c>
      <c r="K140" s="132">
        <v>0.1758635051914439</v>
      </c>
      <c r="M140" s="130">
        <v>837</v>
      </c>
      <c r="N140" s="131">
        <v>963</v>
      </c>
      <c r="O140" s="131">
        <v>-126</v>
      </c>
      <c r="P140" s="132">
        <v>-0.13084112149532712</v>
      </c>
      <c r="Q140" s="130">
        <v>9007</v>
      </c>
      <c r="R140" s="131">
        <v>8001</v>
      </c>
      <c r="S140" s="131">
        <v>1006</v>
      </c>
      <c r="T140" s="132">
        <v>0.12573428321459823</v>
      </c>
      <c r="V140" s="133">
        <v>2.005366812017826</v>
      </c>
      <c r="W140" s="134">
        <v>2.710461876213797</v>
      </c>
      <c r="X140" s="135">
        <v>-0.7050950641959712</v>
      </c>
      <c r="Y140" s="133">
        <v>2.2788512383521025</v>
      </c>
      <c r="Z140" s="134">
        <v>2.3803290393597716</v>
      </c>
      <c r="AA140" s="135">
        <v>-0.10147780100766912</v>
      </c>
    </row>
    <row r="141" spans="1:27" s="101" customFormat="1" ht="15">
      <c r="A141" s="443"/>
      <c r="B141" s="279"/>
      <c r="C141" s="128" t="s">
        <v>250</v>
      </c>
      <c r="E141" s="20" t="s">
        <v>251</v>
      </c>
      <c r="F141" s="130">
        <v>131000</v>
      </c>
      <c r="G141" s="131">
        <v>126000</v>
      </c>
      <c r="H141" s="132">
        <v>0.039682539682539764</v>
      </c>
      <c r="I141" s="130">
        <v>1298000</v>
      </c>
      <c r="J141" s="131">
        <v>1223000</v>
      </c>
      <c r="K141" s="132">
        <v>0.061324611610793056</v>
      </c>
      <c r="M141" s="130">
        <v>9105</v>
      </c>
      <c r="N141" s="131">
        <v>4332</v>
      </c>
      <c r="O141" s="131">
        <v>4773</v>
      </c>
      <c r="P141" s="132">
        <v>1.1018005540166205</v>
      </c>
      <c r="Q141" s="130">
        <v>71854</v>
      </c>
      <c r="R141" s="131">
        <v>37828</v>
      </c>
      <c r="S141" s="131">
        <v>34026</v>
      </c>
      <c r="T141" s="132">
        <v>0.8994924394628319</v>
      </c>
      <c r="V141" s="133">
        <v>6.950381679389313</v>
      </c>
      <c r="W141" s="134">
        <v>3.438095238095238</v>
      </c>
      <c r="X141" s="135">
        <v>3.512286441294075</v>
      </c>
      <c r="Y141" s="133">
        <v>5.535747303543913</v>
      </c>
      <c r="Z141" s="134">
        <v>3.093049877350777</v>
      </c>
      <c r="AA141" s="135">
        <v>2.4426974261931362</v>
      </c>
    </row>
    <row r="142" spans="1:27" s="101" customFormat="1" ht="15">
      <c r="A142" s="443"/>
      <c r="B142" s="127"/>
      <c r="C142" s="280" t="s">
        <v>252</v>
      </c>
      <c r="E142" s="280" t="s">
        <v>253</v>
      </c>
      <c r="F142" s="130">
        <v>204373</v>
      </c>
      <c r="G142" s="131">
        <v>256916</v>
      </c>
      <c r="H142" s="132">
        <v>-0.20451431596319414</v>
      </c>
      <c r="I142" s="130">
        <v>2364062</v>
      </c>
      <c r="J142" s="131">
        <v>2223338</v>
      </c>
      <c r="K142" s="132">
        <v>0.0632940200725216</v>
      </c>
      <c r="M142" s="130">
        <v>173</v>
      </c>
      <c r="N142" s="131">
        <v>1079</v>
      </c>
      <c r="O142" s="131">
        <v>-906</v>
      </c>
      <c r="P142" s="132">
        <v>-0.839666357738647</v>
      </c>
      <c r="Q142" s="130">
        <v>1037</v>
      </c>
      <c r="R142" s="131">
        <v>6391</v>
      </c>
      <c r="S142" s="131">
        <v>-5354</v>
      </c>
      <c r="T142" s="132">
        <v>-0.8377405726803318</v>
      </c>
      <c r="V142" s="133">
        <v>0.0846491464136652</v>
      </c>
      <c r="W142" s="134">
        <v>0.4199816282364664</v>
      </c>
      <c r="X142" s="135">
        <v>-0.3353324818228012</v>
      </c>
      <c r="Y142" s="133">
        <v>0.043865177816825446</v>
      </c>
      <c r="Z142" s="134">
        <v>0.2874506710180818</v>
      </c>
      <c r="AA142" s="135">
        <v>-0.24358549320125636</v>
      </c>
    </row>
    <row r="143" spans="1:27" s="57" customFormat="1" ht="14.25" outlineLevel="2">
      <c r="A143" s="443"/>
      <c r="B143" s="281"/>
      <c r="C143" s="73" t="s">
        <v>254</v>
      </c>
      <c r="E143" s="282" t="s">
        <v>255</v>
      </c>
      <c r="F143" s="116">
        <v>126</v>
      </c>
      <c r="G143" s="59">
        <v>135</v>
      </c>
      <c r="H143" s="61">
        <v>-0.06666666666666665</v>
      </c>
      <c r="I143" s="116">
        <v>1260</v>
      </c>
      <c r="J143" s="59">
        <v>1350</v>
      </c>
      <c r="K143" s="61">
        <v>-0.06666666666666665</v>
      </c>
      <c r="M143" s="116">
        <v>0</v>
      </c>
      <c r="N143" s="59">
        <v>0</v>
      </c>
      <c r="O143" s="59">
        <v>0</v>
      </c>
      <c r="P143" s="61" t="s">
        <v>60</v>
      </c>
      <c r="Q143" s="116">
        <v>0</v>
      </c>
      <c r="R143" s="59">
        <v>0</v>
      </c>
      <c r="S143" s="59">
        <v>0</v>
      </c>
      <c r="T143" s="61" t="s">
        <v>60</v>
      </c>
      <c r="V143" s="117">
        <v>0</v>
      </c>
      <c r="W143" s="62">
        <v>0</v>
      </c>
      <c r="X143" s="118">
        <v>0</v>
      </c>
      <c r="Y143" s="117">
        <v>0</v>
      </c>
      <c r="Z143" s="62">
        <v>0</v>
      </c>
      <c r="AA143" s="118">
        <v>0</v>
      </c>
    </row>
    <row r="144" spans="1:27" s="57" customFormat="1" ht="14.25" outlineLevel="2">
      <c r="A144" s="443"/>
      <c r="B144" s="281"/>
      <c r="C144" s="73" t="s">
        <v>256</v>
      </c>
      <c r="E144" s="282" t="s">
        <v>257</v>
      </c>
      <c r="F144" s="116">
        <v>11416</v>
      </c>
      <c r="G144" s="59">
        <v>13704</v>
      </c>
      <c r="H144" s="61">
        <v>-0.16695855224751888</v>
      </c>
      <c r="I144" s="116">
        <v>133507</v>
      </c>
      <c r="J144" s="59">
        <v>127529</v>
      </c>
      <c r="K144" s="61">
        <v>0.04687561260576034</v>
      </c>
      <c r="M144" s="116">
        <v>0</v>
      </c>
      <c r="N144" s="59">
        <v>0</v>
      </c>
      <c r="O144" s="59">
        <v>0</v>
      </c>
      <c r="P144" s="61" t="s">
        <v>60</v>
      </c>
      <c r="Q144" s="116">
        <v>0</v>
      </c>
      <c r="R144" s="59">
        <v>0</v>
      </c>
      <c r="S144" s="59">
        <v>0</v>
      </c>
      <c r="T144" s="61" t="s">
        <v>60</v>
      </c>
      <c r="V144" s="117">
        <v>0</v>
      </c>
      <c r="W144" s="62">
        <v>0</v>
      </c>
      <c r="X144" s="118">
        <v>0</v>
      </c>
      <c r="Y144" s="117">
        <v>0</v>
      </c>
      <c r="Z144" s="62">
        <v>0</v>
      </c>
      <c r="AA144" s="118">
        <v>0</v>
      </c>
    </row>
    <row r="145" spans="1:27" s="57" customFormat="1" ht="14.25" outlineLevel="2">
      <c r="A145" s="443"/>
      <c r="B145" s="281"/>
      <c r="C145" s="73" t="s">
        <v>258</v>
      </c>
      <c r="E145" s="282" t="s">
        <v>259</v>
      </c>
      <c r="F145" s="116">
        <v>267</v>
      </c>
      <c r="G145" s="59">
        <v>267</v>
      </c>
      <c r="H145" s="61">
        <v>0</v>
      </c>
      <c r="I145" s="116">
        <v>2670</v>
      </c>
      <c r="J145" s="59">
        <v>2670</v>
      </c>
      <c r="K145" s="61">
        <v>0</v>
      </c>
      <c r="M145" s="116">
        <v>0</v>
      </c>
      <c r="N145" s="59">
        <v>0</v>
      </c>
      <c r="O145" s="59">
        <v>0</v>
      </c>
      <c r="P145" s="61" t="s">
        <v>60</v>
      </c>
      <c r="Q145" s="116">
        <v>0</v>
      </c>
      <c r="R145" s="59">
        <v>0</v>
      </c>
      <c r="S145" s="59">
        <v>0</v>
      </c>
      <c r="T145" s="61" t="s">
        <v>60</v>
      </c>
      <c r="V145" s="117">
        <v>0</v>
      </c>
      <c r="W145" s="62">
        <v>0</v>
      </c>
      <c r="X145" s="118">
        <v>0</v>
      </c>
      <c r="Y145" s="117">
        <v>0</v>
      </c>
      <c r="Z145" s="62">
        <v>0</v>
      </c>
      <c r="AA145" s="118">
        <v>0</v>
      </c>
    </row>
    <row r="146" spans="1:27" s="57" customFormat="1" ht="14.25" outlineLevel="2">
      <c r="A146" s="443"/>
      <c r="B146" s="283"/>
      <c r="C146" s="120" t="s">
        <v>260</v>
      </c>
      <c r="E146" s="284" t="s">
        <v>261</v>
      </c>
      <c r="F146" s="121">
        <v>216</v>
      </c>
      <c r="G146" s="122">
        <v>216</v>
      </c>
      <c r="H146" s="123">
        <v>0</v>
      </c>
      <c r="I146" s="121">
        <v>2160</v>
      </c>
      <c r="J146" s="122">
        <v>2160</v>
      </c>
      <c r="K146" s="123">
        <v>0</v>
      </c>
      <c r="M146" s="121">
        <v>0</v>
      </c>
      <c r="N146" s="122">
        <v>0</v>
      </c>
      <c r="O146" s="122">
        <v>0</v>
      </c>
      <c r="P146" s="123" t="s">
        <v>60</v>
      </c>
      <c r="Q146" s="121">
        <v>0</v>
      </c>
      <c r="R146" s="122">
        <v>0</v>
      </c>
      <c r="S146" s="122">
        <v>0</v>
      </c>
      <c r="T146" s="123" t="s">
        <v>60</v>
      </c>
      <c r="V146" s="124">
        <v>0</v>
      </c>
      <c r="W146" s="125">
        <v>0</v>
      </c>
      <c r="X146" s="126">
        <v>0</v>
      </c>
      <c r="Y146" s="124">
        <v>0</v>
      </c>
      <c r="Z146" s="125">
        <v>0</v>
      </c>
      <c r="AA146" s="126">
        <v>0</v>
      </c>
    </row>
    <row r="147" spans="1:27" s="101" customFormat="1" ht="15" customHeight="1">
      <c r="A147" s="443"/>
      <c r="B147" s="285"/>
      <c r="C147" s="280" t="s">
        <v>262</v>
      </c>
      <c r="D147" s="255"/>
      <c r="E147" s="20" t="s">
        <v>263</v>
      </c>
      <c r="F147" s="144">
        <v>129630</v>
      </c>
      <c r="G147" s="145">
        <v>139670</v>
      </c>
      <c r="H147" s="146">
        <v>-0.0718837259253956</v>
      </c>
      <c r="I147" s="144">
        <v>1301734</v>
      </c>
      <c r="J147" s="145">
        <v>1256937</v>
      </c>
      <c r="K147" s="146">
        <v>0.0356398132921536</v>
      </c>
      <c r="M147" s="144">
        <v>7743</v>
      </c>
      <c r="N147" s="145">
        <v>12405</v>
      </c>
      <c r="O147" s="145">
        <v>-4662</v>
      </c>
      <c r="P147" s="146">
        <v>-0.37581620314389363</v>
      </c>
      <c r="Q147" s="144">
        <v>92636</v>
      </c>
      <c r="R147" s="145">
        <v>130567</v>
      </c>
      <c r="S147" s="145">
        <v>-37931</v>
      </c>
      <c r="T147" s="146">
        <v>-0.2905098531788277</v>
      </c>
      <c r="V147" s="147">
        <v>5.973154362416108</v>
      </c>
      <c r="W147" s="148">
        <v>8.881649602634782</v>
      </c>
      <c r="X147" s="149">
        <v>-2.9084952402186746</v>
      </c>
      <c r="Y147" s="147">
        <v>7.1163540323906425</v>
      </c>
      <c r="Z147" s="148">
        <v>10.387712351533926</v>
      </c>
      <c r="AA147" s="149">
        <v>-3.2713583191432836</v>
      </c>
    </row>
    <row r="148" spans="1:27" s="101" customFormat="1" ht="15">
      <c r="A148" s="443"/>
      <c r="B148" s="127"/>
      <c r="C148" s="128" t="s">
        <v>264</v>
      </c>
      <c r="D148" s="255"/>
      <c r="E148" s="129" t="s">
        <v>265</v>
      </c>
      <c r="F148" s="130">
        <v>1373351</v>
      </c>
      <c r="G148" s="131">
        <v>1398708</v>
      </c>
      <c r="H148" s="132">
        <v>-0.018128873217283403</v>
      </c>
      <c r="I148" s="130">
        <v>13956823.999999998</v>
      </c>
      <c r="J148" s="131">
        <v>13286820</v>
      </c>
      <c r="K148" s="132">
        <v>0.05042621184000362</v>
      </c>
      <c r="M148" s="130">
        <v>2285</v>
      </c>
      <c r="N148" s="131">
        <v>1337</v>
      </c>
      <c r="O148" s="131">
        <v>948</v>
      </c>
      <c r="P148" s="132">
        <v>0.7090501121914734</v>
      </c>
      <c r="Q148" s="130">
        <v>18313</v>
      </c>
      <c r="R148" s="131">
        <v>11207</v>
      </c>
      <c r="S148" s="131">
        <v>7106</v>
      </c>
      <c r="T148" s="132">
        <v>0.634067993218524</v>
      </c>
      <c r="U148" s="286"/>
      <c r="V148" s="133">
        <v>0.16638135480296004</v>
      </c>
      <c r="W148" s="134">
        <v>0.09558821426630862</v>
      </c>
      <c r="X148" s="135">
        <v>0.07079314053665142</v>
      </c>
      <c r="Y148" s="133">
        <v>0.13121180004849242</v>
      </c>
      <c r="Z148" s="134">
        <v>0.08434674361510129</v>
      </c>
      <c r="AA148" s="135">
        <v>0.04686505643339113</v>
      </c>
    </row>
    <row r="149" spans="1:27" ht="15" outlineLevel="1">
      <c r="A149" s="443"/>
      <c r="B149" s="255"/>
      <c r="C149" s="73" t="s">
        <v>266</v>
      </c>
      <c r="E149" s="287" t="s">
        <v>267</v>
      </c>
      <c r="F149" s="75">
        <v>375925</v>
      </c>
      <c r="G149" s="76">
        <v>301042</v>
      </c>
      <c r="H149" s="77">
        <v>0.2487460221497333</v>
      </c>
      <c r="I149" s="75">
        <v>3415836</v>
      </c>
      <c r="J149" s="76">
        <v>4293661</v>
      </c>
      <c r="K149" s="77">
        <v>-0.2044467413705925</v>
      </c>
      <c r="M149" s="75">
        <v>254</v>
      </c>
      <c r="N149" s="76">
        <v>191</v>
      </c>
      <c r="O149" s="76">
        <v>63</v>
      </c>
      <c r="P149" s="77">
        <v>0.32984293193717273</v>
      </c>
      <c r="Q149" s="75">
        <v>2570</v>
      </c>
      <c r="R149" s="76">
        <v>2227</v>
      </c>
      <c r="S149" s="76">
        <v>343</v>
      </c>
      <c r="T149" s="77">
        <v>0.15401885945217786</v>
      </c>
      <c r="V149" s="78">
        <v>0.0675666688834209</v>
      </c>
      <c r="W149" s="79">
        <v>0.06344629653005228</v>
      </c>
      <c r="X149" s="80">
        <v>0.004120372353368623</v>
      </c>
      <c r="Y149" s="78">
        <v>0.07523780415687403</v>
      </c>
      <c r="Z149" s="79">
        <v>0.05186715951725113</v>
      </c>
      <c r="AA149" s="80">
        <v>0.023370644639622906</v>
      </c>
    </row>
    <row r="150" spans="1:27" ht="14.25" outlineLevel="1">
      <c r="A150" s="443"/>
      <c r="B150" s="72"/>
      <c r="C150" s="73" t="s">
        <v>268</v>
      </c>
      <c r="E150" s="287" t="s">
        <v>269</v>
      </c>
      <c r="F150" s="75">
        <v>2905</v>
      </c>
      <c r="G150" s="76">
        <v>3126</v>
      </c>
      <c r="H150" s="77">
        <v>-0.07069737683941135</v>
      </c>
      <c r="I150" s="75">
        <v>28513</v>
      </c>
      <c r="J150" s="76">
        <v>26785</v>
      </c>
      <c r="K150" s="77">
        <v>0.06451372036587633</v>
      </c>
      <c r="M150" s="75">
        <v>1</v>
      </c>
      <c r="N150" s="76">
        <v>1</v>
      </c>
      <c r="O150" s="76">
        <v>0</v>
      </c>
      <c r="P150" s="77">
        <v>0</v>
      </c>
      <c r="Q150" s="75">
        <v>29</v>
      </c>
      <c r="R150" s="76">
        <v>2</v>
      </c>
      <c r="S150" s="76">
        <v>27</v>
      </c>
      <c r="T150" s="77">
        <v>13.5</v>
      </c>
      <c r="V150" s="78">
        <v>0.03442340791738382</v>
      </c>
      <c r="W150" s="79">
        <v>0.03198976327575176</v>
      </c>
      <c r="X150" s="80">
        <v>0.0024336446416320587</v>
      </c>
      <c r="Y150" s="78">
        <v>0.1017079928453688</v>
      </c>
      <c r="Z150" s="79">
        <v>0.007466865783087549</v>
      </c>
      <c r="AA150" s="80">
        <v>0.09424112706228124</v>
      </c>
    </row>
    <row r="151" spans="1:27" s="101" customFormat="1" ht="15" outlineLevel="1">
      <c r="A151" s="443"/>
      <c r="B151" s="288"/>
      <c r="C151" s="120" t="s">
        <v>270</v>
      </c>
      <c r="D151" s="11"/>
      <c r="E151" s="287" t="s">
        <v>271</v>
      </c>
      <c r="F151" s="251">
        <v>25718</v>
      </c>
      <c r="G151" s="252">
        <v>27679</v>
      </c>
      <c r="H151" s="253">
        <v>-0.07084793525777666</v>
      </c>
      <c r="I151" s="251">
        <v>258564</v>
      </c>
      <c r="J151" s="252">
        <v>256806</v>
      </c>
      <c r="K151" s="253">
        <v>0.006845634447793181</v>
      </c>
      <c r="L151" s="11"/>
      <c r="M151" s="251">
        <v>0</v>
      </c>
      <c r="N151" s="252">
        <v>0</v>
      </c>
      <c r="O151" s="252">
        <v>0</v>
      </c>
      <c r="P151" s="253" t="s">
        <v>60</v>
      </c>
      <c r="Q151" s="251">
        <v>0</v>
      </c>
      <c r="R151" s="252">
        <v>0</v>
      </c>
      <c r="S151" s="252">
        <v>0</v>
      </c>
      <c r="T151" s="253" t="s">
        <v>60</v>
      </c>
      <c r="U151" s="11"/>
      <c r="V151" s="289">
        <v>0</v>
      </c>
      <c r="W151" s="290">
        <v>0</v>
      </c>
      <c r="X151" s="291">
        <v>0</v>
      </c>
      <c r="Y151" s="289">
        <v>0</v>
      </c>
      <c r="Z151" s="290">
        <v>0</v>
      </c>
      <c r="AA151" s="291">
        <v>0</v>
      </c>
    </row>
    <row r="152" spans="1:27" ht="15" outlineLevel="1">
      <c r="A152" s="443"/>
      <c r="B152" s="255"/>
      <c r="C152" s="73" t="s">
        <v>272</v>
      </c>
      <c r="D152" s="101"/>
      <c r="E152" s="287" t="s">
        <v>273</v>
      </c>
      <c r="F152" s="153">
        <v>1231</v>
      </c>
      <c r="G152" s="152">
        <v>800</v>
      </c>
      <c r="H152" s="292">
        <v>0.53875</v>
      </c>
      <c r="I152" s="153">
        <v>11281</v>
      </c>
      <c r="J152" s="152">
        <v>8000</v>
      </c>
      <c r="K152" s="292">
        <v>0.4101250000000001</v>
      </c>
      <c r="L152" s="101"/>
      <c r="M152" s="75">
        <v>0</v>
      </c>
      <c r="N152" s="76">
        <v>1</v>
      </c>
      <c r="O152" s="76">
        <v>-1</v>
      </c>
      <c r="P152" s="292">
        <v>-1</v>
      </c>
      <c r="Q152" s="75">
        <v>18</v>
      </c>
      <c r="R152" s="76">
        <v>12</v>
      </c>
      <c r="S152" s="76">
        <v>6</v>
      </c>
      <c r="T152" s="292">
        <v>0.5</v>
      </c>
      <c r="V152" s="78">
        <v>0</v>
      </c>
      <c r="W152" s="79">
        <v>0.125</v>
      </c>
      <c r="X152" s="80">
        <v>-0.125</v>
      </c>
      <c r="Y152" s="78">
        <v>0.15956032266643028</v>
      </c>
      <c r="Z152" s="79">
        <v>0.15</v>
      </c>
      <c r="AA152" s="80">
        <v>0.009560322666430282</v>
      </c>
    </row>
    <row r="153" spans="1:27" ht="14.25" outlineLevel="1">
      <c r="A153" s="443"/>
      <c r="B153" s="72"/>
      <c r="C153" s="73" t="s">
        <v>274</v>
      </c>
      <c r="E153" s="287" t="s">
        <v>275</v>
      </c>
      <c r="F153" s="75">
        <v>62155</v>
      </c>
      <c r="G153" s="76">
        <v>67279</v>
      </c>
      <c r="H153" s="77">
        <v>-0.07616046611869975</v>
      </c>
      <c r="I153" s="75">
        <v>648477</v>
      </c>
      <c r="J153" s="76">
        <v>609108</v>
      </c>
      <c r="K153" s="77">
        <v>0.0646338580350283</v>
      </c>
      <c r="M153" s="75">
        <v>0</v>
      </c>
      <c r="N153" s="76">
        <v>0</v>
      </c>
      <c r="O153" s="76">
        <v>0</v>
      </c>
      <c r="P153" s="77" t="s">
        <v>60</v>
      </c>
      <c r="Q153" s="75">
        <v>0</v>
      </c>
      <c r="R153" s="76">
        <v>0</v>
      </c>
      <c r="S153" s="76">
        <v>0</v>
      </c>
      <c r="T153" s="77" t="s">
        <v>60</v>
      </c>
      <c r="V153" s="78">
        <v>0</v>
      </c>
      <c r="W153" s="79">
        <v>0</v>
      </c>
      <c r="X153" s="80">
        <v>0</v>
      </c>
      <c r="Y153" s="78">
        <v>0</v>
      </c>
      <c r="Z153" s="79">
        <v>0</v>
      </c>
      <c r="AA153" s="80">
        <v>0</v>
      </c>
    </row>
    <row r="154" spans="1:27" ht="14.25" outlineLevel="1">
      <c r="A154" s="443"/>
      <c r="B154" s="72"/>
      <c r="C154" s="73" t="s">
        <v>276</v>
      </c>
      <c r="E154" s="282" t="s">
        <v>277</v>
      </c>
      <c r="F154" s="75">
        <v>48367</v>
      </c>
      <c r="G154" s="76">
        <v>51991</v>
      </c>
      <c r="H154" s="77">
        <v>-0.06970437191052281</v>
      </c>
      <c r="I154" s="75">
        <v>495877</v>
      </c>
      <c r="J154" s="76">
        <v>503033</v>
      </c>
      <c r="K154" s="77">
        <v>-0.014225706862174059</v>
      </c>
      <c r="M154" s="75">
        <v>2</v>
      </c>
      <c r="N154" s="76">
        <v>7</v>
      </c>
      <c r="O154" s="76">
        <v>-5</v>
      </c>
      <c r="P154" s="77">
        <v>-0.7142857142857143</v>
      </c>
      <c r="Q154" s="75">
        <v>82</v>
      </c>
      <c r="R154" s="76">
        <v>161</v>
      </c>
      <c r="S154" s="76">
        <v>-79</v>
      </c>
      <c r="T154" s="77">
        <v>-0.49068322981366463</v>
      </c>
      <c r="V154" s="78">
        <v>0.004135050757748051</v>
      </c>
      <c r="W154" s="79">
        <v>0.01346386874651382</v>
      </c>
      <c r="X154" s="80">
        <v>-0.009328817988765769</v>
      </c>
      <c r="Y154" s="78">
        <v>0.016536358814786732</v>
      </c>
      <c r="Z154" s="79">
        <v>0.032005852498742625</v>
      </c>
      <c r="AA154" s="80">
        <v>-0.015469493683955893</v>
      </c>
    </row>
    <row r="155" spans="1:27" ht="14.25" outlineLevel="1">
      <c r="A155" s="443"/>
      <c r="B155" s="72"/>
      <c r="C155" s="73" t="s">
        <v>278</v>
      </c>
      <c r="E155" s="287" t="s">
        <v>279</v>
      </c>
      <c r="F155" s="75">
        <v>1891</v>
      </c>
      <c r="G155" s="76">
        <v>3089</v>
      </c>
      <c r="H155" s="77">
        <v>-0.3878277759792813</v>
      </c>
      <c r="I155" s="75">
        <v>20714</v>
      </c>
      <c r="J155" s="76">
        <v>40372</v>
      </c>
      <c r="K155" s="77">
        <v>-0.48692162885167933</v>
      </c>
      <c r="M155" s="75">
        <v>16</v>
      </c>
      <c r="N155" s="76">
        <v>20</v>
      </c>
      <c r="O155" s="76">
        <v>-4</v>
      </c>
      <c r="P155" s="77">
        <v>-0.2</v>
      </c>
      <c r="Q155" s="75">
        <v>333</v>
      </c>
      <c r="R155" s="76">
        <v>197</v>
      </c>
      <c r="S155" s="76">
        <v>136</v>
      </c>
      <c r="T155" s="77">
        <v>0.6903553299492386</v>
      </c>
      <c r="V155" s="78">
        <v>0.8461131676361713</v>
      </c>
      <c r="W155" s="79">
        <v>0.6474587245063127</v>
      </c>
      <c r="X155" s="80">
        <v>0.19865444312985858</v>
      </c>
      <c r="Y155" s="78">
        <v>1.6076083808052521</v>
      </c>
      <c r="Z155" s="79">
        <v>0.4879619538293867</v>
      </c>
      <c r="AA155" s="80">
        <v>1.1196464269758655</v>
      </c>
    </row>
    <row r="156" spans="1:27" s="57" customFormat="1" ht="14.25" outlineLevel="2">
      <c r="A156" s="443"/>
      <c r="B156" s="115"/>
      <c r="C156" s="73" t="s">
        <v>280</v>
      </c>
      <c r="E156" s="282" t="s">
        <v>281</v>
      </c>
      <c r="F156" s="116">
        <v>13</v>
      </c>
      <c r="G156" s="59">
        <v>14</v>
      </c>
      <c r="H156" s="61">
        <v>-0.07142857142857117</v>
      </c>
      <c r="I156" s="116">
        <v>137</v>
      </c>
      <c r="J156" s="59">
        <v>140</v>
      </c>
      <c r="K156" s="61">
        <v>-0.021428571428571463</v>
      </c>
      <c r="M156" s="116">
        <v>0</v>
      </c>
      <c r="N156" s="59">
        <v>0</v>
      </c>
      <c r="O156" s="59">
        <v>0</v>
      </c>
      <c r="P156" s="61" t="s">
        <v>60</v>
      </c>
      <c r="Q156" s="116">
        <v>0</v>
      </c>
      <c r="R156" s="59">
        <v>0</v>
      </c>
      <c r="S156" s="59">
        <v>0</v>
      </c>
      <c r="T156" s="61" t="s">
        <v>60</v>
      </c>
      <c r="V156" s="117">
        <v>0</v>
      </c>
      <c r="W156" s="62">
        <v>0</v>
      </c>
      <c r="X156" s="118">
        <v>0</v>
      </c>
      <c r="Y156" s="117">
        <v>0</v>
      </c>
      <c r="Z156" s="62">
        <v>0</v>
      </c>
      <c r="AA156" s="118">
        <v>0</v>
      </c>
    </row>
    <row r="157" spans="1:27" s="57" customFormat="1" ht="14.25" outlineLevel="2">
      <c r="A157" s="443"/>
      <c r="B157" s="115"/>
      <c r="C157" s="73" t="s">
        <v>282</v>
      </c>
      <c r="E157" s="282" t="s">
        <v>283</v>
      </c>
      <c r="F157" s="116">
        <v>63</v>
      </c>
      <c r="G157" s="59">
        <v>67</v>
      </c>
      <c r="H157" s="61">
        <v>-0.05970149253731338</v>
      </c>
      <c r="I157" s="116">
        <v>623</v>
      </c>
      <c r="J157" s="59">
        <v>670</v>
      </c>
      <c r="K157" s="61">
        <v>-0.07014925373134329</v>
      </c>
      <c r="M157" s="116">
        <v>0</v>
      </c>
      <c r="N157" s="59">
        <v>0</v>
      </c>
      <c r="O157" s="59">
        <v>0</v>
      </c>
      <c r="P157" s="61" t="s">
        <v>60</v>
      </c>
      <c r="Q157" s="116">
        <v>0</v>
      </c>
      <c r="R157" s="59">
        <v>0</v>
      </c>
      <c r="S157" s="59">
        <v>0</v>
      </c>
      <c r="T157" s="61" t="s">
        <v>60</v>
      </c>
      <c r="V157" s="117">
        <v>0</v>
      </c>
      <c r="W157" s="62">
        <v>0</v>
      </c>
      <c r="X157" s="118">
        <v>0</v>
      </c>
      <c r="Y157" s="117">
        <v>0</v>
      </c>
      <c r="Z157" s="62">
        <v>0</v>
      </c>
      <c r="AA157" s="118">
        <v>0</v>
      </c>
    </row>
    <row r="158" spans="1:27" s="57" customFormat="1" ht="14.25" outlineLevel="2">
      <c r="A158" s="443"/>
      <c r="B158" s="115"/>
      <c r="C158" s="73" t="s">
        <v>284</v>
      </c>
      <c r="E158" s="282" t="s">
        <v>285</v>
      </c>
      <c r="F158" s="116">
        <v>2</v>
      </c>
      <c r="G158" s="59">
        <v>2</v>
      </c>
      <c r="H158" s="61">
        <v>0</v>
      </c>
      <c r="I158" s="116">
        <v>20</v>
      </c>
      <c r="J158" s="59">
        <v>20</v>
      </c>
      <c r="K158" s="61">
        <v>0</v>
      </c>
      <c r="M158" s="116">
        <v>0</v>
      </c>
      <c r="N158" s="59">
        <v>0</v>
      </c>
      <c r="O158" s="59">
        <v>0</v>
      </c>
      <c r="P158" s="61" t="s">
        <v>60</v>
      </c>
      <c r="Q158" s="116">
        <v>0</v>
      </c>
      <c r="R158" s="59">
        <v>0</v>
      </c>
      <c r="S158" s="59">
        <v>0</v>
      </c>
      <c r="T158" s="61" t="s">
        <v>60</v>
      </c>
      <c r="V158" s="117">
        <v>0</v>
      </c>
      <c r="W158" s="62">
        <v>0</v>
      </c>
      <c r="X158" s="118">
        <v>0</v>
      </c>
      <c r="Y158" s="117">
        <v>0</v>
      </c>
      <c r="Z158" s="62">
        <v>0</v>
      </c>
      <c r="AA158" s="118">
        <v>0</v>
      </c>
    </row>
    <row r="159" spans="1:27" s="57" customFormat="1" ht="14.25" outlineLevel="2">
      <c r="A159" s="443"/>
      <c r="B159" s="293"/>
      <c r="C159" s="73" t="s">
        <v>286</v>
      </c>
      <c r="D159" s="91"/>
      <c r="E159" s="282" t="s">
        <v>287</v>
      </c>
      <c r="F159" s="116">
        <v>14159</v>
      </c>
      <c r="G159" s="59">
        <v>11375</v>
      </c>
      <c r="H159" s="61">
        <v>0.24474725274725273</v>
      </c>
      <c r="I159" s="116">
        <v>141584</v>
      </c>
      <c r="J159" s="59">
        <v>108032</v>
      </c>
      <c r="K159" s="61">
        <v>0.310574644549763</v>
      </c>
      <c r="M159" s="116">
        <v>0</v>
      </c>
      <c r="N159" s="59">
        <v>0</v>
      </c>
      <c r="O159" s="59">
        <v>0</v>
      </c>
      <c r="P159" s="61" t="s">
        <v>60</v>
      </c>
      <c r="Q159" s="116">
        <v>0</v>
      </c>
      <c r="R159" s="59">
        <v>0</v>
      </c>
      <c r="S159" s="59">
        <v>0</v>
      </c>
      <c r="T159" s="61" t="s">
        <v>60</v>
      </c>
      <c r="V159" s="117">
        <v>0</v>
      </c>
      <c r="W159" s="62">
        <v>0</v>
      </c>
      <c r="X159" s="118">
        <v>0</v>
      </c>
      <c r="Y159" s="117">
        <v>0</v>
      </c>
      <c r="Z159" s="62">
        <v>0</v>
      </c>
      <c r="AA159" s="118">
        <v>0</v>
      </c>
    </row>
    <row r="160" spans="1:27" s="91" customFormat="1" ht="14.25" outlineLevel="2">
      <c r="A160" s="443"/>
      <c r="B160" s="293"/>
      <c r="C160" s="73" t="s">
        <v>288</v>
      </c>
      <c r="D160" s="57"/>
      <c r="E160" s="282" t="s">
        <v>289</v>
      </c>
      <c r="F160" s="116">
        <v>66667</v>
      </c>
      <c r="G160" s="59">
        <v>49166</v>
      </c>
      <c r="H160" s="61">
        <v>0.35595736891347673</v>
      </c>
      <c r="I160" s="116">
        <v>666666</v>
      </c>
      <c r="J160" s="59">
        <v>434906</v>
      </c>
      <c r="K160" s="61">
        <v>0.5328967638984055</v>
      </c>
      <c r="L160" s="57"/>
      <c r="M160" s="116">
        <v>0</v>
      </c>
      <c r="N160" s="59">
        <v>0</v>
      </c>
      <c r="O160" s="59">
        <v>0</v>
      </c>
      <c r="P160" s="61" t="s">
        <v>60</v>
      </c>
      <c r="Q160" s="116">
        <v>0</v>
      </c>
      <c r="R160" s="59">
        <v>0</v>
      </c>
      <c r="S160" s="59">
        <v>0</v>
      </c>
      <c r="T160" s="61" t="s">
        <v>60</v>
      </c>
      <c r="U160" s="57"/>
      <c r="V160" s="117">
        <v>0</v>
      </c>
      <c r="W160" s="62">
        <v>0</v>
      </c>
      <c r="X160" s="118">
        <v>0</v>
      </c>
      <c r="Y160" s="117">
        <v>0</v>
      </c>
      <c r="Z160" s="62">
        <v>0</v>
      </c>
      <c r="AA160" s="118">
        <v>0</v>
      </c>
    </row>
    <row r="161" spans="1:27" s="57" customFormat="1" ht="14.25" outlineLevel="2">
      <c r="A161" s="443"/>
      <c r="B161" s="293"/>
      <c r="C161" s="73" t="s">
        <v>290</v>
      </c>
      <c r="E161" s="282" t="s">
        <v>291</v>
      </c>
      <c r="F161" s="116">
        <v>7241</v>
      </c>
      <c r="G161" s="59">
        <v>8564</v>
      </c>
      <c r="H161" s="61">
        <v>-0.1544838860345633</v>
      </c>
      <c r="I161" s="116">
        <v>70753</v>
      </c>
      <c r="J161" s="59">
        <v>70981</v>
      </c>
      <c r="K161" s="61">
        <v>-0.0032121271889660186</v>
      </c>
      <c r="M161" s="116">
        <v>6</v>
      </c>
      <c r="N161" s="59">
        <v>5</v>
      </c>
      <c r="O161" s="59">
        <v>1</v>
      </c>
      <c r="P161" s="61">
        <v>0.2</v>
      </c>
      <c r="Q161" s="116">
        <v>32</v>
      </c>
      <c r="R161" s="59">
        <v>22</v>
      </c>
      <c r="S161" s="59">
        <v>10</v>
      </c>
      <c r="T161" s="61">
        <v>0.4545454545454546</v>
      </c>
      <c r="V161" s="117">
        <v>0.08286148322054965</v>
      </c>
      <c r="W161" s="62">
        <v>0.05838393274170948</v>
      </c>
      <c r="X161" s="118">
        <v>0.02447755047884017</v>
      </c>
      <c r="Y161" s="117">
        <v>0.045227764193744434</v>
      </c>
      <c r="Z161" s="62">
        <v>0.030994209718093572</v>
      </c>
      <c r="AA161" s="118">
        <v>0.014233554475650861</v>
      </c>
    </row>
    <row r="162" spans="1:27" s="101" customFormat="1" ht="15">
      <c r="A162" s="443"/>
      <c r="B162" s="142"/>
      <c r="C162" s="280" t="s">
        <v>292</v>
      </c>
      <c r="E162" s="129" t="s">
        <v>292</v>
      </c>
      <c r="F162" s="144">
        <v>201789</v>
      </c>
      <c r="G162" s="145">
        <v>192347</v>
      </c>
      <c r="H162" s="146">
        <v>0.04908836633792113</v>
      </c>
      <c r="I162" s="144">
        <v>2056132</v>
      </c>
      <c r="J162" s="145">
        <v>1775262</v>
      </c>
      <c r="K162" s="146">
        <v>0.15821326654882473</v>
      </c>
      <c r="M162" s="144">
        <v>24</v>
      </c>
      <c r="N162" s="145">
        <v>33</v>
      </c>
      <c r="O162" s="145">
        <v>-9</v>
      </c>
      <c r="P162" s="146">
        <v>-0.2727272727272727</v>
      </c>
      <c r="Q162" s="144">
        <v>465</v>
      </c>
      <c r="R162" s="145">
        <v>392</v>
      </c>
      <c r="S162" s="145">
        <v>73</v>
      </c>
      <c r="T162" s="146">
        <v>0.18622448979591844</v>
      </c>
      <c r="V162" s="147">
        <v>0.011893611643845796</v>
      </c>
      <c r="W162" s="148">
        <v>0.017156493212787314</v>
      </c>
      <c r="X162" s="149">
        <v>-0.005262881568941518</v>
      </c>
      <c r="Y162" s="147">
        <v>0.022615279563763416</v>
      </c>
      <c r="Z162" s="148">
        <v>0.02208124772568781</v>
      </c>
      <c r="AA162" s="149">
        <v>0.0005340318380756062</v>
      </c>
    </row>
    <row r="163" spans="1:27" ht="15">
      <c r="A163" s="443"/>
      <c r="B163" s="267"/>
      <c r="C163" s="73" t="s">
        <v>293</v>
      </c>
      <c r="D163" s="101"/>
      <c r="E163" s="129" t="s">
        <v>294</v>
      </c>
      <c r="F163" s="66">
        <v>83732</v>
      </c>
      <c r="G163" s="67">
        <v>79685</v>
      </c>
      <c r="H163" s="68">
        <v>0.050787475685511785</v>
      </c>
      <c r="I163" s="66">
        <v>824090</v>
      </c>
      <c r="J163" s="67">
        <v>848201</v>
      </c>
      <c r="K163" s="68">
        <v>-0.028426045241634945</v>
      </c>
      <c r="M163" s="66">
        <v>310</v>
      </c>
      <c r="N163" s="67">
        <v>177</v>
      </c>
      <c r="O163" s="67">
        <v>133</v>
      </c>
      <c r="P163" s="68">
        <v>0.7514124293785311</v>
      </c>
      <c r="Q163" s="66">
        <v>2823</v>
      </c>
      <c r="R163" s="67">
        <v>1487</v>
      </c>
      <c r="S163" s="67">
        <v>1336</v>
      </c>
      <c r="T163" s="68">
        <v>0.8984532616005381</v>
      </c>
      <c r="U163" s="294"/>
      <c r="V163" s="69">
        <v>0.3702288252997659</v>
      </c>
      <c r="W163" s="70">
        <v>0.22212461567421724</v>
      </c>
      <c r="X163" s="71">
        <v>0.14810420962554868</v>
      </c>
      <c r="Y163" s="69">
        <v>0.3425596718804985</v>
      </c>
      <c r="Z163" s="70">
        <v>0.1753122196271874</v>
      </c>
      <c r="AA163" s="71">
        <v>0.1672474522533111</v>
      </c>
    </row>
    <row r="164" spans="1:27" ht="14.25" outlineLevel="1">
      <c r="A164" s="443"/>
      <c r="B164" s="72"/>
      <c r="C164" s="73" t="s">
        <v>295</v>
      </c>
      <c r="E164" s="287" t="s">
        <v>296</v>
      </c>
      <c r="F164" s="75">
        <v>7011</v>
      </c>
      <c r="G164" s="76">
        <v>7297</v>
      </c>
      <c r="H164" s="77">
        <v>-0.0391941893929012</v>
      </c>
      <c r="I164" s="75">
        <v>70676</v>
      </c>
      <c r="J164" s="76">
        <v>67133</v>
      </c>
      <c r="K164" s="77">
        <v>0.05277583304783029</v>
      </c>
      <c r="M164" s="75">
        <v>10</v>
      </c>
      <c r="N164" s="76">
        <v>1</v>
      </c>
      <c r="O164" s="76">
        <v>9</v>
      </c>
      <c r="P164" s="77">
        <v>9</v>
      </c>
      <c r="Q164" s="75">
        <v>74</v>
      </c>
      <c r="R164" s="76">
        <v>14</v>
      </c>
      <c r="S164" s="76">
        <v>60</v>
      </c>
      <c r="T164" s="77">
        <v>4.285714285714286</v>
      </c>
      <c r="V164" s="78">
        <v>0.1426330052774212</v>
      </c>
      <c r="W164" s="79">
        <v>0.013704262025489926</v>
      </c>
      <c r="X164" s="80">
        <v>0.12892874325193127</v>
      </c>
      <c r="Y164" s="78">
        <v>0.10470315241383214</v>
      </c>
      <c r="Z164" s="79">
        <v>0.020854125392876822</v>
      </c>
      <c r="AA164" s="80">
        <v>0.08384902702095531</v>
      </c>
    </row>
    <row r="165" spans="1:27" s="101" customFormat="1" ht="15">
      <c r="A165" s="443"/>
      <c r="B165" s="142"/>
      <c r="C165" s="280" t="s">
        <v>297</v>
      </c>
      <c r="E165" s="129" t="s">
        <v>297</v>
      </c>
      <c r="F165" s="144">
        <v>90743</v>
      </c>
      <c r="G165" s="145">
        <v>86982</v>
      </c>
      <c r="H165" s="146">
        <v>0.04323883102251047</v>
      </c>
      <c r="I165" s="144">
        <v>894766</v>
      </c>
      <c r="J165" s="145">
        <v>915334</v>
      </c>
      <c r="K165" s="146">
        <v>-0.02247048618318559</v>
      </c>
      <c r="M165" s="144">
        <v>320</v>
      </c>
      <c r="N165" s="145">
        <v>178</v>
      </c>
      <c r="O165" s="145">
        <v>142</v>
      </c>
      <c r="P165" s="146">
        <v>0.797752808988764</v>
      </c>
      <c r="Q165" s="144">
        <v>2897</v>
      </c>
      <c r="R165" s="145">
        <v>1501</v>
      </c>
      <c r="S165" s="145">
        <v>1396</v>
      </c>
      <c r="T165" s="146">
        <v>0.9300466355762824</v>
      </c>
      <c r="V165" s="147">
        <v>0.3526442811015726</v>
      </c>
      <c r="W165" s="148">
        <v>0.20464004046814285</v>
      </c>
      <c r="X165" s="149">
        <v>0.14800424063342973</v>
      </c>
      <c r="Y165" s="147">
        <v>0.3237718017895181</v>
      </c>
      <c r="Z165" s="148">
        <v>0.16398385725866185</v>
      </c>
      <c r="AA165" s="149">
        <v>0.15978794453085624</v>
      </c>
    </row>
    <row r="166" spans="1:27" ht="18" outlineLevel="1">
      <c r="A166" s="443"/>
      <c r="B166" s="230"/>
      <c r="C166" s="73" t="s">
        <v>298</v>
      </c>
      <c r="E166" s="295" t="s">
        <v>299</v>
      </c>
      <c r="F166" s="75">
        <v>920</v>
      </c>
      <c r="G166" s="76">
        <v>920</v>
      </c>
      <c r="H166" s="77">
        <v>0</v>
      </c>
      <c r="I166" s="75">
        <v>9485</v>
      </c>
      <c r="J166" s="76">
        <v>9703</v>
      </c>
      <c r="K166" s="77">
        <v>-0.022467278161393378</v>
      </c>
      <c r="M166" s="75">
        <v>121</v>
      </c>
      <c r="N166" s="76">
        <v>132</v>
      </c>
      <c r="O166" s="76">
        <v>-11</v>
      </c>
      <c r="P166" s="77">
        <v>-0.08333333333333337</v>
      </c>
      <c r="Q166" s="75">
        <v>1358</v>
      </c>
      <c r="R166" s="76">
        <v>1226</v>
      </c>
      <c r="S166" s="76">
        <v>132</v>
      </c>
      <c r="T166" s="77">
        <v>0.1076672104404568</v>
      </c>
      <c r="V166" s="78">
        <v>13.152173913043477</v>
      </c>
      <c r="W166" s="79">
        <v>14.347826086956522</v>
      </c>
      <c r="X166" s="80">
        <v>-1.1956521739130448</v>
      </c>
      <c r="Y166" s="78">
        <v>14.317343173431734</v>
      </c>
      <c r="Z166" s="79">
        <v>12.635267443058847</v>
      </c>
      <c r="AA166" s="80">
        <v>1.6820757303728868</v>
      </c>
    </row>
    <row r="167" spans="1:27" ht="15" outlineLevel="1">
      <c r="A167" s="443"/>
      <c r="B167" s="296"/>
      <c r="C167" s="73" t="s">
        <v>300</v>
      </c>
      <c r="E167" s="20" t="s">
        <v>301</v>
      </c>
      <c r="F167" s="75">
        <v>340</v>
      </c>
      <c r="G167" s="76">
        <v>470</v>
      </c>
      <c r="H167" s="77">
        <v>-0.276595744680851</v>
      </c>
      <c r="I167" s="75">
        <v>3586</v>
      </c>
      <c r="J167" s="76">
        <v>4481</v>
      </c>
      <c r="K167" s="77">
        <v>-0.1997322026333408</v>
      </c>
      <c r="M167" s="75">
        <v>59</v>
      </c>
      <c r="N167" s="76">
        <v>60</v>
      </c>
      <c r="O167" s="76">
        <v>-1</v>
      </c>
      <c r="P167" s="77">
        <v>-0.01666666666666672</v>
      </c>
      <c r="Q167" s="75">
        <v>608</v>
      </c>
      <c r="R167" s="76">
        <v>689</v>
      </c>
      <c r="S167" s="76">
        <v>-81</v>
      </c>
      <c r="T167" s="77">
        <v>-0.11756168359941943</v>
      </c>
      <c r="U167" s="294"/>
      <c r="V167" s="78">
        <v>17.35294117647059</v>
      </c>
      <c r="W167" s="79">
        <v>12.76595744680851</v>
      </c>
      <c r="X167" s="80">
        <v>4.58698372966208</v>
      </c>
      <c r="Y167" s="78">
        <v>16.954824316787505</v>
      </c>
      <c r="Z167" s="79">
        <v>15.376032135683998</v>
      </c>
      <c r="AA167" s="80">
        <v>1.5787921811035073</v>
      </c>
    </row>
    <row r="168" spans="1:27" s="101" customFormat="1" ht="15">
      <c r="A168" s="443"/>
      <c r="B168" s="142"/>
      <c r="C168" s="280" t="s">
        <v>302</v>
      </c>
      <c r="E168" s="129" t="s">
        <v>302</v>
      </c>
      <c r="F168" s="144">
        <v>1260</v>
      </c>
      <c r="G168" s="145">
        <v>1390</v>
      </c>
      <c r="H168" s="146">
        <v>-0.09352517985611508</v>
      </c>
      <c r="I168" s="144">
        <v>13071</v>
      </c>
      <c r="J168" s="145">
        <v>14184</v>
      </c>
      <c r="K168" s="146">
        <v>-0.07846869712351945</v>
      </c>
      <c r="M168" s="144">
        <v>180</v>
      </c>
      <c r="N168" s="145">
        <v>192</v>
      </c>
      <c r="O168" s="145">
        <v>-12</v>
      </c>
      <c r="P168" s="146">
        <v>-0.0625</v>
      </c>
      <c r="Q168" s="144">
        <v>1966</v>
      </c>
      <c r="R168" s="145">
        <v>1915</v>
      </c>
      <c r="S168" s="145">
        <v>51</v>
      </c>
      <c r="T168" s="146">
        <v>0.026631853785900717</v>
      </c>
      <c r="V168" s="147">
        <v>14.285714285714285</v>
      </c>
      <c r="W168" s="148">
        <v>13.812949640287767</v>
      </c>
      <c r="X168" s="149">
        <v>0.4727646454265173</v>
      </c>
      <c r="Y168" s="147">
        <v>15.040930303725805</v>
      </c>
      <c r="Z168" s="148">
        <v>13.501128031584884</v>
      </c>
      <c r="AA168" s="149">
        <v>1.5398022721409212</v>
      </c>
    </row>
    <row r="169" spans="1:27" s="57" customFormat="1" ht="14.25" outlineLevel="2">
      <c r="A169" s="443"/>
      <c r="B169" s="293"/>
      <c r="C169" s="73" t="s">
        <v>303</v>
      </c>
      <c r="D169" s="115"/>
      <c r="E169" s="282" t="s">
        <v>304</v>
      </c>
      <c r="F169" s="116">
        <v>357</v>
      </c>
      <c r="G169" s="59">
        <v>238</v>
      </c>
      <c r="H169" s="61">
        <v>0.5</v>
      </c>
      <c r="I169" s="116">
        <v>3568</v>
      </c>
      <c r="J169" s="59">
        <v>2380</v>
      </c>
      <c r="K169" s="61">
        <v>0.4991596638655462</v>
      </c>
      <c r="M169" s="116">
        <v>0</v>
      </c>
      <c r="N169" s="59">
        <v>0</v>
      </c>
      <c r="O169" s="59">
        <v>0</v>
      </c>
      <c r="P169" s="61" t="s">
        <v>60</v>
      </c>
      <c r="Q169" s="116">
        <v>0</v>
      </c>
      <c r="R169" s="59">
        <v>0</v>
      </c>
      <c r="S169" s="59">
        <v>0</v>
      </c>
      <c r="T169" s="61" t="s">
        <v>60</v>
      </c>
      <c r="V169" s="117">
        <v>0</v>
      </c>
      <c r="W169" s="62">
        <v>0</v>
      </c>
      <c r="X169" s="118">
        <v>0</v>
      </c>
      <c r="Y169" s="117">
        <v>0</v>
      </c>
      <c r="Z169" s="62">
        <v>0</v>
      </c>
      <c r="AA169" s="118">
        <v>0</v>
      </c>
    </row>
    <row r="170" spans="1:27" s="57" customFormat="1" ht="14.25" outlineLevel="2">
      <c r="A170" s="443"/>
      <c r="B170" s="293"/>
      <c r="C170" s="73" t="s">
        <v>305</v>
      </c>
      <c r="D170" s="115"/>
      <c r="E170" s="282" t="s">
        <v>306</v>
      </c>
      <c r="F170" s="116">
        <v>8</v>
      </c>
      <c r="G170" s="59">
        <v>8</v>
      </c>
      <c r="H170" s="61">
        <v>0</v>
      </c>
      <c r="I170" s="116">
        <v>80</v>
      </c>
      <c r="J170" s="59">
        <v>80</v>
      </c>
      <c r="K170" s="61">
        <v>0</v>
      </c>
      <c r="M170" s="116">
        <v>0</v>
      </c>
      <c r="N170" s="59">
        <v>0</v>
      </c>
      <c r="O170" s="59">
        <v>0</v>
      </c>
      <c r="P170" s="61" t="s">
        <v>60</v>
      </c>
      <c r="Q170" s="116">
        <v>0</v>
      </c>
      <c r="R170" s="59">
        <v>0</v>
      </c>
      <c r="S170" s="59">
        <v>0</v>
      </c>
      <c r="T170" s="61" t="s">
        <v>60</v>
      </c>
      <c r="V170" s="117">
        <v>0</v>
      </c>
      <c r="W170" s="62">
        <v>0</v>
      </c>
      <c r="X170" s="118">
        <v>0</v>
      </c>
      <c r="Y170" s="117">
        <v>0</v>
      </c>
      <c r="Z170" s="62">
        <v>0</v>
      </c>
      <c r="AA170" s="118">
        <v>0</v>
      </c>
    </row>
    <row r="171" spans="1:27" s="57" customFormat="1" ht="14.25" outlineLevel="2">
      <c r="A171" s="443"/>
      <c r="B171" s="281"/>
      <c r="C171" s="73" t="s">
        <v>307</v>
      </c>
      <c r="E171" s="297" t="s">
        <v>308</v>
      </c>
      <c r="F171" s="116">
        <v>217</v>
      </c>
      <c r="G171" s="59">
        <v>232</v>
      </c>
      <c r="H171" s="61">
        <v>-0.06465517241379282</v>
      </c>
      <c r="I171" s="116">
        <v>2174</v>
      </c>
      <c r="J171" s="59">
        <v>2320</v>
      </c>
      <c r="K171" s="61">
        <v>-0.06293103448275861</v>
      </c>
      <c r="M171" s="116">
        <v>0</v>
      </c>
      <c r="N171" s="59">
        <v>0</v>
      </c>
      <c r="O171" s="59">
        <v>0</v>
      </c>
      <c r="P171" s="61" t="s">
        <v>60</v>
      </c>
      <c r="Q171" s="116">
        <v>0</v>
      </c>
      <c r="R171" s="59">
        <v>0</v>
      </c>
      <c r="S171" s="59">
        <v>0</v>
      </c>
      <c r="T171" s="61" t="s">
        <v>60</v>
      </c>
      <c r="V171" s="117">
        <v>0</v>
      </c>
      <c r="W171" s="62">
        <v>0</v>
      </c>
      <c r="X171" s="118">
        <v>0</v>
      </c>
      <c r="Y171" s="117">
        <v>0</v>
      </c>
      <c r="Z171" s="62">
        <v>0</v>
      </c>
      <c r="AA171" s="118">
        <v>0</v>
      </c>
    </row>
    <row r="172" spans="1:27" s="57" customFormat="1" ht="14.25" outlineLevel="2">
      <c r="A172" s="443"/>
      <c r="B172" s="293"/>
      <c r="C172" s="73" t="s">
        <v>309</v>
      </c>
      <c r="D172" s="91"/>
      <c r="E172" s="282" t="s">
        <v>310</v>
      </c>
      <c r="F172" s="116">
        <v>6</v>
      </c>
      <c r="G172" s="59">
        <v>6</v>
      </c>
      <c r="H172" s="61">
        <v>0</v>
      </c>
      <c r="I172" s="116">
        <v>60</v>
      </c>
      <c r="J172" s="59">
        <v>60</v>
      </c>
      <c r="K172" s="61">
        <v>0</v>
      </c>
      <c r="M172" s="116">
        <v>0</v>
      </c>
      <c r="N172" s="59">
        <v>0</v>
      </c>
      <c r="O172" s="59">
        <v>0</v>
      </c>
      <c r="P172" s="61" t="s">
        <v>60</v>
      </c>
      <c r="Q172" s="116">
        <v>0</v>
      </c>
      <c r="R172" s="59">
        <v>0</v>
      </c>
      <c r="S172" s="59">
        <v>0</v>
      </c>
      <c r="T172" s="61" t="s">
        <v>60</v>
      </c>
      <c r="V172" s="117">
        <v>0</v>
      </c>
      <c r="W172" s="62">
        <v>0</v>
      </c>
      <c r="X172" s="118">
        <v>0</v>
      </c>
      <c r="Y172" s="117">
        <v>0</v>
      </c>
      <c r="Z172" s="62">
        <v>0</v>
      </c>
      <c r="AA172" s="118">
        <v>0</v>
      </c>
    </row>
    <row r="173" spans="1:27" s="91" customFormat="1" ht="14.25" outlineLevel="2">
      <c r="A173" s="443"/>
      <c r="B173" s="293"/>
      <c r="C173" s="73" t="s">
        <v>311</v>
      </c>
      <c r="D173" s="57"/>
      <c r="E173" s="282" t="s">
        <v>312</v>
      </c>
      <c r="F173" s="116">
        <v>6</v>
      </c>
      <c r="G173" s="59">
        <v>6</v>
      </c>
      <c r="H173" s="61">
        <v>0</v>
      </c>
      <c r="I173" s="116">
        <v>60</v>
      </c>
      <c r="J173" s="59">
        <v>60</v>
      </c>
      <c r="K173" s="61">
        <v>0</v>
      </c>
      <c r="L173" s="57"/>
      <c r="M173" s="116">
        <v>0</v>
      </c>
      <c r="N173" s="59">
        <v>0</v>
      </c>
      <c r="O173" s="59">
        <v>0</v>
      </c>
      <c r="P173" s="61" t="s">
        <v>60</v>
      </c>
      <c r="Q173" s="116">
        <v>0</v>
      </c>
      <c r="R173" s="59">
        <v>0</v>
      </c>
      <c r="S173" s="59">
        <v>0</v>
      </c>
      <c r="T173" s="61" t="s">
        <v>60</v>
      </c>
      <c r="U173" s="57"/>
      <c r="V173" s="117">
        <v>0</v>
      </c>
      <c r="W173" s="62">
        <v>0</v>
      </c>
      <c r="X173" s="118">
        <v>0</v>
      </c>
      <c r="Y173" s="117">
        <v>0</v>
      </c>
      <c r="Z173" s="62">
        <v>0</v>
      </c>
      <c r="AA173" s="118">
        <v>0</v>
      </c>
    </row>
    <row r="174" spans="1:27" s="57" customFormat="1" ht="14.25" outlineLevel="2">
      <c r="A174" s="443"/>
      <c r="B174" s="115"/>
      <c r="C174" s="73" t="s">
        <v>313</v>
      </c>
      <c r="E174" s="58" t="s">
        <v>314</v>
      </c>
      <c r="F174" s="116">
        <v>116</v>
      </c>
      <c r="G174" s="59">
        <v>116</v>
      </c>
      <c r="H174" s="61">
        <v>0</v>
      </c>
      <c r="I174" s="116">
        <v>1297</v>
      </c>
      <c r="J174" s="59">
        <v>1160</v>
      </c>
      <c r="K174" s="61">
        <v>0.11810344827586206</v>
      </c>
      <c r="M174" s="116">
        <v>0</v>
      </c>
      <c r="N174" s="59">
        <v>0</v>
      </c>
      <c r="O174" s="59">
        <v>0</v>
      </c>
      <c r="P174" s="61" t="s">
        <v>60</v>
      </c>
      <c r="Q174" s="116">
        <v>0</v>
      </c>
      <c r="R174" s="59">
        <v>0</v>
      </c>
      <c r="S174" s="59">
        <v>0</v>
      </c>
      <c r="T174" s="61" t="s">
        <v>60</v>
      </c>
      <c r="V174" s="117">
        <v>0</v>
      </c>
      <c r="W174" s="62">
        <v>0</v>
      </c>
      <c r="X174" s="118">
        <v>0</v>
      </c>
      <c r="Y174" s="117">
        <v>0</v>
      </c>
      <c r="Z174" s="62">
        <v>0</v>
      </c>
      <c r="AA174" s="118">
        <v>0</v>
      </c>
    </row>
    <row r="175" spans="1:27" s="91" customFormat="1" ht="14.25" outlineLevel="2">
      <c r="A175" s="443"/>
      <c r="B175" s="115"/>
      <c r="C175" s="73" t="s">
        <v>315</v>
      </c>
      <c r="D175" s="57"/>
      <c r="E175" s="282" t="s">
        <v>316</v>
      </c>
      <c r="F175" s="116">
        <v>367</v>
      </c>
      <c r="G175" s="59">
        <v>367</v>
      </c>
      <c r="H175" s="61">
        <v>0</v>
      </c>
      <c r="I175" s="116">
        <v>3670</v>
      </c>
      <c r="J175" s="59">
        <v>3670</v>
      </c>
      <c r="K175" s="61">
        <v>0</v>
      </c>
      <c r="L175" s="57"/>
      <c r="M175" s="116">
        <v>0</v>
      </c>
      <c r="N175" s="59">
        <v>0</v>
      </c>
      <c r="O175" s="59">
        <v>0</v>
      </c>
      <c r="P175" s="61" t="s">
        <v>60</v>
      </c>
      <c r="Q175" s="116">
        <v>0</v>
      </c>
      <c r="R175" s="59">
        <v>0</v>
      </c>
      <c r="S175" s="59">
        <v>0</v>
      </c>
      <c r="T175" s="61" t="s">
        <v>60</v>
      </c>
      <c r="U175" s="57"/>
      <c r="V175" s="117">
        <v>0</v>
      </c>
      <c r="W175" s="62">
        <v>0</v>
      </c>
      <c r="X175" s="118">
        <v>0</v>
      </c>
      <c r="Y175" s="117">
        <v>0</v>
      </c>
      <c r="Z175" s="62">
        <v>0</v>
      </c>
      <c r="AA175" s="118">
        <v>0</v>
      </c>
    </row>
    <row r="176" spans="1:27" s="57" customFormat="1" ht="14.25" outlineLevel="2">
      <c r="A176" s="443"/>
      <c r="B176" s="115"/>
      <c r="C176" s="73" t="s">
        <v>317</v>
      </c>
      <c r="E176" s="282" t="s">
        <v>318</v>
      </c>
      <c r="F176" s="116">
        <v>587</v>
      </c>
      <c r="G176" s="59">
        <v>526</v>
      </c>
      <c r="H176" s="61">
        <v>0.11596958174904937</v>
      </c>
      <c r="I176" s="116">
        <v>5676</v>
      </c>
      <c r="J176" s="59">
        <v>5567</v>
      </c>
      <c r="K176" s="61">
        <v>0.019579665888270092</v>
      </c>
      <c r="M176" s="116">
        <v>0</v>
      </c>
      <c r="N176" s="59">
        <v>0</v>
      </c>
      <c r="O176" s="59">
        <v>0</v>
      </c>
      <c r="P176" s="61" t="s">
        <v>60</v>
      </c>
      <c r="Q176" s="116">
        <v>0</v>
      </c>
      <c r="R176" s="59">
        <v>0</v>
      </c>
      <c r="S176" s="59">
        <v>0</v>
      </c>
      <c r="T176" s="61" t="s">
        <v>60</v>
      </c>
      <c r="V176" s="117">
        <v>0</v>
      </c>
      <c r="W176" s="62">
        <v>0</v>
      </c>
      <c r="X176" s="118">
        <v>0</v>
      </c>
      <c r="Y176" s="117">
        <v>0</v>
      </c>
      <c r="Z176" s="62">
        <v>0</v>
      </c>
      <c r="AA176" s="118">
        <v>0</v>
      </c>
    </row>
    <row r="177" spans="1:27" s="57" customFormat="1" ht="14.25" outlineLevel="2">
      <c r="A177" s="443"/>
      <c r="B177" s="281"/>
      <c r="C177" s="73" t="s">
        <v>319</v>
      </c>
      <c r="E177" s="282" t="s">
        <v>320</v>
      </c>
      <c r="F177" s="116">
        <v>4</v>
      </c>
      <c r="G177" s="59">
        <v>4</v>
      </c>
      <c r="H177" s="61">
        <v>0</v>
      </c>
      <c r="I177" s="116">
        <v>40</v>
      </c>
      <c r="J177" s="59">
        <v>40</v>
      </c>
      <c r="K177" s="61">
        <v>0</v>
      </c>
      <c r="M177" s="116">
        <v>0</v>
      </c>
      <c r="N177" s="59">
        <v>0</v>
      </c>
      <c r="O177" s="59">
        <v>0</v>
      </c>
      <c r="P177" s="61" t="s">
        <v>60</v>
      </c>
      <c r="Q177" s="116">
        <v>0</v>
      </c>
      <c r="R177" s="59">
        <v>0</v>
      </c>
      <c r="S177" s="59">
        <v>0</v>
      </c>
      <c r="T177" s="61" t="s">
        <v>60</v>
      </c>
      <c r="V177" s="117">
        <v>0</v>
      </c>
      <c r="W177" s="62">
        <v>0</v>
      </c>
      <c r="X177" s="118">
        <v>0</v>
      </c>
      <c r="Y177" s="117">
        <v>0</v>
      </c>
      <c r="Z177" s="62">
        <v>0</v>
      </c>
      <c r="AA177" s="118">
        <v>0</v>
      </c>
    </row>
    <row r="178" spans="1:27" s="57" customFormat="1" ht="14.25" outlineLevel="2">
      <c r="A178" s="443"/>
      <c r="B178" s="115"/>
      <c r="C178" s="73" t="s">
        <v>321</v>
      </c>
      <c r="E178" s="58" t="s">
        <v>322</v>
      </c>
      <c r="F178" s="116">
        <v>6</v>
      </c>
      <c r="G178" s="59">
        <v>6</v>
      </c>
      <c r="H178" s="61">
        <v>0</v>
      </c>
      <c r="I178" s="116">
        <v>60</v>
      </c>
      <c r="J178" s="59">
        <v>60</v>
      </c>
      <c r="K178" s="61">
        <v>0</v>
      </c>
      <c r="M178" s="116">
        <v>0</v>
      </c>
      <c r="N178" s="59">
        <v>0</v>
      </c>
      <c r="O178" s="59">
        <v>0</v>
      </c>
      <c r="P178" s="61" t="s">
        <v>60</v>
      </c>
      <c r="Q178" s="116">
        <v>0</v>
      </c>
      <c r="R178" s="59">
        <v>0</v>
      </c>
      <c r="S178" s="59">
        <v>0</v>
      </c>
      <c r="T178" s="61" t="s">
        <v>60</v>
      </c>
      <c r="V178" s="117">
        <v>0</v>
      </c>
      <c r="W178" s="62">
        <v>0</v>
      </c>
      <c r="X178" s="118">
        <v>0</v>
      </c>
      <c r="Y178" s="117">
        <v>0</v>
      </c>
      <c r="Z178" s="62">
        <v>0</v>
      </c>
      <c r="AA178" s="118">
        <v>0</v>
      </c>
    </row>
    <row r="179" spans="1:27" s="57" customFormat="1" ht="14.25" outlineLevel="2">
      <c r="A179" s="443"/>
      <c r="B179" s="115"/>
      <c r="C179" s="73" t="s">
        <v>323</v>
      </c>
      <c r="E179" s="282" t="s">
        <v>324</v>
      </c>
      <c r="F179" s="116">
        <v>12</v>
      </c>
      <c r="G179" s="59">
        <v>12</v>
      </c>
      <c r="H179" s="61">
        <v>0</v>
      </c>
      <c r="I179" s="116">
        <v>120</v>
      </c>
      <c r="J179" s="59">
        <v>120</v>
      </c>
      <c r="K179" s="61">
        <v>0</v>
      </c>
      <c r="M179" s="116">
        <v>0</v>
      </c>
      <c r="N179" s="59">
        <v>0</v>
      </c>
      <c r="O179" s="59">
        <v>0</v>
      </c>
      <c r="P179" s="61" t="s">
        <v>60</v>
      </c>
      <c r="Q179" s="116">
        <v>0</v>
      </c>
      <c r="R179" s="59">
        <v>0</v>
      </c>
      <c r="S179" s="59">
        <v>0</v>
      </c>
      <c r="T179" s="61" t="s">
        <v>60</v>
      </c>
      <c r="V179" s="117">
        <v>0</v>
      </c>
      <c r="W179" s="62">
        <v>0</v>
      </c>
      <c r="X179" s="118">
        <v>0</v>
      </c>
      <c r="Y179" s="117">
        <v>0</v>
      </c>
      <c r="Z179" s="62">
        <v>0</v>
      </c>
      <c r="AA179" s="118">
        <v>0</v>
      </c>
    </row>
    <row r="180" spans="1:27" s="57" customFormat="1" ht="14.25" outlineLevel="2">
      <c r="A180" s="443"/>
      <c r="B180" s="281"/>
      <c r="C180" s="73" t="s">
        <v>325</v>
      </c>
      <c r="E180" s="282" t="s">
        <v>326</v>
      </c>
      <c r="F180" s="116">
        <v>150</v>
      </c>
      <c r="G180" s="59">
        <v>150</v>
      </c>
      <c r="H180" s="61">
        <v>0</v>
      </c>
      <c r="I180" s="116">
        <v>1500</v>
      </c>
      <c r="J180" s="59">
        <v>1500</v>
      </c>
      <c r="K180" s="61">
        <v>0</v>
      </c>
      <c r="M180" s="116">
        <v>0</v>
      </c>
      <c r="N180" s="59">
        <v>0</v>
      </c>
      <c r="O180" s="59">
        <v>0</v>
      </c>
      <c r="P180" s="61" t="s">
        <v>60</v>
      </c>
      <c r="Q180" s="116">
        <v>0</v>
      </c>
      <c r="R180" s="59">
        <v>0</v>
      </c>
      <c r="S180" s="59">
        <v>0</v>
      </c>
      <c r="T180" s="61" t="s">
        <v>60</v>
      </c>
      <c r="V180" s="117">
        <v>0</v>
      </c>
      <c r="W180" s="62">
        <v>0</v>
      </c>
      <c r="X180" s="118">
        <v>0</v>
      </c>
      <c r="Y180" s="117">
        <v>0</v>
      </c>
      <c r="Z180" s="62">
        <v>0</v>
      </c>
      <c r="AA180" s="118">
        <v>0</v>
      </c>
    </row>
    <row r="181" spans="1:27" s="57" customFormat="1" ht="14.25" outlineLevel="2">
      <c r="A181" s="443"/>
      <c r="B181" s="115"/>
      <c r="C181" s="73" t="s">
        <v>327</v>
      </c>
      <c r="E181" s="282" t="s">
        <v>328</v>
      </c>
      <c r="F181" s="116">
        <v>486</v>
      </c>
      <c r="G181" s="59">
        <v>486</v>
      </c>
      <c r="H181" s="61">
        <v>0</v>
      </c>
      <c r="I181" s="116">
        <v>4860</v>
      </c>
      <c r="J181" s="59">
        <v>4860</v>
      </c>
      <c r="K181" s="61">
        <v>0</v>
      </c>
      <c r="M181" s="116">
        <v>0</v>
      </c>
      <c r="N181" s="59">
        <v>0</v>
      </c>
      <c r="O181" s="59">
        <v>0</v>
      </c>
      <c r="P181" s="61" t="s">
        <v>60</v>
      </c>
      <c r="Q181" s="116">
        <v>0</v>
      </c>
      <c r="R181" s="59">
        <v>0</v>
      </c>
      <c r="S181" s="59">
        <v>0</v>
      </c>
      <c r="T181" s="61" t="s">
        <v>60</v>
      </c>
      <c r="V181" s="117">
        <v>0</v>
      </c>
      <c r="W181" s="62">
        <v>0</v>
      </c>
      <c r="X181" s="118">
        <v>0</v>
      </c>
      <c r="Y181" s="117">
        <v>0</v>
      </c>
      <c r="Z181" s="62">
        <v>0</v>
      </c>
      <c r="AA181" s="118">
        <v>0</v>
      </c>
    </row>
    <row r="182" spans="1:27" s="91" customFormat="1" ht="15" outlineLevel="2">
      <c r="A182" s="443"/>
      <c r="B182" s="298"/>
      <c r="C182" s="299" t="s">
        <v>329</v>
      </c>
      <c r="D182" s="300"/>
      <c r="E182" s="301" t="s">
        <v>329</v>
      </c>
      <c r="F182" s="302">
        <v>700662</v>
      </c>
      <c r="G182" s="303">
        <v>614723</v>
      </c>
      <c r="H182" s="304">
        <v>0.13980117874229525</v>
      </c>
      <c r="I182" s="302">
        <v>6690047</v>
      </c>
      <c r="J182" s="303">
        <v>7303909</v>
      </c>
      <c r="K182" s="304">
        <v>-0.08404568019672753</v>
      </c>
      <c r="L182" s="57"/>
      <c r="M182" s="302">
        <v>779</v>
      </c>
      <c r="N182" s="303">
        <v>595</v>
      </c>
      <c r="O182" s="303">
        <v>184</v>
      </c>
      <c r="P182" s="304">
        <v>0.3092436974789916</v>
      </c>
      <c r="Q182" s="302">
        <v>7927</v>
      </c>
      <c r="R182" s="303">
        <v>6037</v>
      </c>
      <c r="S182" s="303">
        <v>1890</v>
      </c>
      <c r="T182" s="304">
        <v>0.31306940533377503</v>
      </c>
      <c r="U182" s="57"/>
      <c r="V182" s="305">
        <v>0.1111805692330967</v>
      </c>
      <c r="W182" s="306">
        <v>0.09679156302920179</v>
      </c>
      <c r="X182" s="307">
        <v>0.01438900620389491</v>
      </c>
      <c r="Y182" s="305">
        <v>0.11848945156887537</v>
      </c>
      <c r="Z182" s="306">
        <v>0.08265437042000387</v>
      </c>
      <c r="AA182" s="307">
        <v>0.0358350811488715</v>
      </c>
    </row>
    <row r="183" spans="1:27" s="101" customFormat="1" ht="15" customHeight="1" outlineLevel="1">
      <c r="A183" s="443"/>
      <c r="B183" s="72"/>
      <c r="C183" s="73" t="s">
        <v>330</v>
      </c>
      <c r="D183" s="11"/>
      <c r="E183" s="20" t="s">
        <v>331</v>
      </c>
      <c r="F183" s="75">
        <v>8583</v>
      </c>
      <c r="G183" s="76">
        <v>11668</v>
      </c>
      <c r="H183" s="77">
        <v>-0.26439835447377447</v>
      </c>
      <c r="I183" s="75">
        <v>85830</v>
      </c>
      <c r="J183" s="76">
        <v>116664</v>
      </c>
      <c r="K183" s="77">
        <v>-0.2642974696564492</v>
      </c>
      <c r="L183" s="11"/>
      <c r="M183" s="75">
        <v>206</v>
      </c>
      <c r="N183" s="76">
        <v>0</v>
      </c>
      <c r="O183" s="76">
        <v>206</v>
      </c>
      <c r="P183" s="77" t="s">
        <v>60</v>
      </c>
      <c r="Q183" s="75">
        <v>297</v>
      </c>
      <c r="R183" s="76">
        <v>3436</v>
      </c>
      <c r="S183" s="76">
        <v>-3139</v>
      </c>
      <c r="T183" s="77">
        <v>-0.9135622817229336</v>
      </c>
      <c r="U183" s="11"/>
      <c r="V183" s="78">
        <v>2.400093207503204</v>
      </c>
      <c r="W183" s="79">
        <v>0</v>
      </c>
      <c r="X183" s="80">
        <v>2.400093207503204</v>
      </c>
      <c r="Y183" s="78">
        <v>0.3460328556448794</v>
      </c>
      <c r="Z183" s="79">
        <v>2.9452101762326</v>
      </c>
      <c r="AA183" s="80">
        <v>-2.5991773205877204</v>
      </c>
    </row>
    <row r="184" spans="1:27" ht="14.25" outlineLevel="1">
      <c r="A184" s="443"/>
      <c r="B184" s="288"/>
      <c r="C184" s="120" t="s">
        <v>332</v>
      </c>
      <c r="D184" s="72"/>
      <c r="E184" s="20" t="s">
        <v>333</v>
      </c>
      <c r="F184" s="251">
        <v>48380</v>
      </c>
      <c r="G184" s="252">
        <v>39793</v>
      </c>
      <c r="H184" s="253">
        <v>0.21579172216218923</v>
      </c>
      <c r="I184" s="251">
        <v>494290</v>
      </c>
      <c r="J184" s="252">
        <v>373440</v>
      </c>
      <c r="K184" s="253">
        <v>0.3236128963153384</v>
      </c>
      <c r="M184" s="251">
        <v>704</v>
      </c>
      <c r="N184" s="252">
        <v>230</v>
      </c>
      <c r="O184" s="252">
        <v>474</v>
      </c>
      <c r="P184" s="253">
        <v>2.0608695652173914</v>
      </c>
      <c r="Q184" s="251">
        <v>4531</v>
      </c>
      <c r="R184" s="252">
        <v>764</v>
      </c>
      <c r="S184" s="252">
        <v>3767</v>
      </c>
      <c r="T184" s="253">
        <v>4.930628272251309</v>
      </c>
      <c r="V184" s="289">
        <v>1.455146754857379</v>
      </c>
      <c r="W184" s="290">
        <v>0.5779911039630086</v>
      </c>
      <c r="X184" s="291">
        <v>0.8771556508943705</v>
      </c>
      <c r="Y184" s="289">
        <v>0.9166683525865382</v>
      </c>
      <c r="Z184" s="290">
        <v>0.20458440445586976</v>
      </c>
      <c r="AA184" s="291">
        <v>0.7120839481306684</v>
      </c>
    </row>
    <row r="185" spans="1:27" ht="14.25" outlineLevel="1">
      <c r="A185" s="443"/>
      <c r="B185" s="72"/>
      <c r="C185" s="73" t="s">
        <v>334</v>
      </c>
      <c r="E185" s="20" t="s">
        <v>335</v>
      </c>
      <c r="F185" s="75">
        <v>6878</v>
      </c>
      <c r="G185" s="76">
        <v>4930</v>
      </c>
      <c r="H185" s="77">
        <v>0.39513184584178496</v>
      </c>
      <c r="I185" s="75">
        <v>65946</v>
      </c>
      <c r="J185" s="76">
        <v>46735</v>
      </c>
      <c r="K185" s="77">
        <v>0.4110623729538889</v>
      </c>
      <c r="M185" s="75">
        <v>44</v>
      </c>
      <c r="N185" s="76">
        <v>19</v>
      </c>
      <c r="O185" s="76">
        <v>25</v>
      </c>
      <c r="P185" s="77">
        <v>1.3157894736842106</v>
      </c>
      <c r="Q185" s="75">
        <v>290</v>
      </c>
      <c r="R185" s="76">
        <v>144</v>
      </c>
      <c r="S185" s="76">
        <v>146</v>
      </c>
      <c r="T185" s="77">
        <v>1.0138888888888888</v>
      </c>
      <c r="V185" s="78">
        <v>0.639720849084036</v>
      </c>
      <c r="W185" s="79">
        <v>0.38539553752535494</v>
      </c>
      <c r="X185" s="80">
        <v>0.2543253115586811</v>
      </c>
      <c r="Y185" s="78">
        <v>0.43975373790677225</v>
      </c>
      <c r="Z185" s="79">
        <v>0.3081202524874291</v>
      </c>
      <c r="AA185" s="80">
        <v>0.13163348541934317</v>
      </c>
    </row>
    <row r="186" spans="1:27" ht="14.25" outlineLevel="1">
      <c r="A186" s="443"/>
      <c r="B186" s="72"/>
      <c r="C186" s="73" t="s">
        <v>336</v>
      </c>
      <c r="E186" s="20" t="s">
        <v>337</v>
      </c>
      <c r="F186" s="75">
        <v>14384</v>
      </c>
      <c r="G186" s="76">
        <v>9860</v>
      </c>
      <c r="H186" s="77">
        <v>0.45882352941176463</v>
      </c>
      <c r="I186" s="75">
        <v>132488</v>
      </c>
      <c r="J186" s="76">
        <v>95692</v>
      </c>
      <c r="K186" s="77">
        <v>0.38452535217155037</v>
      </c>
      <c r="M186" s="75">
        <v>118</v>
      </c>
      <c r="N186" s="76">
        <v>76</v>
      </c>
      <c r="O186" s="76">
        <v>42</v>
      </c>
      <c r="P186" s="77">
        <v>0.5526315789473684</v>
      </c>
      <c r="Q186" s="75">
        <v>950</v>
      </c>
      <c r="R186" s="76">
        <v>671</v>
      </c>
      <c r="S186" s="76">
        <v>279</v>
      </c>
      <c r="T186" s="77">
        <v>0.4157973174366616</v>
      </c>
      <c r="V186" s="78">
        <v>0.8203559510567298</v>
      </c>
      <c r="W186" s="79">
        <v>0.7707910750507099</v>
      </c>
      <c r="X186" s="80">
        <v>0.04956487600601989</v>
      </c>
      <c r="Y186" s="78">
        <v>0.7170460720970956</v>
      </c>
      <c r="Z186" s="79">
        <v>0.7012080424695899</v>
      </c>
      <c r="AA186" s="80">
        <v>0.01583802962750569</v>
      </c>
    </row>
    <row r="187" spans="1:27" ht="14.25" outlineLevel="1">
      <c r="A187" s="443"/>
      <c r="B187" s="72"/>
      <c r="C187" s="73" t="s">
        <v>338</v>
      </c>
      <c r="E187" s="20" t="s">
        <v>339</v>
      </c>
      <c r="F187" s="75">
        <v>9871</v>
      </c>
      <c r="G187" s="76">
        <v>7115</v>
      </c>
      <c r="H187" s="77">
        <v>0.387350667603654</v>
      </c>
      <c r="I187" s="75">
        <v>92656</v>
      </c>
      <c r="J187" s="76">
        <v>69966</v>
      </c>
      <c r="K187" s="77">
        <v>0.3243003744675985</v>
      </c>
      <c r="M187" s="75">
        <v>14</v>
      </c>
      <c r="N187" s="76">
        <v>10</v>
      </c>
      <c r="O187" s="76">
        <v>4</v>
      </c>
      <c r="P187" s="77">
        <v>0.4</v>
      </c>
      <c r="Q187" s="75">
        <v>92</v>
      </c>
      <c r="R187" s="76">
        <v>58</v>
      </c>
      <c r="S187" s="76">
        <v>34</v>
      </c>
      <c r="T187" s="77">
        <v>0.5862068965517242</v>
      </c>
      <c r="V187" s="78">
        <v>0.14182960186404622</v>
      </c>
      <c r="W187" s="79">
        <v>0.14054813773717498</v>
      </c>
      <c r="X187" s="80">
        <v>0.0012814641268712457</v>
      </c>
      <c r="Y187" s="78">
        <v>0.09929200483508893</v>
      </c>
      <c r="Z187" s="79">
        <v>0.08289740731212303</v>
      </c>
      <c r="AA187" s="80">
        <v>0.016394597522965904</v>
      </c>
    </row>
    <row r="188" spans="1:27" ht="14.25" outlineLevel="1">
      <c r="A188" s="443"/>
      <c r="B188" s="72"/>
      <c r="C188" s="73" t="s">
        <v>340</v>
      </c>
      <c r="E188" s="20" t="s">
        <v>341</v>
      </c>
      <c r="F188" s="75">
        <v>2595</v>
      </c>
      <c r="G188" s="76">
        <v>2380</v>
      </c>
      <c r="H188" s="77">
        <v>0.09033613445378141</v>
      </c>
      <c r="I188" s="75">
        <v>25266</v>
      </c>
      <c r="J188" s="76">
        <v>22299</v>
      </c>
      <c r="K188" s="77">
        <v>0.13305529395937032</v>
      </c>
      <c r="M188" s="75">
        <v>28</v>
      </c>
      <c r="N188" s="76">
        <v>16</v>
      </c>
      <c r="O188" s="76">
        <v>12</v>
      </c>
      <c r="P188" s="77">
        <v>0.75</v>
      </c>
      <c r="Q188" s="75">
        <v>188</v>
      </c>
      <c r="R188" s="76">
        <v>157</v>
      </c>
      <c r="S188" s="76">
        <v>31</v>
      </c>
      <c r="T188" s="77">
        <v>0.197452229299363</v>
      </c>
      <c r="V188" s="78">
        <v>1.0789980732177264</v>
      </c>
      <c r="W188" s="79">
        <v>0.6722689075630253</v>
      </c>
      <c r="X188" s="80">
        <v>0.4067291656547012</v>
      </c>
      <c r="Y188" s="78">
        <v>0.7440829573339666</v>
      </c>
      <c r="Z188" s="79">
        <v>0.7040674469707161</v>
      </c>
      <c r="AA188" s="80">
        <v>0.04001551036325046</v>
      </c>
    </row>
    <row r="189" spans="1:27" ht="15" outlineLevel="1">
      <c r="A189" s="443"/>
      <c r="B189" s="255"/>
      <c r="C189" s="73" t="s">
        <v>342</v>
      </c>
      <c r="E189" s="20" t="s">
        <v>343</v>
      </c>
      <c r="F189" s="75">
        <v>14745</v>
      </c>
      <c r="G189" s="76">
        <v>11622</v>
      </c>
      <c r="H189" s="77">
        <v>0.26871450696954047</v>
      </c>
      <c r="I189" s="75">
        <v>140819</v>
      </c>
      <c r="J189" s="76">
        <v>110223</v>
      </c>
      <c r="K189" s="77">
        <v>0.27758271867033213</v>
      </c>
      <c r="M189" s="75">
        <v>83</v>
      </c>
      <c r="N189" s="76">
        <v>100</v>
      </c>
      <c r="O189" s="76">
        <v>-17</v>
      </c>
      <c r="P189" s="77">
        <v>-0.17</v>
      </c>
      <c r="Q189" s="75">
        <v>946</v>
      </c>
      <c r="R189" s="76">
        <v>1034</v>
      </c>
      <c r="S189" s="76">
        <v>-88</v>
      </c>
      <c r="T189" s="77">
        <v>-0.08510638297872342</v>
      </c>
      <c r="V189" s="78">
        <v>0.5629026788741947</v>
      </c>
      <c r="W189" s="79">
        <v>0.8604371020478403</v>
      </c>
      <c r="X189" s="80">
        <v>-0.29753442317364565</v>
      </c>
      <c r="Y189" s="78">
        <v>0.6717843472826819</v>
      </c>
      <c r="Z189" s="79">
        <v>0.9380982190649865</v>
      </c>
      <c r="AA189" s="80">
        <v>-0.2663138717823046</v>
      </c>
    </row>
    <row r="190" spans="1:27" ht="14.25" outlineLevel="1">
      <c r="A190" s="443"/>
      <c r="B190" s="72"/>
      <c r="C190" s="73" t="s">
        <v>344</v>
      </c>
      <c r="E190" s="20" t="s">
        <v>345</v>
      </c>
      <c r="F190" s="75">
        <v>4968</v>
      </c>
      <c r="G190" s="76">
        <v>3775</v>
      </c>
      <c r="H190" s="77">
        <v>0.3160264900662251</v>
      </c>
      <c r="I190" s="75">
        <v>50065</v>
      </c>
      <c r="J190" s="76">
        <v>35501</v>
      </c>
      <c r="K190" s="77">
        <v>0.41024196501506993</v>
      </c>
      <c r="M190" s="75">
        <v>103</v>
      </c>
      <c r="N190" s="76">
        <v>32</v>
      </c>
      <c r="O190" s="76">
        <v>71</v>
      </c>
      <c r="P190" s="77">
        <v>2.21875</v>
      </c>
      <c r="Q190" s="75">
        <v>550</v>
      </c>
      <c r="R190" s="76">
        <v>146</v>
      </c>
      <c r="S190" s="76">
        <v>404</v>
      </c>
      <c r="T190" s="77">
        <v>2.767123287671233</v>
      </c>
      <c r="V190" s="78">
        <v>2.073268921095008</v>
      </c>
      <c r="W190" s="79">
        <v>0.847682119205298</v>
      </c>
      <c r="X190" s="80">
        <v>1.22558680188971</v>
      </c>
      <c r="Y190" s="78">
        <v>1.0985718565864375</v>
      </c>
      <c r="Z190" s="79">
        <v>0.4112560209571561</v>
      </c>
      <c r="AA190" s="80">
        <v>0.6873158356292814</v>
      </c>
    </row>
    <row r="191" spans="1:27" s="57" customFormat="1" ht="14.25" outlineLevel="2">
      <c r="A191" s="443"/>
      <c r="B191" s="115"/>
      <c r="C191" s="73" t="s">
        <v>346</v>
      </c>
      <c r="E191" s="58" t="s">
        <v>347</v>
      </c>
      <c r="F191" s="116">
        <v>350</v>
      </c>
      <c r="G191" s="59">
        <v>333</v>
      </c>
      <c r="H191" s="61">
        <v>0.05105105105105112</v>
      </c>
      <c r="I191" s="116">
        <v>3500</v>
      </c>
      <c r="J191" s="59">
        <v>3330</v>
      </c>
      <c r="K191" s="61">
        <v>0.05105105105105112</v>
      </c>
      <c r="M191" s="116">
        <v>0</v>
      </c>
      <c r="N191" s="59">
        <v>0</v>
      </c>
      <c r="O191" s="59">
        <v>0</v>
      </c>
      <c r="P191" s="61" t="s">
        <v>60</v>
      </c>
      <c r="Q191" s="116">
        <v>0</v>
      </c>
      <c r="R191" s="59">
        <v>0</v>
      </c>
      <c r="S191" s="59">
        <v>0</v>
      </c>
      <c r="T191" s="61" t="s">
        <v>60</v>
      </c>
      <c r="V191" s="117">
        <v>0</v>
      </c>
      <c r="W191" s="62">
        <v>0</v>
      </c>
      <c r="X191" s="118">
        <v>0</v>
      </c>
      <c r="Y191" s="117">
        <v>0</v>
      </c>
      <c r="Z191" s="62">
        <v>0</v>
      </c>
      <c r="AA191" s="118">
        <v>0</v>
      </c>
    </row>
    <row r="192" spans="1:27" s="101" customFormat="1" ht="15">
      <c r="A192" s="443"/>
      <c r="B192" s="142"/>
      <c r="C192" s="280" t="s">
        <v>348</v>
      </c>
      <c r="E192" s="129" t="s">
        <v>349</v>
      </c>
      <c r="F192" s="144">
        <v>53791</v>
      </c>
      <c r="G192" s="145">
        <v>40015</v>
      </c>
      <c r="H192" s="146">
        <v>0.3442708984130953</v>
      </c>
      <c r="I192" s="144">
        <v>510740</v>
      </c>
      <c r="J192" s="145">
        <v>383746</v>
      </c>
      <c r="K192" s="146">
        <v>0.33093243968666797</v>
      </c>
      <c r="M192" s="144">
        <v>390</v>
      </c>
      <c r="N192" s="145">
        <v>253</v>
      </c>
      <c r="O192" s="145">
        <v>137</v>
      </c>
      <c r="P192" s="146">
        <v>0.541501976284585</v>
      </c>
      <c r="Q192" s="144">
        <v>3016</v>
      </c>
      <c r="R192" s="145">
        <v>2210</v>
      </c>
      <c r="S192" s="145">
        <v>806</v>
      </c>
      <c r="T192" s="146">
        <v>0.3647058823529412</v>
      </c>
      <c r="V192" s="147">
        <v>0.7250283504675502</v>
      </c>
      <c r="W192" s="148">
        <v>0.6322629014119706</v>
      </c>
      <c r="X192" s="149">
        <v>0.0927654490555796</v>
      </c>
      <c r="Y192" s="147">
        <v>0.5905157222853115</v>
      </c>
      <c r="Z192" s="148">
        <v>0.5759017683571948</v>
      </c>
      <c r="AA192" s="149">
        <v>0.014613953928116707</v>
      </c>
    </row>
    <row r="193" spans="1:27" s="101" customFormat="1" ht="15">
      <c r="A193" s="443"/>
      <c r="B193" s="308"/>
      <c r="C193" s="299" t="s">
        <v>350</v>
      </c>
      <c r="D193" s="309"/>
      <c r="E193" s="309" t="s">
        <v>350</v>
      </c>
      <c r="F193" s="310">
        <v>110754</v>
      </c>
      <c r="G193" s="311">
        <v>91476</v>
      </c>
      <c r="H193" s="312">
        <v>0.21074380165289264</v>
      </c>
      <c r="I193" s="310">
        <v>1090860</v>
      </c>
      <c r="J193" s="311">
        <v>873850</v>
      </c>
      <c r="K193" s="312">
        <v>0.2483378154145448</v>
      </c>
      <c r="M193" s="310">
        <v>1300</v>
      </c>
      <c r="N193" s="311">
        <v>483</v>
      </c>
      <c r="O193" s="311">
        <v>817</v>
      </c>
      <c r="P193" s="312">
        <v>1.691511387163561</v>
      </c>
      <c r="Q193" s="310">
        <v>7844</v>
      </c>
      <c r="R193" s="311">
        <v>6410</v>
      </c>
      <c r="S193" s="311">
        <v>1434</v>
      </c>
      <c r="T193" s="312">
        <v>0.22371294851794077</v>
      </c>
      <c r="V193" s="313">
        <v>1.1737725048305254</v>
      </c>
      <c r="W193" s="314">
        <v>0.5280073461891643</v>
      </c>
      <c r="X193" s="315">
        <v>0.6457651586413611</v>
      </c>
      <c r="Y193" s="313">
        <v>0.7190656912894412</v>
      </c>
      <c r="Z193" s="314">
        <v>0.7335355038050009</v>
      </c>
      <c r="AA193" s="315">
        <v>-0.014469812515559677</v>
      </c>
    </row>
    <row r="194" spans="1:27" s="101" customFormat="1" ht="15">
      <c r="A194" s="443"/>
      <c r="B194" s="279"/>
      <c r="C194" s="128" t="s">
        <v>351</v>
      </c>
      <c r="D194" s="255"/>
      <c r="E194" s="20" t="s">
        <v>352</v>
      </c>
      <c r="F194" s="130">
        <v>14741</v>
      </c>
      <c r="G194" s="131">
        <v>20423</v>
      </c>
      <c r="H194" s="132">
        <v>-0.2782157371590852</v>
      </c>
      <c r="I194" s="130">
        <v>192966</v>
      </c>
      <c r="J194" s="131">
        <v>176882</v>
      </c>
      <c r="K194" s="132">
        <v>0.0909306769484739</v>
      </c>
      <c r="M194" s="130">
        <v>444</v>
      </c>
      <c r="N194" s="131">
        <v>724</v>
      </c>
      <c r="O194" s="131">
        <v>-280</v>
      </c>
      <c r="P194" s="132">
        <v>-0.3867403314917127</v>
      </c>
      <c r="Q194" s="130">
        <v>6248</v>
      </c>
      <c r="R194" s="131">
        <v>6991</v>
      </c>
      <c r="S194" s="131">
        <v>-743</v>
      </c>
      <c r="T194" s="132">
        <v>-0.10627950221713633</v>
      </c>
      <c r="V194" s="133">
        <v>3.0120073265043077</v>
      </c>
      <c r="W194" s="134">
        <v>3.545022768447339</v>
      </c>
      <c r="X194" s="135">
        <v>-0.5330154419430313</v>
      </c>
      <c r="Y194" s="133">
        <v>3.2378761025258345</v>
      </c>
      <c r="Z194" s="134">
        <v>3.9523524157347834</v>
      </c>
      <c r="AA194" s="135">
        <v>-0.7144763132089489</v>
      </c>
    </row>
    <row r="195" spans="1:27" ht="14.25" outlineLevel="1">
      <c r="A195" s="443"/>
      <c r="B195" s="316"/>
      <c r="C195" s="73" t="s">
        <v>353</v>
      </c>
      <c r="E195" s="20" t="s">
        <v>354</v>
      </c>
      <c r="F195" s="66">
        <v>2117</v>
      </c>
      <c r="G195" s="67">
        <v>1963</v>
      </c>
      <c r="H195" s="68">
        <v>0.07845134997452874</v>
      </c>
      <c r="I195" s="75">
        <v>21486</v>
      </c>
      <c r="J195" s="76">
        <v>19948</v>
      </c>
      <c r="K195" s="68">
        <v>0.07710046119911773</v>
      </c>
      <c r="M195" s="75">
        <v>425</v>
      </c>
      <c r="N195" s="76">
        <v>430</v>
      </c>
      <c r="O195" s="76">
        <v>-5</v>
      </c>
      <c r="P195" s="68">
        <v>-0.011627906976744207</v>
      </c>
      <c r="Q195" s="75">
        <v>4898</v>
      </c>
      <c r="R195" s="76">
        <v>4463</v>
      </c>
      <c r="S195" s="76">
        <v>435</v>
      </c>
      <c r="T195" s="68">
        <v>0.09746807080439157</v>
      </c>
      <c r="U195" s="294"/>
      <c r="V195" s="78">
        <v>20.075578649031648</v>
      </c>
      <c r="W195" s="79">
        <v>21.905247070809985</v>
      </c>
      <c r="X195" s="80">
        <v>-1.8296684217783366</v>
      </c>
      <c r="Y195" s="78">
        <v>22.79623941170995</v>
      </c>
      <c r="Z195" s="79">
        <v>22.37317024263084</v>
      </c>
      <c r="AA195" s="80">
        <v>0.42306916907910974</v>
      </c>
    </row>
    <row r="196" spans="1:27" ht="18" outlineLevel="1">
      <c r="A196" s="443"/>
      <c r="B196" s="72"/>
      <c r="C196" s="73" t="s">
        <v>355</v>
      </c>
      <c r="E196" s="317" t="s">
        <v>356</v>
      </c>
      <c r="F196" s="76">
        <v>1345</v>
      </c>
      <c r="G196" s="76">
        <v>1153</v>
      </c>
      <c r="H196" s="77">
        <v>0.16652211621856017</v>
      </c>
      <c r="I196" s="75">
        <v>10897</v>
      </c>
      <c r="J196" s="76">
        <v>10404</v>
      </c>
      <c r="K196" s="77">
        <v>0.04738562091503251</v>
      </c>
      <c r="M196" s="75">
        <v>287</v>
      </c>
      <c r="N196" s="76">
        <v>256</v>
      </c>
      <c r="O196" s="76">
        <v>31</v>
      </c>
      <c r="P196" s="77">
        <v>0.12109375</v>
      </c>
      <c r="Q196" s="75">
        <v>2111</v>
      </c>
      <c r="R196" s="76">
        <v>1913</v>
      </c>
      <c r="S196" s="76">
        <v>198</v>
      </c>
      <c r="T196" s="77">
        <v>0.10350235232618932</v>
      </c>
      <c r="V196" s="78">
        <v>21.33828996282528</v>
      </c>
      <c r="W196" s="79">
        <v>22.20294882914137</v>
      </c>
      <c r="X196" s="80">
        <v>-0.8646588663160912</v>
      </c>
      <c r="Y196" s="78">
        <v>19.372304303936865</v>
      </c>
      <c r="Z196" s="79">
        <v>18.38715878508266</v>
      </c>
      <c r="AA196" s="80">
        <v>0.9851455188542033</v>
      </c>
    </row>
    <row r="197" spans="1:27" ht="14.25" outlineLevel="1">
      <c r="A197" s="443"/>
      <c r="B197" s="72"/>
      <c r="C197" s="73" t="s">
        <v>357</v>
      </c>
      <c r="E197" s="20" t="s">
        <v>358</v>
      </c>
      <c r="F197" s="76">
        <v>1307</v>
      </c>
      <c r="G197" s="76">
        <v>1438</v>
      </c>
      <c r="H197" s="77">
        <v>-0.09109874826147413</v>
      </c>
      <c r="I197" s="75">
        <v>12202</v>
      </c>
      <c r="J197" s="76">
        <v>11875</v>
      </c>
      <c r="K197" s="77">
        <v>0.027536842105263082</v>
      </c>
      <c r="M197" s="75">
        <v>225</v>
      </c>
      <c r="N197" s="76">
        <v>338</v>
      </c>
      <c r="O197" s="76">
        <v>-113</v>
      </c>
      <c r="P197" s="77">
        <v>-0.334319526627219</v>
      </c>
      <c r="Q197" s="75">
        <v>2302</v>
      </c>
      <c r="R197" s="76">
        <v>2284</v>
      </c>
      <c r="S197" s="76">
        <v>18</v>
      </c>
      <c r="T197" s="77">
        <v>0.007880910683012221</v>
      </c>
      <c r="V197" s="78">
        <v>17.21499617444529</v>
      </c>
      <c r="W197" s="79">
        <v>23.504867872044507</v>
      </c>
      <c r="X197" s="80">
        <v>-6.289871697599217</v>
      </c>
      <c r="Y197" s="78">
        <v>18.8657597115227</v>
      </c>
      <c r="Z197" s="79">
        <v>19.233684210526317</v>
      </c>
      <c r="AA197" s="80">
        <v>-0.36792449900361746</v>
      </c>
    </row>
    <row r="198" spans="1:27" ht="14.25" outlineLevel="1">
      <c r="A198" s="443"/>
      <c r="B198" s="72"/>
      <c r="C198" s="73" t="s">
        <v>359</v>
      </c>
      <c r="E198" s="20" t="s">
        <v>360</v>
      </c>
      <c r="F198" s="76">
        <v>470</v>
      </c>
      <c r="G198" s="76">
        <v>475</v>
      </c>
      <c r="H198" s="77">
        <v>-0.010526315789473717</v>
      </c>
      <c r="I198" s="75">
        <v>4721</v>
      </c>
      <c r="J198" s="76">
        <v>4524</v>
      </c>
      <c r="K198" s="77">
        <v>0.04354553492484525</v>
      </c>
      <c r="M198" s="75">
        <v>117</v>
      </c>
      <c r="N198" s="76">
        <v>97</v>
      </c>
      <c r="O198" s="76">
        <v>20</v>
      </c>
      <c r="P198" s="77">
        <v>0.2061855670103092</v>
      </c>
      <c r="Q198" s="75">
        <v>1178</v>
      </c>
      <c r="R198" s="76">
        <v>992</v>
      </c>
      <c r="S198" s="76">
        <v>186</v>
      </c>
      <c r="T198" s="77">
        <v>0.1875</v>
      </c>
      <c r="V198" s="78">
        <v>24.893617021276597</v>
      </c>
      <c r="W198" s="79">
        <v>20.42105263157895</v>
      </c>
      <c r="X198" s="80">
        <v>4.472564389697649</v>
      </c>
      <c r="Y198" s="78">
        <v>24.952340605803855</v>
      </c>
      <c r="Z198" s="79">
        <v>21.927497789566754</v>
      </c>
      <c r="AA198" s="80">
        <v>3.0248428162371006</v>
      </c>
    </row>
    <row r="199" spans="1:27" ht="12.75" customHeight="1" outlineLevel="1">
      <c r="A199" s="443"/>
      <c r="B199" s="72"/>
      <c r="C199" s="73" t="s">
        <v>361</v>
      </c>
      <c r="E199" s="318" t="s">
        <v>362</v>
      </c>
      <c r="F199" s="76">
        <v>26</v>
      </c>
      <c r="G199" s="76">
        <v>26</v>
      </c>
      <c r="H199" s="77">
        <v>0</v>
      </c>
      <c r="I199" s="75">
        <v>258</v>
      </c>
      <c r="J199" s="76">
        <v>258</v>
      </c>
      <c r="K199" s="77">
        <v>0</v>
      </c>
      <c r="M199" s="75">
        <v>0</v>
      </c>
      <c r="N199" s="76">
        <v>0</v>
      </c>
      <c r="O199" s="76">
        <v>0</v>
      </c>
      <c r="P199" s="77" t="s">
        <v>60</v>
      </c>
      <c r="Q199" s="75">
        <v>0</v>
      </c>
      <c r="R199" s="76">
        <v>0</v>
      </c>
      <c r="S199" s="76">
        <v>0</v>
      </c>
      <c r="T199" s="77" t="s">
        <v>60</v>
      </c>
      <c r="V199" s="78">
        <v>0</v>
      </c>
      <c r="W199" s="79">
        <v>0</v>
      </c>
      <c r="X199" s="80">
        <v>0</v>
      </c>
      <c r="Y199" s="78">
        <v>0</v>
      </c>
      <c r="Z199" s="79">
        <v>0</v>
      </c>
      <c r="AA199" s="80">
        <v>0</v>
      </c>
    </row>
    <row r="200" spans="1:27" s="101" customFormat="1" ht="15">
      <c r="A200" s="443"/>
      <c r="B200" s="142"/>
      <c r="C200" s="280" t="s">
        <v>363</v>
      </c>
      <c r="E200" s="129" t="s">
        <v>363</v>
      </c>
      <c r="F200" s="145">
        <v>5265</v>
      </c>
      <c r="G200" s="145">
        <v>5055</v>
      </c>
      <c r="H200" s="146">
        <v>0.041543026706231556</v>
      </c>
      <c r="I200" s="144">
        <v>49564</v>
      </c>
      <c r="J200" s="145">
        <v>47009</v>
      </c>
      <c r="K200" s="146">
        <v>0.0543512944329807</v>
      </c>
      <c r="M200" s="144">
        <v>1054</v>
      </c>
      <c r="N200" s="145">
        <v>1121</v>
      </c>
      <c r="O200" s="145">
        <v>-67</v>
      </c>
      <c r="P200" s="146">
        <v>-0.05976806422836756</v>
      </c>
      <c r="Q200" s="144">
        <v>10489</v>
      </c>
      <c r="R200" s="145">
        <v>9652</v>
      </c>
      <c r="S200" s="145">
        <v>837</v>
      </c>
      <c r="T200" s="146">
        <v>0.08671777869871522</v>
      </c>
      <c r="V200" s="147">
        <v>20.018993352326685</v>
      </c>
      <c r="W200" s="148">
        <v>22.176063303659742</v>
      </c>
      <c r="X200" s="149">
        <v>-2.1570699513330567</v>
      </c>
      <c r="Y200" s="147">
        <v>21.16253732547817</v>
      </c>
      <c r="Z200" s="148">
        <v>20.532238507519835</v>
      </c>
      <c r="AA200" s="149">
        <v>0.6302988179583338</v>
      </c>
    </row>
    <row r="201" spans="1:27" s="101" customFormat="1" ht="15" outlineLevel="1">
      <c r="A201" s="443"/>
      <c r="B201" s="72"/>
      <c r="C201" s="73" t="s">
        <v>364</v>
      </c>
      <c r="D201" s="11"/>
      <c r="E201" s="20" t="s">
        <v>365</v>
      </c>
      <c r="F201" s="76">
        <v>2858</v>
      </c>
      <c r="G201" s="76">
        <v>3042</v>
      </c>
      <c r="H201" s="77">
        <v>-0.060486522024983724</v>
      </c>
      <c r="I201" s="75">
        <v>27899</v>
      </c>
      <c r="J201" s="76">
        <v>30921</v>
      </c>
      <c r="K201" s="77">
        <v>-0.09773293231137425</v>
      </c>
      <c r="L201" s="11"/>
      <c r="M201" s="75">
        <v>150</v>
      </c>
      <c r="N201" s="76">
        <v>197</v>
      </c>
      <c r="O201" s="76">
        <v>-47</v>
      </c>
      <c r="P201" s="77">
        <v>-0.23857868020304573</v>
      </c>
      <c r="Q201" s="75">
        <v>1670</v>
      </c>
      <c r="R201" s="76">
        <v>1931</v>
      </c>
      <c r="S201" s="76">
        <v>-261</v>
      </c>
      <c r="T201" s="77">
        <v>-0.13516312791299845</v>
      </c>
      <c r="U201" s="11"/>
      <c r="V201" s="78">
        <v>5.248425472358292</v>
      </c>
      <c r="W201" s="79">
        <v>6.476002629848783</v>
      </c>
      <c r="X201" s="80">
        <v>-1.227577157490491</v>
      </c>
      <c r="Y201" s="78">
        <v>5.985877630022583</v>
      </c>
      <c r="Z201" s="79">
        <v>6.244946799909447</v>
      </c>
      <c r="AA201" s="80">
        <v>-0.2590691698868639</v>
      </c>
    </row>
    <row r="202" spans="1:27" s="101" customFormat="1" ht="15" outlineLevel="1">
      <c r="A202" s="443"/>
      <c r="B202" s="72"/>
      <c r="C202" s="73" t="s">
        <v>366</v>
      </c>
      <c r="D202" s="11"/>
      <c r="E202" s="20" t="s">
        <v>367</v>
      </c>
      <c r="F202" s="76">
        <v>4092</v>
      </c>
      <c r="G202" s="76">
        <v>6236</v>
      </c>
      <c r="H202" s="77">
        <v>-0.34381013470173194</v>
      </c>
      <c r="I202" s="75">
        <v>30820</v>
      </c>
      <c r="J202" s="76">
        <v>75052</v>
      </c>
      <c r="K202" s="77">
        <v>-0.5893513830410915</v>
      </c>
      <c r="L202" s="11"/>
      <c r="M202" s="75">
        <v>36</v>
      </c>
      <c r="N202" s="76">
        <v>146</v>
      </c>
      <c r="O202" s="76">
        <v>-110</v>
      </c>
      <c r="P202" s="77">
        <v>-0.7534246575342466</v>
      </c>
      <c r="Q202" s="75">
        <v>345</v>
      </c>
      <c r="R202" s="76">
        <v>1097</v>
      </c>
      <c r="S202" s="76">
        <v>-752</v>
      </c>
      <c r="T202" s="77">
        <v>-0.6855059252506837</v>
      </c>
      <c r="U202" s="11"/>
      <c r="V202" s="78">
        <v>0.8797653958944283</v>
      </c>
      <c r="W202" s="79">
        <v>2.3412443874278384</v>
      </c>
      <c r="X202" s="80">
        <v>-1.46147899153341</v>
      </c>
      <c r="Y202" s="78">
        <v>1.1194029850746268</v>
      </c>
      <c r="Z202" s="79">
        <v>1.461653253744071</v>
      </c>
      <c r="AA202" s="80">
        <v>-0.3422502686694442</v>
      </c>
    </row>
    <row r="203" spans="1:27" s="101" customFormat="1" ht="15" outlineLevel="1">
      <c r="A203" s="443"/>
      <c r="B203" s="72"/>
      <c r="C203" s="73" t="s">
        <v>368</v>
      </c>
      <c r="D203" s="11"/>
      <c r="E203" s="20" t="s">
        <v>369</v>
      </c>
      <c r="F203" s="76">
        <v>1487</v>
      </c>
      <c r="G203" s="76">
        <v>1600</v>
      </c>
      <c r="H203" s="77">
        <v>-0.07062500000000005</v>
      </c>
      <c r="I203" s="75">
        <v>14863</v>
      </c>
      <c r="J203" s="76">
        <v>15108</v>
      </c>
      <c r="K203" s="77">
        <v>-0.01621657400052956</v>
      </c>
      <c r="L203" s="11"/>
      <c r="M203" s="75">
        <v>6</v>
      </c>
      <c r="N203" s="76">
        <v>2</v>
      </c>
      <c r="O203" s="76">
        <v>4</v>
      </c>
      <c r="P203" s="77">
        <v>2</v>
      </c>
      <c r="Q203" s="75">
        <v>82</v>
      </c>
      <c r="R203" s="76">
        <v>97</v>
      </c>
      <c r="S203" s="76">
        <v>-15</v>
      </c>
      <c r="T203" s="77">
        <v>-0.15463917525773196</v>
      </c>
      <c r="U203" s="11"/>
      <c r="V203" s="78">
        <v>0.4034969737726967</v>
      </c>
      <c r="W203" s="79">
        <v>0.125</v>
      </c>
      <c r="X203" s="80">
        <v>0.2784969737726967</v>
      </c>
      <c r="Y203" s="78">
        <v>0.5517055776088272</v>
      </c>
      <c r="Z203" s="79">
        <v>0.6420439502250463</v>
      </c>
      <c r="AA203" s="80">
        <v>-0.09033837261621913</v>
      </c>
    </row>
    <row r="204" spans="1:27" s="101" customFormat="1" ht="15">
      <c r="A204" s="443"/>
      <c r="B204" s="142"/>
      <c r="C204" s="280" t="s">
        <v>370</v>
      </c>
      <c r="E204" s="129" t="s">
        <v>371</v>
      </c>
      <c r="F204" s="145">
        <v>8437</v>
      </c>
      <c r="G204" s="145">
        <v>10878</v>
      </c>
      <c r="H204" s="146">
        <v>-0.2243978672550101</v>
      </c>
      <c r="I204" s="144">
        <v>73582</v>
      </c>
      <c r="J204" s="145">
        <v>121081</v>
      </c>
      <c r="K204" s="146">
        <v>-0.39229111090922597</v>
      </c>
      <c r="M204" s="144">
        <v>192</v>
      </c>
      <c r="N204" s="145">
        <v>345</v>
      </c>
      <c r="O204" s="145">
        <v>-153</v>
      </c>
      <c r="P204" s="146">
        <v>-0.4434782608695652</v>
      </c>
      <c r="Q204" s="144">
        <v>2097</v>
      </c>
      <c r="R204" s="145">
        <v>3125</v>
      </c>
      <c r="S204" s="145">
        <v>-1028</v>
      </c>
      <c r="T204" s="146">
        <v>-0.32896000000000003</v>
      </c>
      <c r="V204" s="147">
        <v>2.2756904112836316</v>
      </c>
      <c r="W204" s="148">
        <v>3.1715388858246</v>
      </c>
      <c r="X204" s="149">
        <v>-0.8958484745409683</v>
      </c>
      <c r="Y204" s="147">
        <v>2.849881764561985</v>
      </c>
      <c r="Z204" s="148">
        <v>2.580916906864</v>
      </c>
      <c r="AA204" s="149">
        <v>0.26896485769798506</v>
      </c>
    </row>
    <row r="205" spans="1:27" s="57" customFormat="1" ht="14.25" outlineLevel="2">
      <c r="A205" s="443"/>
      <c r="B205" s="115"/>
      <c r="C205" s="73" t="s">
        <v>372</v>
      </c>
      <c r="E205" s="58" t="s">
        <v>373</v>
      </c>
      <c r="F205" s="59">
        <v>132</v>
      </c>
      <c r="G205" s="59">
        <v>132</v>
      </c>
      <c r="H205" s="61">
        <v>0</v>
      </c>
      <c r="I205" s="59">
        <v>1320</v>
      </c>
      <c r="J205" s="59">
        <v>1320</v>
      </c>
      <c r="K205" s="61">
        <v>0</v>
      </c>
      <c r="M205" s="116">
        <v>0</v>
      </c>
      <c r="N205" s="59">
        <v>0</v>
      </c>
      <c r="O205" s="59">
        <v>0</v>
      </c>
      <c r="P205" s="61" t="s">
        <v>60</v>
      </c>
      <c r="Q205" s="59">
        <v>0</v>
      </c>
      <c r="R205" s="59">
        <v>0</v>
      </c>
      <c r="S205" s="59">
        <v>0</v>
      </c>
      <c r="T205" s="61" t="s">
        <v>60</v>
      </c>
      <c r="V205" s="117">
        <v>0</v>
      </c>
      <c r="W205" s="62">
        <v>0</v>
      </c>
      <c r="X205" s="80">
        <v>0</v>
      </c>
      <c r="Y205" s="117">
        <v>0</v>
      </c>
      <c r="Z205" s="62">
        <v>0</v>
      </c>
      <c r="AA205" s="80">
        <v>0</v>
      </c>
    </row>
    <row r="206" spans="1:27" s="57" customFormat="1" ht="14.25" outlineLevel="2">
      <c r="A206" s="443"/>
      <c r="B206" s="115"/>
      <c r="C206" s="73" t="s">
        <v>374</v>
      </c>
      <c r="E206" s="58" t="s">
        <v>375</v>
      </c>
      <c r="F206" s="59">
        <v>758</v>
      </c>
      <c r="G206" s="59">
        <v>758</v>
      </c>
      <c r="H206" s="61">
        <v>0</v>
      </c>
      <c r="I206" s="116">
        <v>7580</v>
      </c>
      <c r="J206" s="59">
        <v>7580</v>
      </c>
      <c r="K206" s="61">
        <v>0</v>
      </c>
      <c r="M206" s="116">
        <v>0</v>
      </c>
      <c r="N206" s="59">
        <v>0</v>
      </c>
      <c r="O206" s="59">
        <v>0</v>
      </c>
      <c r="P206" s="61" t="s">
        <v>60</v>
      </c>
      <c r="Q206" s="116">
        <v>0</v>
      </c>
      <c r="R206" s="59">
        <v>0</v>
      </c>
      <c r="S206" s="59">
        <v>0</v>
      </c>
      <c r="T206" s="61" t="s">
        <v>60</v>
      </c>
      <c r="V206" s="117">
        <v>0</v>
      </c>
      <c r="W206" s="62">
        <v>0</v>
      </c>
      <c r="X206" s="118">
        <v>0</v>
      </c>
      <c r="Y206" s="117">
        <v>0</v>
      </c>
      <c r="Z206" s="62">
        <v>0</v>
      </c>
      <c r="AA206" s="118">
        <v>0</v>
      </c>
    </row>
    <row r="207" spans="1:27" s="101" customFormat="1" ht="15">
      <c r="A207" s="443"/>
      <c r="B207" s="308"/>
      <c r="C207" s="299" t="s">
        <v>376</v>
      </c>
      <c r="E207" s="129" t="s">
        <v>376</v>
      </c>
      <c r="F207" s="311">
        <v>29333</v>
      </c>
      <c r="G207" s="311">
        <v>37246</v>
      </c>
      <c r="H207" s="312">
        <v>-0.21245234387585232</v>
      </c>
      <c r="I207" s="310">
        <v>325012</v>
      </c>
      <c r="J207" s="311">
        <v>353872</v>
      </c>
      <c r="K207" s="312">
        <v>-0.08155491251073832</v>
      </c>
      <c r="M207" s="310">
        <v>1690</v>
      </c>
      <c r="N207" s="311">
        <v>2190</v>
      </c>
      <c r="O207" s="311">
        <v>-500</v>
      </c>
      <c r="P207" s="312">
        <v>-0.228310502283105</v>
      </c>
      <c r="Q207" s="310">
        <v>18834</v>
      </c>
      <c r="R207" s="311">
        <v>19768</v>
      </c>
      <c r="S207" s="311">
        <v>-934</v>
      </c>
      <c r="T207" s="312">
        <v>-0.047248077701335545</v>
      </c>
      <c r="V207" s="313">
        <v>5.761429107148945</v>
      </c>
      <c r="W207" s="314">
        <v>5.8798260215862115</v>
      </c>
      <c r="X207" s="315">
        <v>-0.11839691443726608</v>
      </c>
      <c r="Y207" s="313">
        <v>5.794862958906133</v>
      </c>
      <c r="Z207" s="314">
        <v>5.586200660125696</v>
      </c>
      <c r="AA207" s="315">
        <v>0.20866229878043718</v>
      </c>
    </row>
    <row r="208" spans="1:27" ht="18" outlineLevel="1">
      <c r="A208" s="443"/>
      <c r="B208" s="72"/>
      <c r="C208" s="73" t="s">
        <v>377</v>
      </c>
      <c r="E208" s="317" t="s">
        <v>378</v>
      </c>
      <c r="F208" s="76">
        <v>100</v>
      </c>
      <c r="G208" s="76">
        <v>85</v>
      </c>
      <c r="H208" s="77">
        <v>0.17647058823529416</v>
      </c>
      <c r="I208" s="75">
        <v>1000</v>
      </c>
      <c r="J208" s="76">
        <v>850</v>
      </c>
      <c r="K208" s="77">
        <v>0.17647058823529416</v>
      </c>
      <c r="M208" s="75">
        <v>12</v>
      </c>
      <c r="N208" s="76">
        <v>5</v>
      </c>
      <c r="O208" s="76">
        <v>7</v>
      </c>
      <c r="P208" s="77">
        <v>1.4</v>
      </c>
      <c r="Q208" s="75">
        <v>56</v>
      </c>
      <c r="R208" s="76">
        <v>55</v>
      </c>
      <c r="S208" s="76">
        <v>1</v>
      </c>
      <c r="T208" s="77">
        <v>0.018181818181818077</v>
      </c>
      <c r="U208" s="294"/>
      <c r="V208" s="78">
        <v>12</v>
      </c>
      <c r="W208" s="79">
        <v>5.88235294117647</v>
      </c>
      <c r="X208" s="80">
        <v>6.11764705882353</v>
      </c>
      <c r="Y208" s="78">
        <v>5.6</v>
      </c>
      <c r="Z208" s="79">
        <v>6.470588235294119</v>
      </c>
      <c r="AA208" s="80">
        <v>-0.870588235294119</v>
      </c>
    </row>
    <row r="209" spans="1:27" ht="14.25" outlineLevel="1">
      <c r="A209" s="443"/>
      <c r="B209" s="72"/>
      <c r="C209" s="73" t="s">
        <v>379</v>
      </c>
      <c r="E209" s="20" t="s">
        <v>380</v>
      </c>
      <c r="F209" s="76">
        <v>218</v>
      </c>
      <c r="G209" s="76">
        <v>218</v>
      </c>
      <c r="H209" s="77">
        <v>0</v>
      </c>
      <c r="I209" s="75">
        <v>2435</v>
      </c>
      <c r="J209" s="76">
        <v>2435</v>
      </c>
      <c r="K209" s="77">
        <v>0</v>
      </c>
      <c r="M209" s="75">
        <v>19</v>
      </c>
      <c r="N209" s="76">
        <v>8</v>
      </c>
      <c r="O209" s="76">
        <v>11</v>
      </c>
      <c r="P209" s="77">
        <v>1.375</v>
      </c>
      <c r="Q209" s="75">
        <v>137</v>
      </c>
      <c r="R209" s="76">
        <v>79</v>
      </c>
      <c r="S209" s="76">
        <v>58</v>
      </c>
      <c r="T209" s="77">
        <v>0.7341772151898733</v>
      </c>
      <c r="U209" s="294"/>
      <c r="V209" s="78">
        <v>8.715596330275229</v>
      </c>
      <c r="W209" s="79">
        <v>3.669724770642202</v>
      </c>
      <c r="X209" s="80">
        <v>5.045871559633027</v>
      </c>
      <c r="Y209" s="78">
        <v>5.626283367556468</v>
      </c>
      <c r="Z209" s="79">
        <v>3.24435318275154</v>
      </c>
      <c r="AA209" s="80">
        <v>2.381930184804928</v>
      </c>
    </row>
    <row r="210" spans="1:27" s="57" customFormat="1" ht="14.25" outlineLevel="2">
      <c r="A210" s="443"/>
      <c r="B210" s="115"/>
      <c r="C210" s="73" t="s">
        <v>381</v>
      </c>
      <c r="E210" s="58" t="s">
        <v>382</v>
      </c>
      <c r="F210" s="116">
        <v>84</v>
      </c>
      <c r="G210" s="59">
        <v>84</v>
      </c>
      <c r="H210" s="61">
        <v>0</v>
      </c>
      <c r="I210" s="116">
        <v>833</v>
      </c>
      <c r="J210" s="59">
        <v>833</v>
      </c>
      <c r="K210" s="61">
        <v>0</v>
      </c>
      <c r="M210" s="116">
        <v>1</v>
      </c>
      <c r="N210" s="59">
        <v>0</v>
      </c>
      <c r="O210" s="59">
        <v>1</v>
      </c>
      <c r="P210" s="61" t="s">
        <v>60</v>
      </c>
      <c r="Q210" s="116">
        <v>16</v>
      </c>
      <c r="R210" s="59">
        <v>4</v>
      </c>
      <c r="S210" s="59">
        <v>12</v>
      </c>
      <c r="T210" s="61">
        <v>3</v>
      </c>
      <c r="U210" s="319"/>
      <c r="V210" s="117">
        <v>1.1904761904761905</v>
      </c>
      <c r="W210" s="62">
        <v>0</v>
      </c>
      <c r="X210" s="118">
        <v>1.1904761904761905</v>
      </c>
      <c r="Y210" s="117">
        <v>1.9207683073229291</v>
      </c>
      <c r="Z210" s="62">
        <v>0.4801920768307323</v>
      </c>
      <c r="AA210" s="118">
        <v>1.440576230492197</v>
      </c>
    </row>
    <row r="211" spans="1:27" s="57" customFormat="1" ht="13.5" customHeight="1" outlineLevel="2">
      <c r="A211" s="443"/>
      <c r="B211" s="115"/>
      <c r="C211" s="203" t="s">
        <v>383</v>
      </c>
      <c r="E211" s="57" t="s">
        <v>384</v>
      </c>
      <c r="F211" s="116">
        <v>59</v>
      </c>
      <c r="G211" s="59">
        <v>59</v>
      </c>
      <c r="H211" s="61">
        <v>0</v>
      </c>
      <c r="I211" s="116">
        <v>583</v>
      </c>
      <c r="J211" s="59">
        <v>583</v>
      </c>
      <c r="K211" s="61">
        <v>0</v>
      </c>
      <c r="M211" s="116">
        <v>2</v>
      </c>
      <c r="N211" s="59">
        <v>0</v>
      </c>
      <c r="O211" s="59">
        <v>2</v>
      </c>
      <c r="P211" s="61" t="s">
        <v>60</v>
      </c>
      <c r="Q211" s="116">
        <v>13</v>
      </c>
      <c r="R211" s="59">
        <v>0</v>
      </c>
      <c r="S211" s="59">
        <v>13</v>
      </c>
      <c r="T211" s="61" t="s">
        <v>60</v>
      </c>
      <c r="U211" s="319"/>
      <c r="V211" s="117">
        <v>3.389830508474576</v>
      </c>
      <c r="W211" s="62">
        <v>0</v>
      </c>
      <c r="X211" s="118">
        <v>3.389830508474576</v>
      </c>
      <c r="Y211" s="117">
        <v>2.2298456260720414</v>
      </c>
      <c r="Z211" s="62">
        <v>0</v>
      </c>
      <c r="AA211" s="118">
        <v>2.2298456260720414</v>
      </c>
    </row>
    <row r="212" spans="1:27" s="57" customFormat="1" ht="14.25" outlineLevel="2">
      <c r="A212" s="443"/>
      <c r="B212" s="115"/>
      <c r="C212" s="203" t="s">
        <v>385</v>
      </c>
      <c r="E212" s="57" t="s">
        <v>386</v>
      </c>
      <c r="F212" s="116">
        <v>59</v>
      </c>
      <c r="G212" s="59">
        <v>59</v>
      </c>
      <c r="H212" s="61">
        <v>0</v>
      </c>
      <c r="I212" s="116">
        <v>583</v>
      </c>
      <c r="J212" s="59">
        <v>583</v>
      </c>
      <c r="K212" s="61">
        <v>0</v>
      </c>
      <c r="M212" s="116">
        <v>0</v>
      </c>
      <c r="N212" s="59">
        <v>0</v>
      </c>
      <c r="O212" s="59">
        <v>0</v>
      </c>
      <c r="P212" s="61" t="s">
        <v>60</v>
      </c>
      <c r="Q212" s="116">
        <v>0</v>
      </c>
      <c r="R212" s="59">
        <v>0</v>
      </c>
      <c r="S212" s="59">
        <v>0</v>
      </c>
      <c r="T212" s="61" t="s">
        <v>60</v>
      </c>
      <c r="U212" s="319"/>
      <c r="V212" s="117">
        <v>0</v>
      </c>
      <c r="W212" s="62">
        <v>0</v>
      </c>
      <c r="X212" s="118">
        <v>0</v>
      </c>
      <c r="Y212" s="117">
        <v>0</v>
      </c>
      <c r="Z212" s="62">
        <v>0</v>
      </c>
      <c r="AA212" s="118">
        <v>0</v>
      </c>
    </row>
    <row r="213" spans="1:27" ht="15" outlineLevel="1">
      <c r="A213" s="443"/>
      <c r="B213" s="255"/>
      <c r="C213" s="73" t="s">
        <v>387</v>
      </c>
      <c r="E213" s="20" t="s">
        <v>388</v>
      </c>
      <c r="F213" s="75">
        <v>59</v>
      </c>
      <c r="G213" s="76">
        <v>59</v>
      </c>
      <c r="H213" s="77">
        <v>0</v>
      </c>
      <c r="I213" s="75">
        <v>583</v>
      </c>
      <c r="J213" s="76">
        <v>624</v>
      </c>
      <c r="K213" s="77">
        <v>-0.0657051282051282</v>
      </c>
      <c r="M213" s="75">
        <v>17</v>
      </c>
      <c r="N213" s="76">
        <v>1</v>
      </c>
      <c r="O213" s="76">
        <v>16</v>
      </c>
      <c r="P213" s="77">
        <v>16</v>
      </c>
      <c r="Q213" s="75">
        <v>67</v>
      </c>
      <c r="R213" s="76">
        <v>64</v>
      </c>
      <c r="S213" s="76">
        <v>3</v>
      </c>
      <c r="T213" s="77">
        <v>0.046875</v>
      </c>
      <c r="U213" s="294"/>
      <c r="V213" s="78">
        <v>28.8135593220339</v>
      </c>
      <c r="W213" s="79">
        <v>1.694915254237288</v>
      </c>
      <c r="X213" s="80">
        <v>27.118644067796613</v>
      </c>
      <c r="Y213" s="78">
        <v>11.49228130360206</v>
      </c>
      <c r="Z213" s="79">
        <v>10.256410256410255</v>
      </c>
      <c r="AA213" s="80">
        <v>1.2358710471918037</v>
      </c>
    </row>
    <row r="214" spans="1:27" s="57" customFormat="1" ht="14.25" outlineLevel="2">
      <c r="A214" s="443"/>
      <c r="B214" s="115"/>
      <c r="C214" s="203" t="s">
        <v>389</v>
      </c>
      <c r="E214" s="57" t="s">
        <v>390</v>
      </c>
      <c r="F214" s="320">
        <v>185</v>
      </c>
      <c r="G214" s="321">
        <v>185</v>
      </c>
      <c r="H214" s="322">
        <v>0</v>
      </c>
      <c r="I214" s="320">
        <v>1832</v>
      </c>
      <c r="J214" s="321">
        <v>1832</v>
      </c>
      <c r="K214" s="322">
        <v>0</v>
      </c>
      <c r="M214" s="320">
        <v>3</v>
      </c>
      <c r="N214" s="321">
        <v>0</v>
      </c>
      <c r="O214" s="321">
        <v>3</v>
      </c>
      <c r="P214" s="322" t="s">
        <v>60</v>
      </c>
      <c r="Q214" s="320">
        <v>25</v>
      </c>
      <c r="R214" s="321">
        <v>0</v>
      </c>
      <c r="S214" s="321">
        <v>25</v>
      </c>
      <c r="T214" s="322" t="s">
        <v>60</v>
      </c>
      <c r="U214" s="319"/>
      <c r="V214" s="323">
        <v>1.6216216216216217</v>
      </c>
      <c r="W214" s="324">
        <v>0</v>
      </c>
      <c r="X214" s="325">
        <v>1.6216216216216217</v>
      </c>
      <c r="Y214" s="323">
        <v>1.364628820960699</v>
      </c>
      <c r="Z214" s="324">
        <v>0</v>
      </c>
      <c r="AA214" s="325">
        <v>1.364628820960699</v>
      </c>
    </row>
    <row r="215" spans="1:27" ht="14.25" outlineLevel="1">
      <c r="A215" s="443"/>
      <c r="B215" s="72"/>
      <c r="C215" s="73" t="s">
        <v>391</v>
      </c>
      <c r="E215" s="20" t="s">
        <v>392</v>
      </c>
      <c r="F215" s="75">
        <v>34</v>
      </c>
      <c r="G215" s="76">
        <v>25</v>
      </c>
      <c r="H215" s="77">
        <v>0.36</v>
      </c>
      <c r="I215" s="75">
        <v>278</v>
      </c>
      <c r="J215" s="76">
        <v>250</v>
      </c>
      <c r="K215" s="77">
        <v>0.1120000000000001</v>
      </c>
      <c r="M215" s="75">
        <v>13</v>
      </c>
      <c r="N215" s="76">
        <v>10</v>
      </c>
      <c r="O215" s="76">
        <v>3</v>
      </c>
      <c r="P215" s="77">
        <v>0.3</v>
      </c>
      <c r="Q215" s="75">
        <v>95</v>
      </c>
      <c r="R215" s="76">
        <v>52</v>
      </c>
      <c r="S215" s="76">
        <v>43</v>
      </c>
      <c r="T215" s="77">
        <v>0.8269230769230769</v>
      </c>
      <c r="U215" s="294"/>
      <c r="V215" s="78">
        <v>38.23529411764706</v>
      </c>
      <c r="W215" s="79">
        <v>40</v>
      </c>
      <c r="X215" s="80">
        <v>-1.764705882352942</v>
      </c>
      <c r="Y215" s="78">
        <v>34.172661870503596</v>
      </c>
      <c r="Z215" s="79">
        <v>20.8</v>
      </c>
      <c r="AA215" s="80">
        <v>13.372661870503595</v>
      </c>
    </row>
    <row r="216" spans="1:27" s="101" customFormat="1" ht="15" outlineLevel="1">
      <c r="A216" s="443"/>
      <c r="B216" s="72"/>
      <c r="C216" s="73" t="s">
        <v>393</v>
      </c>
      <c r="D216" s="11"/>
      <c r="E216" s="20" t="s">
        <v>394</v>
      </c>
      <c r="F216" s="75">
        <v>367</v>
      </c>
      <c r="G216" s="76">
        <v>367</v>
      </c>
      <c r="H216" s="77">
        <v>0</v>
      </c>
      <c r="I216" s="75">
        <v>3246</v>
      </c>
      <c r="J216" s="76">
        <v>3546</v>
      </c>
      <c r="K216" s="77">
        <v>-0.08460236886632833</v>
      </c>
      <c r="L216" s="11"/>
      <c r="M216" s="75">
        <v>36</v>
      </c>
      <c r="N216" s="76">
        <v>18</v>
      </c>
      <c r="O216" s="76">
        <v>18</v>
      </c>
      <c r="P216" s="77">
        <v>1</v>
      </c>
      <c r="Q216" s="75">
        <v>203</v>
      </c>
      <c r="R216" s="76">
        <v>122</v>
      </c>
      <c r="S216" s="76">
        <v>81</v>
      </c>
      <c r="T216" s="77">
        <v>0.6639344262295082</v>
      </c>
      <c r="U216" s="294"/>
      <c r="V216" s="78">
        <v>9.809264305177113</v>
      </c>
      <c r="W216" s="79">
        <v>4.904632152588556</v>
      </c>
      <c r="X216" s="80">
        <v>4.904632152588556</v>
      </c>
      <c r="Y216" s="78">
        <v>6.25385089340727</v>
      </c>
      <c r="Z216" s="79">
        <v>3.4404963338973484</v>
      </c>
      <c r="AA216" s="80">
        <v>2.8133545595099214</v>
      </c>
    </row>
    <row r="217" spans="1:27" ht="14.25" outlineLevel="1">
      <c r="A217" s="443"/>
      <c r="B217" s="72"/>
      <c r="C217" s="73" t="s">
        <v>395</v>
      </c>
      <c r="D217" s="72"/>
      <c r="E217" s="20" t="s">
        <v>396</v>
      </c>
      <c r="F217" s="75">
        <v>530</v>
      </c>
      <c r="G217" s="76">
        <v>518</v>
      </c>
      <c r="H217" s="77">
        <v>0.02316602316602312</v>
      </c>
      <c r="I217" s="75">
        <v>4752</v>
      </c>
      <c r="J217" s="76">
        <v>4952</v>
      </c>
      <c r="K217" s="77">
        <v>-0.04038772213247177</v>
      </c>
      <c r="M217" s="75">
        <v>22</v>
      </c>
      <c r="N217" s="76">
        <v>23</v>
      </c>
      <c r="O217" s="76">
        <v>-1</v>
      </c>
      <c r="P217" s="77">
        <v>-0.04347826086956519</v>
      </c>
      <c r="Q217" s="75">
        <v>317</v>
      </c>
      <c r="R217" s="76">
        <v>324</v>
      </c>
      <c r="S217" s="76">
        <v>-7</v>
      </c>
      <c r="T217" s="77">
        <v>-0.021604938271604923</v>
      </c>
      <c r="U217" s="294"/>
      <c r="V217" s="78">
        <v>4.150943396226415</v>
      </c>
      <c r="W217" s="79">
        <v>4.440154440154441</v>
      </c>
      <c r="X217" s="80">
        <v>-0.28921104392802555</v>
      </c>
      <c r="Y217" s="78">
        <v>6.67087542087542</v>
      </c>
      <c r="Z217" s="79">
        <v>6.54281098546042</v>
      </c>
      <c r="AA217" s="80">
        <v>0.12806443541500023</v>
      </c>
    </row>
    <row r="218" spans="1:27" ht="14.25" outlineLevel="1">
      <c r="A218" s="443"/>
      <c r="B218" s="72"/>
      <c r="C218" s="73" t="s">
        <v>397</v>
      </c>
      <c r="E218" s="20" t="s">
        <v>398</v>
      </c>
      <c r="F218" s="75">
        <v>412</v>
      </c>
      <c r="G218" s="76">
        <v>412</v>
      </c>
      <c r="H218" s="77">
        <v>0</v>
      </c>
      <c r="I218" s="75">
        <v>4376</v>
      </c>
      <c r="J218" s="76">
        <v>4376</v>
      </c>
      <c r="K218" s="77">
        <v>0</v>
      </c>
      <c r="M218" s="75">
        <v>58</v>
      </c>
      <c r="N218" s="76">
        <v>29</v>
      </c>
      <c r="O218" s="76">
        <v>29</v>
      </c>
      <c r="P218" s="77">
        <v>1</v>
      </c>
      <c r="Q218" s="75">
        <v>324</v>
      </c>
      <c r="R218" s="76">
        <v>335</v>
      </c>
      <c r="S218" s="76">
        <v>-11</v>
      </c>
      <c r="T218" s="77">
        <v>-0.032835820895522394</v>
      </c>
      <c r="U218" s="294"/>
      <c r="V218" s="78">
        <v>14.077669902912621</v>
      </c>
      <c r="W218" s="79">
        <v>7.038834951456311</v>
      </c>
      <c r="X218" s="80">
        <v>7.038834951456311</v>
      </c>
      <c r="Y218" s="78">
        <v>7.4040219378427805</v>
      </c>
      <c r="Z218" s="79">
        <v>7.6553930530164545</v>
      </c>
      <c r="AA218" s="80">
        <v>-0.25137111517367394</v>
      </c>
    </row>
    <row r="219" spans="1:27" s="57" customFormat="1" ht="14.25" outlineLevel="2">
      <c r="A219" s="443"/>
      <c r="B219" s="115"/>
      <c r="C219" s="73" t="s">
        <v>399</v>
      </c>
      <c r="E219" s="58" t="s">
        <v>400</v>
      </c>
      <c r="F219" s="116">
        <v>8</v>
      </c>
      <c r="G219" s="59">
        <v>5</v>
      </c>
      <c r="H219" s="61">
        <v>0.6</v>
      </c>
      <c r="I219" s="116">
        <v>87</v>
      </c>
      <c r="J219" s="59">
        <v>185</v>
      </c>
      <c r="K219" s="61">
        <v>-0.5297297297297296</v>
      </c>
      <c r="M219" s="116">
        <v>0</v>
      </c>
      <c r="N219" s="59">
        <v>0</v>
      </c>
      <c r="O219" s="59">
        <v>0</v>
      </c>
      <c r="P219" s="61" t="s">
        <v>60</v>
      </c>
      <c r="Q219" s="116">
        <v>0</v>
      </c>
      <c r="R219" s="59">
        <v>0</v>
      </c>
      <c r="S219" s="59">
        <v>0</v>
      </c>
      <c r="T219" s="61" t="s">
        <v>60</v>
      </c>
      <c r="U219" s="319"/>
      <c r="V219" s="117">
        <v>0</v>
      </c>
      <c r="W219" s="62">
        <v>0</v>
      </c>
      <c r="X219" s="118">
        <v>0</v>
      </c>
      <c r="Y219" s="117">
        <v>0</v>
      </c>
      <c r="Z219" s="62">
        <v>0</v>
      </c>
      <c r="AA219" s="118">
        <v>0</v>
      </c>
    </row>
    <row r="220" spans="1:27" s="57" customFormat="1" ht="14.25" outlineLevel="2">
      <c r="A220" s="443"/>
      <c r="B220" s="115"/>
      <c r="C220" s="203" t="s">
        <v>401</v>
      </c>
      <c r="D220" s="115"/>
      <c r="E220" s="57" t="s">
        <v>402</v>
      </c>
      <c r="F220" s="116">
        <v>5</v>
      </c>
      <c r="G220" s="59">
        <v>7</v>
      </c>
      <c r="H220" s="61">
        <v>-0.2857142857142857</v>
      </c>
      <c r="I220" s="116">
        <v>50</v>
      </c>
      <c r="J220" s="59">
        <v>46</v>
      </c>
      <c r="K220" s="61">
        <v>0.08695652173913038</v>
      </c>
      <c r="M220" s="116">
        <v>0</v>
      </c>
      <c r="N220" s="59">
        <v>0</v>
      </c>
      <c r="O220" s="59">
        <v>0</v>
      </c>
      <c r="P220" s="61" t="s">
        <v>60</v>
      </c>
      <c r="Q220" s="116">
        <v>0</v>
      </c>
      <c r="R220" s="59">
        <v>0</v>
      </c>
      <c r="S220" s="59">
        <v>0</v>
      </c>
      <c r="T220" s="61" t="s">
        <v>60</v>
      </c>
      <c r="U220" s="319"/>
      <c r="V220" s="117">
        <v>0</v>
      </c>
      <c r="W220" s="62">
        <v>0</v>
      </c>
      <c r="X220" s="118">
        <v>0</v>
      </c>
      <c r="Y220" s="117">
        <v>0</v>
      </c>
      <c r="Z220" s="62">
        <v>0</v>
      </c>
      <c r="AA220" s="118">
        <v>0</v>
      </c>
    </row>
    <row r="221" spans="1:27" s="57" customFormat="1" ht="14.25" outlineLevel="2">
      <c r="A221" s="443"/>
      <c r="B221" s="115"/>
      <c r="C221" s="73" t="s">
        <v>403</v>
      </c>
      <c r="E221" s="58" t="s">
        <v>404</v>
      </c>
      <c r="F221" s="116">
        <v>2</v>
      </c>
      <c r="G221" s="59">
        <v>10</v>
      </c>
      <c r="H221" s="61">
        <v>-0.8</v>
      </c>
      <c r="I221" s="116">
        <v>22</v>
      </c>
      <c r="J221" s="59">
        <v>100</v>
      </c>
      <c r="K221" s="61">
        <v>-0.78</v>
      </c>
      <c r="M221" s="116">
        <v>0</v>
      </c>
      <c r="N221" s="59">
        <v>0</v>
      </c>
      <c r="O221" s="59">
        <v>0</v>
      </c>
      <c r="P221" s="61" t="s">
        <v>60</v>
      </c>
      <c r="Q221" s="116">
        <v>0</v>
      </c>
      <c r="R221" s="59">
        <v>0</v>
      </c>
      <c r="S221" s="59">
        <v>0</v>
      </c>
      <c r="T221" s="61" t="s">
        <v>60</v>
      </c>
      <c r="V221" s="117">
        <v>0</v>
      </c>
      <c r="W221" s="62">
        <v>0</v>
      </c>
      <c r="X221" s="118">
        <v>0</v>
      </c>
      <c r="Y221" s="117">
        <v>0</v>
      </c>
      <c r="Z221" s="62">
        <v>0</v>
      </c>
      <c r="AA221" s="118">
        <v>0</v>
      </c>
    </row>
    <row r="222" spans="1:27" s="57" customFormat="1" ht="14.25" outlineLevel="2">
      <c r="A222" s="443"/>
      <c r="B222" s="115"/>
      <c r="C222" s="203" t="s">
        <v>405</v>
      </c>
      <c r="D222" s="115"/>
      <c r="E222" s="57" t="s">
        <v>406</v>
      </c>
      <c r="F222" s="116">
        <v>2</v>
      </c>
      <c r="G222" s="59">
        <v>15</v>
      </c>
      <c r="H222" s="61">
        <v>-0.8666666666666667</v>
      </c>
      <c r="I222" s="116">
        <v>24</v>
      </c>
      <c r="J222" s="59">
        <v>150</v>
      </c>
      <c r="K222" s="61">
        <v>-0.84</v>
      </c>
      <c r="M222" s="116">
        <v>0</v>
      </c>
      <c r="N222" s="59">
        <v>0</v>
      </c>
      <c r="O222" s="59">
        <v>0</v>
      </c>
      <c r="P222" s="61" t="s">
        <v>60</v>
      </c>
      <c r="Q222" s="116">
        <v>0</v>
      </c>
      <c r="R222" s="59">
        <v>0</v>
      </c>
      <c r="S222" s="59">
        <v>0</v>
      </c>
      <c r="T222" s="61" t="s">
        <v>60</v>
      </c>
      <c r="U222" s="319"/>
      <c r="V222" s="117">
        <v>0</v>
      </c>
      <c r="W222" s="62">
        <v>0</v>
      </c>
      <c r="X222" s="118">
        <v>0</v>
      </c>
      <c r="Y222" s="117">
        <v>0</v>
      </c>
      <c r="Z222" s="62">
        <v>0</v>
      </c>
      <c r="AA222" s="118">
        <v>0</v>
      </c>
    </row>
    <row r="223" spans="1:27" s="57" customFormat="1" ht="14.25" outlineLevel="2">
      <c r="A223" s="443"/>
      <c r="B223" s="115"/>
      <c r="C223" s="203" t="s">
        <v>407</v>
      </c>
      <c r="E223" s="57" t="s">
        <v>408</v>
      </c>
      <c r="F223" s="320">
        <v>127</v>
      </c>
      <c r="G223" s="321">
        <v>16</v>
      </c>
      <c r="H223" s="322">
        <v>6.9375</v>
      </c>
      <c r="I223" s="320">
        <v>1273</v>
      </c>
      <c r="J223" s="321">
        <v>528</v>
      </c>
      <c r="K223" s="322">
        <v>1.4109848484848486</v>
      </c>
      <c r="M223" s="320">
        <v>0</v>
      </c>
      <c r="N223" s="321">
        <v>0</v>
      </c>
      <c r="O223" s="321">
        <v>0</v>
      </c>
      <c r="P223" s="322" t="s">
        <v>60</v>
      </c>
      <c r="Q223" s="320">
        <v>0</v>
      </c>
      <c r="R223" s="321">
        <v>0</v>
      </c>
      <c r="S223" s="321">
        <v>0</v>
      </c>
      <c r="T223" s="322" t="s">
        <v>60</v>
      </c>
      <c r="U223" s="319"/>
      <c r="V223" s="323">
        <v>0</v>
      </c>
      <c r="W223" s="324">
        <v>0</v>
      </c>
      <c r="X223" s="325">
        <v>0</v>
      </c>
      <c r="Y223" s="323">
        <v>0</v>
      </c>
      <c r="Z223" s="324">
        <v>0</v>
      </c>
      <c r="AA223" s="325">
        <v>0</v>
      </c>
    </row>
    <row r="224" spans="1:27" s="57" customFormat="1" ht="14.25" outlineLevel="2">
      <c r="A224" s="443"/>
      <c r="B224" s="115"/>
      <c r="C224" s="73" t="s">
        <v>409</v>
      </c>
      <c r="E224" s="58" t="s">
        <v>410</v>
      </c>
      <c r="F224" s="116">
        <v>12</v>
      </c>
      <c r="G224" s="59">
        <v>4</v>
      </c>
      <c r="H224" s="61">
        <v>2</v>
      </c>
      <c r="I224" s="116">
        <v>120</v>
      </c>
      <c r="J224" s="59">
        <v>96</v>
      </c>
      <c r="K224" s="61">
        <v>0.25</v>
      </c>
      <c r="M224" s="116">
        <v>0</v>
      </c>
      <c r="N224" s="59">
        <v>0</v>
      </c>
      <c r="O224" s="59">
        <v>0</v>
      </c>
      <c r="P224" s="61" t="s">
        <v>60</v>
      </c>
      <c r="Q224" s="116">
        <v>0</v>
      </c>
      <c r="R224" s="59">
        <v>0</v>
      </c>
      <c r="S224" s="59">
        <v>0</v>
      </c>
      <c r="T224" s="61" t="s">
        <v>60</v>
      </c>
      <c r="U224" s="319"/>
      <c r="V224" s="117">
        <v>0</v>
      </c>
      <c r="W224" s="62">
        <v>0</v>
      </c>
      <c r="X224" s="118">
        <v>0</v>
      </c>
      <c r="Y224" s="117">
        <v>0</v>
      </c>
      <c r="Z224" s="62">
        <v>0</v>
      </c>
      <c r="AA224" s="118">
        <v>0</v>
      </c>
    </row>
    <row r="225" spans="1:27" s="91" customFormat="1" ht="14.25" outlineLevel="2">
      <c r="A225" s="443"/>
      <c r="B225" s="115"/>
      <c r="C225" s="73" t="s">
        <v>411</v>
      </c>
      <c r="D225" s="57"/>
      <c r="E225" s="58" t="s">
        <v>412</v>
      </c>
      <c r="F225" s="116">
        <v>50</v>
      </c>
      <c r="G225" s="59">
        <v>50</v>
      </c>
      <c r="H225" s="61">
        <v>0</v>
      </c>
      <c r="I225" s="116">
        <v>505</v>
      </c>
      <c r="J225" s="59">
        <v>401</v>
      </c>
      <c r="K225" s="61">
        <v>0.259351620947631</v>
      </c>
      <c r="L225" s="57"/>
      <c r="M225" s="116">
        <v>0</v>
      </c>
      <c r="N225" s="59">
        <v>0</v>
      </c>
      <c r="O225" s="59">
        <v>0</v>
      </c>
      <c r="P225" s="61" t="s">
        <v>60</v>
      </c>
      <c r="Q225" s="116">
        <v>0</v>
      </c>
      <c r="R225" s="59">
        <v>0</v>
      </c>
      <c r="S225" s="59">
        <v>0</v>
      </c>
      <c r="T225" s="61" t="s">
        <v>60</v>
      </c>
      <c r="U225" s="319"/>
      <c r="V225" s="117">
        <v>0</v>
      </c>
      <c r="W225" s="62">
        <v>0</v>
      </c>
      <c r="X225" s="118">
        <v>0</v>
      </c>
      <c r="Y225" s="117">
        <v>0</v>
      </c>
      <c r="Z225" s="62">
        <v>0</v>
      </c>
      <c r="AA225" s="118">
        <v>0</v>
      </c>
    </row>
    <row r="226" spans="1:27" s="57" customFormat="1" ht="14.25" outlineLevel="2">
      <c r="A226" s="443"/>
      <c r="B226" s="115"/>
      <c r="C226" s="73" t="s">
        <v>413</v>
      </c>
      <c r="E226" s="58" t="s">
        <v>414</v>
      </c>
      <c r="F226" s="116">
        <v>6</v>
      </c>
      <c r="G226" s="59">
        <v>5</v>
      </c>
      <c r="H226" s="61">
        <v>0.2</v>
      </c>
      <c r="I226" s="116">
        <v>48</v>
      </c>
      <c r="J226" s="59">
        <v>113</v>
      </c>
      <c r="K226" s="61">
        <v>-0.5752212389380531</v>
      </c>
      <c r="M226" s="116">
        <v>0</v>
      </c>
      <c r="N226" s="59">
        <v>0</v>
      </c>
      <c r="O226" s="59">
        <v>0</v>
      </c>
      <c r="P226" s="61" t="s">
        <v>60</v>
      </c>
      <c r="Q226" s="116">
        <v>0</v>
      </c>
      <c r="R226" s="59">
        <v>0</v>
      </c>
      <c r="S226" s="59">
        <v>0</v>
      </c>
      <c r="T226" s="61" t="s">
        <v>60</v>
      </c>
      <c r="U226" s="319"/>
      <c r="V226" s="117">
        <v>0</v>
      </c>
      <c r="W226" s="62">
        <v>0</v>
      </c>
      <c r="X226" s="118">
        <v>0</v>
      </c>
      <c r="Y226" s="117">
        <v>0</v>
      </c>
      <c r="Z226" s="62">
        <v>0</v>
      </c>
      <c r="AA226" s="118">
        <v>0</v>
      </c>
    </row>
    <row r="227" spans="1:27" s="57" customFormat="1" ht="14.25" outlineLevel="2">
      <c r="A227" s="443"/>
      <c r="B227" s="115"/>
      <c r="C227" s="73" t="s">
        <v>415</v>
      </c>
      <c r="E227" s="58" t="s">
        <v>416</v>
      </c>
      <c r="F227" s="116">
        <v>2</v>
      </c>
      <c r="G227" s="59">
        <v>17</v>
      </c>
      <c r="H227" s="61">
        <v>-0.8823529411764706</v>
      </c>
      <c r="I227" s="116">
        <v>20</v>
      </c>
      <c r="J227" s="59">
        <v>250</v>
      </c>
      <c r="K227" s="61">
        <v>-0.92</v>
      </c>
      <c r="M227" s="116">
        <v>0</v>
      </c>
      <c r="N227" s="59">
        <v>0</v>
      </c>
      <c r="O227" s="59">
        <v>0</v>
      </c>
      <c r="P227" s="61" t="s">
        <v>60</v>
      </c>
      <c r="Q227" s="116">
        <v>0</v>
      </c>
      <c r="R227" s="59">
        <v>0</v>
      </c>
      <c r="S227" s="59">
        <v>0</v>
      </c>
      <c r="T227" s="61" t="s">
        <v>60</v>
      </c>
      <c r="V227" s="117">
        <v>0</v>
      </c>
      <c r="W227" s="62">
        <v>0</v>
      </c>
      <c r="X227" s="118">
        <v>0</v>
      </c>
      <c r="Y227" s="117">
        <v>0</v>
      </c>
      <c r="Z227" s="62">
        <v>0</v>
      </c>
      <c r="AA227" s="118">
        <v>0</v>
      </c>
    </row>
    <row r="228" spans="1:27" s="57" customFormat="1" ht="14.25" outlineLevel="2">
      <c r="A228" s="443"/>
      <c r="B228" s="115"/>
      <c r="C228" s="73" t="s">
        <v>417</v>
      </c>
      <c r="E228" s="58" t="s">
        <v>418</v>
      </c>
      <c r="F228" s="116">
        <v>9</v>
      </c>
      <c r="G228" s="59">
        <v>10</v>
      </c>
      <c r="H228" s="61">
        <v>-0.09999999999999987</v>
      </c>
      <c r="I228" s="116">
        <v>90</v>
      </c>
      <c r="J228" s="59">
        <v>91</v>
      </c>
      <c r="K228" s="61">
        <v>-0.01098901098901095</v>
      </c>
      <c r="M228" s="116">
        <v>0</v>
      </c>
      <c r="N228" s="59">
        <v>0</v>
      </c>
      <c r="O228" s="59">
        <v>0</v>
      </c>
      <c r="P228" s="61" t="s">
        <v>60</v>
      </c>
      <c r="Q228" s="116">
        <v>0</v>
      </c>
      <c r="R228" s="59">
        <v>0</v>
      </c>
      <c r="S228" s="59">
        <v>0</v>
      </c>
      <c r="T228" s="61" t="s">
        <v>60</v>
      </c>
      <c r="V228" s="117">
        <v>0</v>
      </c>
      <c r="W228" s="62">
        <v>0</v>
      </c>
      <c r="X228" s="118">
        <v>0</v>
      </c>
      <c r="Y228" s="117">
        <v>0</v>
      </c>
      <c r="Z228" s="62">
        <v>0</v>
      </c>
      <c r="AA228" s="118">
        <v>0</v>
      </c>
    </row>
    <row r="229" spans="1:27" s="57" customFormat="1" ht="14.25" outlineLevel="2">
      <c r="A229" s="443"/>
      <c r="B229" s="115"/>
      <c r="C229" s="73" t="s">
        <v>419</v>
      </c>
      <c r="E229" s="58" t="s">
        <v>420</v>
      </c>
      <c r="F229" s="116">
        <v>2</v>
      </c>
      <c r="G229" s="59">
        <v>18</v>
      </c>
      <c r="H229" s="61">
        <v>-0.888888888888889</v>
      </c>
      <c r="I229" s="116">
        <v>36</v>
      </c>
      <c r="J229" s="59">
        <v>180</v>
      </c>
      <c r="K229" s="61">
        <v>-0.8</v>
      </c>
      <c r="M229" s="116">
        <v>0</v>
      </c>
      <c r="N229" s="59">
        <v>0</v>
      </c>
      <c r="O229" s="59">
        <v>0</v>
      </c>
      <c r="P229" s="61" t="s">
        <v>60</v>
      </c>
      <c r="Q229" s="116">
        <v>0</v>
      </c>
      <c r="R229" s="59">
        <v>0</v>
      </c>
      <c r="S229" s="59">
        <v>0</v>
      </c>
      <c r="T229" s="61" t="s">
        <v>60</v>
      </c>
      <c r="V229" s="117">
        <v>0</v>
      </c>
      <c r="W229" s="62">
        <v>0</v>
      </c>
      <c r="X229" s="118">
        <v>0</v>
      </c>
      <c r="Y229" s="117">
        <v>0</v>
      </c>
      <c r="Z229" s="62">
        <v>0</v>
      </c>
      <c r="AA229" s="118">
        <v>0</v>
      </c>
    </row>
    <row r="230" spans="1:27" s="57" customFormat="1" ht="15" customHeight="1" outlineLevel="2">
      <c r="A230" s="443"/>
      <c r="B230" s="115"/>
      <c r="C230" s="73" t="s">
        <v>421</v>
      </c>
      <c r="D230" s="115"/>
      <c r="E230" s="58" t="s">
        <v>422</v>
      </c>
      <c r="F230" s="116">
        <v>36</v>
      </c>
      <c r="G230" s="59">
        <v>36</v>
      </c>
      <c r="H230" s="61">
        <v>0</v>
      </c>
      <c r="I230" s="116">
        <v>360</v>
      </c>
      <c r="J230" s="59">
        <v>360</v>
      </c>
      <c r="K230" s="61">
        <v>0</v>
      </c>
      <c r="M230" s="116">
        <v>0</v>
      </c>
      <c r="N230" s="59">
        <v>0</v>
      </c>
      <c r="O230" s="59">
        <v>0</v>
      </c>
      <c r="P230" s="61" t="s">
        <v>60</v>
      </c>
      <c r="Q230" s="116">
        <v>0</v>
      </c>
      <c r="R230" s="59">
        <v>0</v>
      </c>
      <c r="S230" s="59">
        <v>0</v>
      </c>
      <c r="T230" s="61" t="s">
        <v>60</v>
      </c>
      <c r="V230" s="117">
        <v>0</v>
      </c>
      <c r="W230" s="62">
        <v>0</v>
      </c>
      <c r="X230" s="118">
        <v>0</v>
      </c>
      <c r="Y230" s="117">
        <v>0</v>
      </c>
      <c r="Z230" s="62">
        <v>0</v>
      </c>
      <c r="AA230" s="118">
        <v>0</v>
      </c>
    </row>
    <row r="231" spans="1:27" s="57" customFormat="1" ht="14.25" outlineLevel="2">
      <c r="A231" s="443"/>
      <c r="B231" s="115"/>
      <c r="C231" s="73" t="s">
        <v>423</v>
      </c>
      <c r="E231" s="58" t="s">
        <v>424</v>
      </c>
      <c r="F231" s="116">
        <v>200</v>
      </c>
      <c r="G231" s="59">
        <v>197</v>
      </c>
      <c r="H231" s="61">
        <v>0.015228426395939021</v>
      </c>
      <c r="I231" s="116">
        <v>2000</v>
      </c>
      <c r="J231" s="59">
        <v>1667</v>
      </c>
      <c r="K231" s="61">
        <v>0.19976004799040203</v>
      </c>
      <c r="M231" s="116">
        <v>0</v>
      </c>
      <c r="N231" s="59">
        <v>0</v>
      </c>
      <c r="O231" s="59">
        <v>0</v>
      </c>
      <c r="P231" s="61" t="s">
        <v>60</v>
      </c>
      <c r="Q231" s="116">
        <v>0</v>
      </c>
      <c r="R231" s="59">
        <v>0</v>
      </c>
      <c r="S231" s="59">
        <v>0</v>
      </c>
      <c r="T231" s="61" t="s">
        <v>60</v>
      </c>
      <c r="V231" s="117">
        <v>0</v>
      </c>
      <c r="W231" s="62">
        <v>0</v>
      </c>
      <c r="X231" s="118">
        <v>0</v>
      </c>
      <c r="Y231" s="117">
        <v>0</v>
      </c>
      <c r="Z231" s="62">
        <v>0</v>
      </c>
      <c r="AA231" s="118">
        <v>0</v>
      </c>
    </row>
    <row r="232" spans="1:27" s="101" customFormat="1" ht="15">
      <c r="A232" s="443"/>
      <c r="B232" s="142"/>
      <c r="C232" s="280" t="s">
        <v>425</v>
      </c>
      <c r="E232" s="92" t="s">
        <v>426</v>
      </c>
      <c r="F232" s="144">
        <v>2635</v>
      </c>
      <c r="G232" s="145">
        <v>2636</v>
      </c>
      <c r="H232" s="146">
        <v>-0.0003793626707128128</v>
      </c>
      <c r="I232" s="144">
        <v>25570</v>
      </c>
      <c r="J232" s="145">
        <v>26470</v>
      </c>
      <c r="K232" s="146">
        <v>-0.03400075557234605</v>
      </c>
      <c r="M232" s="144">
        <v>230</v>
      </c>
      <c r="N232" s="145">
        <v>107</v>
      </c>
      <c r="O232" s="145">
        <v>123</v>
      </c>
      <c r="P232" s="146">
        <v>1.1495327102803738</v>
      </c>
      <c r="Q232" s="144">
        <v>1504</v>
      </c>
      <c r="R232" s="145">
        <v>1179</v>
      </c>
      <c r="S232" s="145">
        <v>325</v>
      </c>
      <c r="T232" s="146">
        <v>0.2756573367260391</v>
      </c>
      <c r="V232" s="147">
        <v>8.728652751423153</v>
      </c>
      <c r="W232" s="148">
        <v>4.059180576631261</v>
      </c>
      <c r="X232" s="149">
        <v>4.669472174791892</v>
      </c>
      <c r="Y232" s="147">
        <v>5.881892843175597</v>
      </c>
      <c r="Z232" s="148">
        <v>4.454098979977334</v>
      </c>
      <c r="AA232" s="149">
        <v>1.4277938631982625</v>
      </c>
    </row>
    <row r="233" spans="1:27" ht="14.25" outlineLevel="1">
      <c r="A233" s="443"/>
      <c r="B233" s="72"/>
      <c r="C233" s="73" t="s">
        <v>427</v>
      </c>
      <c r="E233" s="20" t="s">
        <v>428</v>
      </c>
      <c r="F233" s="75">
        <v>1256</v>
      </c>
      <c r="G233" s="76">
        <v>5793</v>
      </c>
      <c r="H233" s="77">
        <v>-0.7831866045226998</v>
      </c>
      <c r="I233" s="75">
        <v>13001</v>
      </c>
      <c r="J233" s="76">
        <v>17131</v>
      </c>
      <c r="K233" s="77">
        <v>-0.2410834160294203</v>
      </c>
      <c r="M233" s="75">
        <v>100</v>
      </c>
      <c r="N233" s="76">
        <v>24</v>
      </c>
      <c r="O233" s="76">
        <v>76</v>
      </c>
      <c r="P233" s="77">
        <v>3.166666666666667</v>
      </c>
      <c r="Q233" s="75">
        <v>604</v>
      </c>
      <c r="R233" s="76">
        <v>260</v>
      </c>
      <c r="S233" s="76">
        <v>344</v>
      </c>
      <c r="T233" s="77">
        <v>1.3230769230769233</v>
      </c>
      <c r="V233" s="78">
        <v>7.961783439490445</v>
      </c>
      <c r="W233" s="79">
        <v>0.4142931123770067</v>
      </c>
      <c r="X233" s="80">
        <v>7.547490327113438</v>
      </c>
      <c r="Y233" s="78">
        <v>4.645796477194061</v>
      </c>
      <c r="Z233" s="79">
        <v>1.517716420524196</v>
      </c>
      <c r="AA233" s="80">
        <v>3.128080056669865</v>
      </c>
    </row>
    <row r="234" spans="1:27" ht="14.25" outlineLevel="1">
      <c r="A234" s="443"/>
      <c r="B234" s="72"/>
      <c r="C234" s="73" t="s">
        <v>429</v>
      </c>
      <c r="E234" s="20" t="s">
        <v>430</v>
      </c>
      <c r="F234" s="75">
        <v>765</v>
      </c>
      <c r="G234" s="76">
        <v>430</v>
      </c>
      <c r="H234" s="77">
        <v>0.7790697674418605</v>
      </c>
      <c r="I234" s="75">
        <v>7650</v>
      </c>
      <c r="J234" s="76">
        <v>5548</v>
      </c>
      <c r="K234" s="77">
        <v>0.3788752703677001</v>
      </c>
      <c r="M234" s="75">
        <v>41</v>
      </c>
      <c r="N234" s="76">
        <v>7</v>
      </c>
      <c r="O234" s="76">
        <v>34</v>
      </c>
      <c r="P234" s="77">
        <v>4.857142857142857</v>
      </c>
      <c r="Q234" s="75">
        <v>280</v>
      </c>
      <c r="R234" s="76">
        <v>55</v>
      </c>
      <c r="S234" s="76">
        <v>225</v>
      </c>
      <c r="T234" s="77">
        <v>4.090909090909091</v>
      </c>
      <c r="V234" s="78">
        <v>5.359477124183006</v>
      </c>
      <c r="W234" s="79">
        <v>1.6279069767441863</v>
      </c>
      <c r="X234" s="80">
        <v>3.73157014743882</v>
      </c>
      <c r="Y234" s="78">
        <v>3.6601307189542487</v>
      </c>
      <c r="Z234" s="79">
        <v>0.9913482335976929</v>
      </c>
      <c r="AA234" s="80">
        <v>2.668782485356556</v>
      </c>
    </row>
    <row r="235" spans="1:27" s="57" customFormat="1" ht="14.25" outlineLevel="2">
      <c r="A235" s="443"/>
      <c r="B235" s="115"/>
      <c r="C235" s="73" t="s">
        <v>431</v>
      </c>
      <c r="E235" s="58" t="s">
        <v>432</v>
      </c>
      <c r="F235" s="116">
        <v>340</v>
      </c>
      <c r="G235" s="59">
        <v>593</v>
      </c>
      <c r="H235" s="61">
        <v>-0.42664418212478916</v>
      </c>
      <c r="I235" s="116">
        <v>3400</v>
      </c>
      <c r="J235" s="59">
        <v>5912</v>
      </c>
      <c r="K235" s="61">
        <v>-0.42489851150202973</v>
      </c>
      <c r="M235" s="116">
        <v>0</v>
      </c>
      <c r="N235" s="59">
        <v>0</v>
      </c>
      <c r="O235" s="59">
        <v>0</v>
      </c>
      <c r="P235" s="61" t="s">
        <v>60</v>
      </c>
      <c r="Q235" s="116">
        <v>0</v>
      </c>
      <c r="R235" s="59">
        <v>10</v>
      </c>
      <c r="S235" s="59">
        <v>-10</v>
      </c>
      <c r="T235" s="61">
        <v>-1</v>
      </c>
      <c r="V235" s="117">
        <v>0</v>
      </c>
      <c r="W235" s="62">
        <v>0</v>
      </c>
      <c r="X235" s="118">
        <v>0</v>
      </c>
      <c r="Y235" s="117">
        <v>0</v>
      </c>
      <c r="Z235" s="62">
        <v>0.16914749661705006</v>
      </c>
      <c r="AA235" s="118">
        <v>-0.16914749661705006</v>
      </c>
    </row>
    <row r="236" spans="1:27" ht="14.25" outlineLevel="1">
      <c r="A236" s="443"/>
      <c r="B236" s="72"/>
      <c r="C236" s="73" t="s">
        <v>433</v>
      </c>
      <c r="E236" s="20" t="s">
        <v>434</v>
      </c>
      <c r="F236" s="75">
        <v>14</v>
      </c>
      <c r="G236" s="76">
        <v>17</v>
      </c>
      <c r="H236" s="77">
        <v>-0.17647058823529427</v>
      </c>
      <c r="I236" s="75">
        <v>153</v>
      </c>
      <c r="J236" s="76">
        <v>158</v>
      </c>
      <c r="K236" s="77">
        <v>-0.03164556962025311</v>
      </c>
      <c r="M236" s="75">
        <v>5</v>
      </c>
      <c r="N236" s="76">
        <v>0</v>
      </c>
      <c r="O236" s="76">
        <v>5</v>
      </c>
      <c r="P236" s="77" t="s">
        <v>60</v>
      </c>
      <c r="Q236" s="75">
        <v>44</v>
      </c>
      <c r="R236" s="76">
        <v>35</v>
      </c>
      <c r="S236" s="76">
        <v>9</v>
      </c>
      <c r="T236" s="77">
        <v>0.2571428571428571</v>
      </c>
      <c r="V236" s="78">
        <v>35.71428571428572</v>
      </c>
      <c r="W236" s="79">
        <v>0</v>
      </c>
      <c r="X236" s="80">
        <v>35.71428571428572</v>
      </c>
      <c r="Y236" s="78">
        <v>28.75816993464052</v>
      </c>
      <c r="Z236" s="79">
        <v>22.151898734177212</v>
      </c>
      <c r="AA236" s="80">
        <v>6.606271200463308</v>
      </c>
    </row>
    <row r="237" spans="1:27" ht="14.25" outlineLevel="1">
      <c r="A237" s="443"/>
      <c r="B237" s="72"/>
      <c r="C237" s="73" t="s">
        <v>435</v>
      </c>
      <c r="E237" s="20" t="s">
        <v>436</v>
      </c>
      <c r="F237" s="75">
        <v>3579</v>
      </c>
      <c r="G237" s="76">
        <v>2753</v>
      </c>
      <c r="H237" s="77">
        <v>0.30003632401017066</v>
      </c>
      <c r="I237" s="75">
        <v>35790</v>
      </c>
      <c r="J237" s="76">
        <v>30414</v>
      </c>
      <c r="K237" s="77">
        <v>0.17676070230814767</v>
      </c>
      <c r="M237" s="75">
        <v>61</v>
      </c>
      <c r="N237" s="76">
        <v>11</v>
      </c>
      <c r="O237" s="76">
        <v>50</v>
      </c>
      <c r="P237" s="77">
        <v>4.545454545454546</v>
      </c>
      <c r="Q237" s="75">
        <v>251</v>
      </c>
      <c r="R237" s="76">
        <v>50</v>
      </c>
      <c r="S237" s="76">
        <v>201</v>
      </c>
      <c r="T237" s="77">
        <v>4.02</v>
      </c>
      <c r="V237" s="78">
        <v>1.7043867001955852</v>
      </c>
      <c r="W237" s="79">
        <v>0.3995641118779513</v>
      </c>
      <c r="X237" s="80">
        <v>1.3048225883176339</v>
      </c>
      <c r="Y237" s="78">
        <v>0.7013132159821179</v>
      </c>
      <c r="Z237" s="79">
        <v>0.1643979746169527</v>
      </c>
      <c r="AA237" s="80">
        <v>0.5369152413651652</v>
      </c>
    </row>
    <row r="238" spans="1:27" ht="14.25" outlineLevel="1">
      <c r="A238" s="443"/>
      <c r="B238" s="72"/>
      <c r="C238" s="73" t="s">
        <v>437</v>
      </c>
      <c r="D238" s="72"/>
      <c r="E238" s="20" t="s">
        <v>438</v>
      </c>
      <c r="F238" s="75">
        <v>480</v>
      </c>
      <c r="G238" s="76">
        <v>475</v>
      </c>
      <c r="H238" s="77">
        <v>0.010526315789473717</v>
      </c>
      <c r="I238" s="75">
        <v>4906</v>
      </c>
      <c r="J238" s="76">
        <v>4756</v>
      </c>
      <c r="K238" s="77">
        <v>0.03153910849453334</v>
      </c>
      <c r="M238" s="75">
        <v>0</v>
      </c>
      <c r="N238" s="76">
        <v>0</v>
      </c>
      <c r="O238" s="76">
        <v>0</v>
      </c>
      <c r="P238" s="77" t="s">
        <v>60</v>
      </c>
      <c r="Q238" s="75">
        <v>0</v>
      </c>
      <c r="R238" s="76">
        <v>2</v>
      </c>
      <c r="S238" s="76">
        <v>-2</v>
      </c>
      <c r="T238" s="77">
        <v>-1</v>
      </c>
      <c r="V238" s="78">
        <v>0</v>
      </c>
      <c r="W238" s="79">
        <v>0</v>
      </c>
      <c r="X238" s="80">
        <v>0</v>
      </c>
      <c r="Y238" s="78">
        <v>0</v>
      </c>
      <c r="Z238" s="79">
        <v>0.04205214465937763</v>
      </c>
      <c r="AA238" s="80">
        <v>-0.04205214465937763</v>
      </c>
    </row>
    <row r="239" spans="1:27" s="57" customFormat="1" ht="14.25" outlineLevel="2">
      <c r="A239" s="443"/>
      <c r="B239" s="115"/>
      <c r="C239" s="73" t="s">
        <v>439</v>
      </c>
      <c r="E239" s="58" t="s">
        <v>440</v>
      </c>
      <c r="F239" s="116">
        <v>291</v>
      </c>
      <c r="G239" s="59">
        <v>291</v>
      </c>
      <c r="H239" s="61">
        <v>0</v>
      </c>
      <c r="I239" s="116">
        <v>2910</v>
      </c>
      <c r="J239" s="59">
        <v>2910</v>
      </c>
      <c r="K239" s="61">
        <v>0</v>
      </c>
      <c r="M239" s="116">
        <v>0</v>
      </c>
      <c r="N239" s="59">
        <v>0</v>
      </c>
      <c r="O239" s="59">
        <v>0</v>
      </c>
      <c r="P239" s="61" t="s">
        <v>60</v>
      </c>
      <c r="Q239" s="116">
        <v>0</v>
      </c>
      <c r="R239" s="59">
        <v>0</v>
      </c>
      <c r="S239" s="59">
        <v>0</v>
      </c>
      <c r="T239" s="61" t="s">
        <v>60</v>
      </c>
      <c r="V239" s="117">
        <v>0</v>
      </c>
      <c r="W239" s="62">
        <v>0</v>
      </c>
      <c r="X239" s="118">
        <v>0</v>
      </c>
      <c r="Y239" s="117">
        <v>0</v>
      </c>
      <c r="Z239" s="62">
        <v>0</v>
      </c>
      <c r="AA239" s="118">
        <v>0</v>
      </c>
    </row>
    <row r="240" spans="1:27" s="57" customFormat="1" ht="14.25" outlineLevel="2">
      <c r="A240" s="443"/>
      <c r="B240" s="115"/>
      <c r="C240" s="73" t="s">
        <v>441</v>
      </c>
      <c r="E240" s="58" t="s">
        <v>442</v>
      </c>
      <c r="F240" s="116">
        <v>26</v>
      </c>
      <c r="G240" s="59">
        <v>26</v>
      </c>
      <c r="H240" s="61">
        <v>0</v>
      </c>
      <c r="I240" s="116">
        <v>260</v>
      </c>
      <c r="J240" s="59">
        <v>260</v>
      </c>
      <c r="K240" s="61">
        <v>0</v>
      </c>
      <c r="M240" s="116">
        <v>0</v>
      </c>
      <c r="N240" s="59">
        <v>0</v>
      </c>
      <c r="O240" s="59">
        <v>0</v>
      </c>
      <c r="P240" s="61" t="s">
        <v>60</v>
      </c>
      <c r="Q240" s="116">
        <v>0</v>
      </c>
      <c r="R240" s="59">
        <v>0</v>
      </c>
      <c r="S240" s="59">
        <v>0</v>
      </c>
      <c r="T240" s="61" t="s">
        <v>60</v>
      </c>
      <c r="V240" s="117">
        <v>0</v>
      </c>
      <c r="W240" s="62">
        <v>0</v>
      </c>
      <c r="X240" s="118">
        <v>0</v>
      </c>
      <c r="Y240" s="117">
        <v>0</v>
      </c>
      <c r="Z240" s="62">
        <v>0</v>
      </c>
      <c r="AA240" s="118">
        <v>0</v>
      </c>
    </row>
    <row r="241" spans="1:27" s="57" customFormat="1" ht="14.25" outlineLevel="2">
      <c r="A241" s="443"/>
      <c r="B241" s="115"/>
      <c r="C241" s="73" t="s">
        <v>443</v>
      </c>
      <c r="E241" s="58" t="s">
        <v>444</v>
      </c>
      <c r="F241" s="116">
        <v>190</v>
      </c>
      <c r="G241" s="59">
        <v>186</v>
      </c>
      <c r="H241" s="61">
        <v>0.021505376344086002</v>
      </c>
      <c r="I241" s="116">
        <v>1904</v>
      </c>
      <c r="J241" s="59">
        <v>1573</v>
      </c>
      <c r="K241" s="61">
        <v>0.21042593769866502</v>
      </c>
      <c r="M241" s="116">
        <v>0</v>
      </c>
      <c r="N241" s="59">
        <v>0</v>
      </c>
      <c r="O241" s="59">
        <v>0</v>
      </c>
      <c r="P241" s="61" t="s">
        <v>60</v>
      </c>
      <c r="Q241" s="116">
        <v>0</v>
      </c>
      <c r="R241" s="59">
        <v>0</v>
      </c>
      <c r="S241" s="59">
        <v>0</v>
      </c>
      <c r="T241" s="61" t="s">
        <v>60</v>
      </c>
      <c r="V241" s="117">
        <v>0</v>
      </c>
      <c r="W241" s="62">
        <v>0</v>
      </c>
      <c r="X241" s="118">
        <v>0</v>
      </c>
      <c r="Y241" s="117">
        <v>0</v>
      </c>
      <c r="Z241" s="62">
        <v>0</v>
      </c>
      <c r="AA241" s="118">
        <v>0</v>
      </c>
    </row>
    <row r="242" spans="1:27" s="57" customFormat="1" ht="14.25" outlineLevel="2">
      <c r="A242" s="443"/>
      <c r="B242" s="115"/>
      <c r="C242" s="73" t="s">
        <v>445</v>
      </c>
      <c r="E242" s="58" t="s">
        <v>446</v>
      </c>
      <c r="F242" s="116">
        <v>2</v>
      </c>
      <c r="G242" s="59">
        <v>3</v>
      </c>
      <c r="H242" s="61">
        <v>-0.33333333333333337</v>
      </c>
      <c r="I242" s="116">
        <v>21</v>
      </c>
      <c r="J242" s="59">
        <v>51</v>
      </c>
      <c r="K242" s="61">
        <v>-0.5882352941176472</v>
      </c>
      <c r="M242" s="116">
        <v>0</v>
      </c>
      <c r="N242" s="59">
        <v>0</v>
      </c>
      <c r="O242" s="59">
        <v>0</v>
      </c>
      <c r="P242" s="61" t="s">
        <v>60</v>
      </c>
      <c r="Q242" s="116">
        <v>0</v>
      </c>
      <c r="R242" s="59">
        <v>0</v>
      </c>
      <c r="S242" s="59">
        <v>0</v>
      </c>
      <c r="T242" s="61" t="s">
        <v>60</v>
      </c>
      <c r="V242" s="117">
        <v>0</v>
      </c>
      <c r="W242" s="62">
        <v>0</v>
      </c>
      <c r="X242" s="118">
        <v>0</v>
      </c>
      <c r="Y242" s="117">
        <v>0</v>
      </c>
      <c r="Z242" s="62">
        <v>0</v>
      </c>
      <c r="AA242" s="118">
        <v>0</v>
      </c>
    </row>
    <row r="243" spans="1:27" s="57" customFormat="1" ht="14.25" outlineLevel="2">
      <c r="A243" s="443"/>
      <c r="B243" s="115"/>
      <c r="C243" s="73" t="s">
        <v>447</v>
      </c>
      <c r="E243" s="58" t="s">
        <v>448</v>
      </c>
      <c r="F243" s="116">
        <v>106</v>
      </c>
      <c r="G243" s="59">
        <v>106</v>
      </c>
      <c r="H243" s="61">
        <v>0</v>
      </c>
      <c r="I243" s="116">
        <v>1060</v>
      </c>
      <c r="J243" s="59">
        <v>1060</v>
      </c>
      <c r="K243" s="61">
        <v>0</v>
      </c>
      <c r="M243" s="116">
        <v>0</v>
      </c>
      <c r="N243" s="59">
        <v>0</v>
      </c>
      <c r="O243" s="59">
        <v>0</v>
      </c>
      <c r="P243" s="61" t="s">
        <v>60</v>
      </c>
      <c r="Q243" s="116">
        <v>0</v>
      </c>
      <c r="R243" s="59">
        <v>0</v>
      </c>
      <c r="S243" s="59">
        <v>0</v>
      </c>
      <c r="T243" s="61" t="s">
        <v>60</v>
      </c>
      <c r="V243" s="117">
        <v>0</v>
      </c>
      <c r="W243" s="62">
        <v>0</v>
      </c>
      <c r="X243" s="118">
        <v>0</v>
      </c>
      <c r="Y243" s="117">
        <v>0</v>
      </c>
      <c r="Z243" s="62">
        <v>0</v>
      </c>
      <c r="AA243" s="118">
        <v>0</v>
      </c>
    </row>
    <row r="244" spans="1:27" s="57" customFormat="1" ht="14.25" outlineLevel="2">
      <c r="A244" s="443"/>
      <c r="B244" s="115"/>
      <c r="C244" s="73" t="s">
        <v>449</v>
      </c>
      <c r="E244" s="58" t="s">
        <v>450</v>
      </c>
      <c r="F244" s="116">
        <v>358</v>
      </c>
      <c r="G244" s="59">
        <v>352</v>
      </c>
      <c r="H244" s="61">
        <v>0.017045454545454586</v>
      </c>
      <c r="I244" s="116">
        <v>3589</v>
      </c>
      <c r="J244" s="59">
        <v>2887</v>
      </c>
      <c r="K244" s="61">
        <v>0.2431589885694494</v>
      </c>
      <c r="M244" s="116">
        <v>0</v>
      </c>
      <c r="N244" s="59">
        <v>0</v>
      </c>
      <c r="O244" s="59">
        <v>0</v>
      </c>
      <c r="P244" s="61" t="s">
        <v>60</v>
      </c>
      <c r="Q244" s="116">
        <v>0</v>
      </c>
      <c r="R244" s="59">
        <v>0</v>
      </c>
      <c r="S244" s="59">
        <v>0</v>
      </c>
      <c r="T244" s="61" t="s">
        <v>60</v>
      </c>
      <c r="V244" s="117">
        <v>0</v>
      </c>
      <c r="W244" s="62">
        <v>0</v>
      </c>
      <c r="X244" s="118">
        <v>0</v>
      </c>
      <c r="Y244" s="117">
        <v>0</v>
      </c>
      <c r="Z244" s="62">
        <v>0</v>
      </c>
      <c r="AA244" s="118">
        <v>0</v>
      </c>
    </row>
    <row r="245" spans="1:27" s="57" customFormat="1" ht="14.25" outlineLevel="2">
      <c r="A245" s="443"/>
      <c r="B245" s="115"/>
      <c r="C245" s="73" t="s">
        <v>451</v>
      </c>
      <c r="E245" s="58" t="s">
        <v>452</v>
      </c>
      <c r="F245" s="116">
        <v>217</v>
      </c>
      <c r="G245" s="59">
        <v>213</v>
      </c>
      <c r="H245" s="61">
        <v>0.018779342723004744</v>
      </c>
      <c r="I245" s="116">
        <v>2170</v>
      </c>
      <c r="J245" s="59">
        <v>2073</v>
      </c>
      <c r="K245" s="61">
        <v>0.04679208876025087</v>
      </c>
      <c r="M245" s="116">
        <v>0</v>
      </c>
      <c r="N245" s="59">
        <v>0</v>
      </c>
      <c r="O245" s="59">
        <v>0</v>
      </c>
      <c r="P245" s="61" t="s">
        <v>60</v>
      </c>
      <c r="Q245" s="116">
        <v>0</v>
      </c>
      <c r="R245" s="59">
        <v>0</v>
      </c>
      <c r="S245" s="59">
        <v>0</v>
      </c>
      <c r="T245" s="61" t="s">
        <v>60</v>
      </c>
      <c r="V245" s="117">
        <v>0</v>
      </c>
      <c r="W245" s="62">
        <v>0</v>
      </c>
      <c r="X245" s="118">
        <v>0</v>
      </c>
      <c r="Y245" s="117">
        <v>0</v>
      </c>
      <c r="Z245" s="62">
        <v>0</v>
      </c>
      <c r="AA245" s="118">
        <v>0</v>
      </c>
    </row>
    <row r="246" spans="1:27" s="57" customFormat="1" ht="17.25" customHeight="1" outlineLevel="2">
      <c r="A246" s="443"/>
      <c r="B246" s="115"/>
      <c r="C246" s="73" t="s">
        <v>453</v>
      </c>
      <c r="D246" s="115"/>
      <c r="E246" s="326" t="s">
        <v>454</v>
      </c>
      <c r="F246" s="116">
        <v>306</v>
      </c>
      <c r="G246" s="59">
        <v>247</v>
      </c>
      <c r="H246" s="61">
        <v>0.23886639676113353</v>
      </c>
      <c r="I246" s="116">
        <v>3060</v>
      </c>
      <c r="J246" s="59">
        <v>2470</v>
      </c>
      <c r="K246" s="61">
        <v>0.23886639676113353</v>
      </c>
      <c r="M246" s="116">
        <v>0</v>
      </c>
      <c r="N246" s="59">
        <v>0</v>
      </c>
      <c r="O246" s="59">
        <v>0</v>
      </c>
      <c r="P246" s="61" t="s">
        <v>60</v>
      </c>
      <c r="Q246" s="116">
        <v>0</v>
      </c>
      <c r="R246" s="59">
        <v>0</v>
      </c>
      <c r="S246" s="59">
        <v>0</v>
      </c>
      <c r="T246" s="61" t="s">
        <v>60</v>
      </c>
      <c r="V246" s="117">
        <v>0</v>
      </c>
      <c r="W246" s="62">
        <v>0</v>
      </c>
      <c r="X246" s="118">
        <v>0</v>
      </c>
      <c r="Y246" s="117">
        <v>0</v>
      </c>
      <c r="Z246" s="62">
        <v>0</v>
      </c>
      <c r="AA246" s="118">
        <v>0</v>
      </c>
    </row>
    <row r="247" spans="1:27" s="91" customFormat="1" ht="15" outlineLevel="2">
      <c r="A247" s="443"/>
      <c r="B247" s="283"/>
      <c r="C247" s="143" t="s">
        <v>455</v>
      </c>
      <c r="E247" s="91" t="s">
        <v>456</v>
      </c>
      <c r="F247" s="327">
        <v>7930</v>
      </c>
      <c r="G247" s="328">
        <v>11485</v>
      </c>
      <c r="H247" s="329">
        <v>-0.30953417501088376</v>
      </c>
      <c r="I247" s="327">
        <v>79874</v>
      </c>
      <c r="J247" s="328">
        <v>77203</v>
      </c>
      <c r="K247" s="329">
        <v>0.03459710114891923</v>
      </c>
      <c r="M247" s="327">
        <v>207</v>
      </c>
      <c r="N247" s="328">
        <v>42</v>
      </c>
      <c r="O247" s="328">
        <v>165</v>
      </c>
      <c r="P247" s="329">
        <v>3.928571428571429</v>
      </c>
      <c r="Q247" s="327">
        <v>1179</v>
      </c>
      <c r="R247" s="328">
        <v>412</v>
      </c>
      <c r="S247" s="328">
        <v>767</v>
      </c>
      <c r="T247" s="329">
        <v>1.8616504854368934</v>
      </c>
      <c r="V247" s="330">
        <v>2.6103404791929385</v>
      </c>
      <c r="W247" s="331">
        <v>0.36569438397910314</v>
      </c>
      <c r="X247" s="332">
        <v>2.2446460952138354</v>
      </c>
      <c r="Y247" s="330">
        <v>1.4760748178380947</v>
      </c>
      <c r="Z247" s="331">
        <v>0.5336580184707849</v>
      </c>
      <c r="AA247" s="332">
        <v>0.9424167993673098</v>
      </c>
    </row>
    <row r="248" spans="1:27" s="57" customFormat="1" ht="14.25" outlineLevel="2">
      <c r="A248" s="443"/>
      <c r="B248" s="281"/>
      <c r="C248" s="73" t="s">
        <v>457</v>
      </c>
      <c r="E248" s="58" t="s">
        <v>458</v>
      </c>
      <c r="F248" s="116">
        <v>67</v>
      </c>
      <c r="G248" s="59">
        <v>175</v>
      </c>
      <c r="H248" s="61">
        <v>-0.6171428571428572</v>
      </c>
      <c r="I248" s="116">
        <v>434</v>
      </c>
      <c r="J248" s="59">
        <v>1439</v>
      </c>
      <c r="K248" s="61">
        <v>-0.6984016678248783</v>
      </c>
      <c r="M248" s="116">
        <v>47</v>
      </c>
      <c r="N248" s="59">
        <v>13</v>
      </c>
      <c r="O248" s="59">
        <v>34</v>
      </c>
      <c r="P248" s="61">
        <v>2.6153846153846154</v>
      </c>
      <c r="Q248" s="116">
        <v>251</v>
      </c>
      <c r="R248" s="59">
        <v>144</v>
      </c>
      <c r="S248" s="59">
        <v>107</v>
      </c>
      <c r="T248" s="61">
        <v>0.7430555555555556</v>
      </c>
      <c r="U248" s="319"/>
      <c r="V248" s="117">
        <v>70.1492537313433</v>
      </c>
      <c r="W248" s="62">
        <v>7.428571428571429</v>
      </c>
      <c r="X248" s="118">
        <v>62.72068230277186</v>
      </c>
      <c r="Y248" s="117">
        <v>57.83410138248848</v>
      </c>
      <c r="Z248" s="62">
        <v>10.006949270326617</v>
      </c>
      <c r="AA248" s="118">
        <v>47.82715211216186</v>
      </c>
    </row>
    <row r="249" spans="1:27" s="57" customFormat="1" ht="18.75" outlineLevel="2">
      <c r="A249" s="443"/>
      <c r="B249" s="115"/>
      <c r="C249" s="73" t="s">
        <v>459</v>
      </c>
      <c r="E249" s="333" t="s">
        <v>460</v>
      </c>
      <c r="F249" s="116">
        <v>377</v>
      </c>
      <c r="G249" s="59">
        <v>427</v>
      </c>
      <c r="H249" s="61">
        <v>-0.11709601873536302</v>
      </c>
      <c r="I249" s="116">
        <v>3770</v>
      </c>
      <c r="J249" s="59">
        <v>4746</v>
      </c>
      <c r="K249" s="61">
        <v>-0.20564686051411718</v>
      </c>
      <c r="M249" s="116">
        <v>8</v>
      </c>
      <c r="N249" s="59">
        <v>18</v>
      </c>
      <c r="O249" s="59">
        <v>-10</v>
      </c>
      <c r="P249" s="61">
        <v>-0.5555555555555556</v>
      </c>
      <c r="Q249" s="116">
        <v>173</v>
      </c>
      <c r="R249" s="59">
        <v>129</v>
      </c>
      <c r="S249" s="59">
        <v>44</v>
      </c>
      <c r="T249" s="61">
        <v>0.3410852713178294</v>
      </c>
      <c r="U249" s="319"/>
      <c r="V249" s="117">
        <v>2.122015915119363</v>
      </c>
      <c r="W249" s="62">
        <v>4.215456674473068</v>
      </c>
      <c r="X249" s="118">
        <v>-2.093440759353705</v>
      </c>
      <c r="Y249" s="117">
        <v>4.588859416445623</v>
      </c>
      <c r="Z249" s="62">
        <v>2.718078381795196</v>
      </c>
      <c r="AA249" s="118">
        <v>1.870781034650427</v>
      </c>
    </row>
    <row r="250" spans="1:27" ht="14.25" outlineLevel="1">
      <c r="A250" s="443"/>
      <c r="B250" s="230"/>
      <c r="C250" s="73" t="s">
        <v>461</v>
      </c>
      <c r="E250" s="20" t="s">
        <v>462</v>
      </c>
      <c r="F250" s="75">
        <v>20</v>
      </c>
      <c r="G250" s="76">
        <v>80</v>
      </c>
      <c r="H250" s="77">
        <v>-0.75</v>
      </c>
      <c r="I250" s="75">
        <v>862</v>
      </c>
      <c r="J250" s="76">
        <v>873</v>
      </c>
      <c r="K250" s="77">
        <v>-0.012600229095074411</v>
      </c>
      <c r="M250" s="75">
        <v>9</v>
      </c>
      <c r="N250" s="76">
        <v>30</v>
      </c>
      <c r="O250" s="76">
        <v>-21</v>
      </c>
      <c r="P250" s="77">
        <v>-0.7</v>
      </c>
      <c r="Q250" s="75">
        <v>295</v>
      </c>
      <c r="R250" s="76">
        <v>305</v>
      </c>
      <c r="S250" s="76">
        <v>-10</v>
      </c>
      <c r="T250" s="77">
        <v>-0.032786885245901676</v>
      </c>
      <c r="V250" s="78">
        <v>45</v>
      </c>
      <c r="W250" s="79">
        <v>37.5</v>
      </c>
      <c r="X250" s="80">
        <v>7.5</v>
      </c>
      <c r="Y250" s="78">
        <v>34.222737819025525</v>
      </c>
      <c r="Z250" s="79">
        <v>34.936998854524624</v>
      </c>
      <c r="AA250" s="80">
        <v>-0.7142610354990993</v>
      </c>
    </row>
    <row r="251" spans="1:27" s="91" customFormat="1" ht="14.25" outlineLevel="2">
      <c r="A251" s="443"/>
      <c r="B251" s="115"/>
      <c r="C251" s="73" t="s">
        <v>463</v>
      </c>
      <c r="D251" s="57"/>
      <c r="E251" s="58" t="s">
        <v>464</v>
      </c>
      <c r="F251" s="116">
        <v>2</v>
      </c>
      <c r="G251" s="59">
        <v>76</v>
      </c>
      <c r="H251" s="61">
        <v>-0.9736842105263158</v>
      </c>
      <c r="I251" s="116">
        <v>45</v>
      </c>
      <c r="J251" s="59">
        <v>760</v>
      </c>
      <c r="K251" s="61">
        <v>-0.9407894736842105</v>
      </c>
      <c r="L251" s="57"/>
      <c r="M251" s="116">
        <v>0</v>
      </c>
      <c r="N251" s="59">
        <v>0</v>
      </c>
      <c r="O251" s="59">
        <v>0</v>
      </c>
      <c r="P251" s="61" t="s">
        <v>60</v>
      </c>
      <c r="Q251" s="116">
        <v>0</v>
      </c>
      <c r="R251" s="59">
        <v>0</v>
      </c>
      <c r="S251" s="59">
        <v>0</v>
      </c>
      <c r="T251" s="61" t="s">
        <v>60</v>
      </c>
      <c r="U251" s="57"/>
      <c r="V251" s="117">
        <v>0</v>
      </c>
      <c r="W251" s="62">
        <v>0</v>
      </c>
      <c r="X251" s="118">
        <v>0</v>
      </c>
      <c r="Y251" s="117">
        <v>0</v>
      </c>
      <c r="Z251" s="62">
        <v>0</v>
      </c>
      <c r="AA251" s="118">
        <v>0</v>
      </c>
    </row>
    <row r="252" spans="1:27" s="57" customFormat="1" ht="14.25" outlineLevel="2">
      <c r="A252" s="443"/>
      <c r="B252" s="293"/>
      <c r="C252" s="73" t="s">
        <v>465</v>
      </c>
      <c r="E252" s="58" t="s">
        <v>466</v>
      </c>
      <c r="F252" s="116">
        <v>2</v>
      </c>
      <c r="G252" s="59">
        <v>2</v>
      </c>
      <c r="H252" s="61">
        <v>0</v>
      </c>
      <c r="I252" s="116">
        <v>20</v>
      </c>
      <c r="J252" s="59">
        <v>20</v>
      </c>
      <c r="K252" s="61">
        <v>0</v>
      </c>
      <c r="M252" s="116">
        <v>0</v>
      </c>
      <c r="N252" s="59">
        <v>0</v>
      </c>
      <c r="O252" s="59">
        <v>0</v>
      </c>
      <c r="P252" s="61" t="s">
        <v>60</v>
      </c>
      <c r="Q252" s="116">
        <v>0</v>
      </c>
      <c r="R252" s="59">
        <v>0</v>
      </c>
      <c r="S252" s="59">
        <v>0</v>
      </c>
      <c r="T252" s="61" t="s">
        <v>60</v>
      </c>
      <c r="V252" s="117">
        <v>0</v>
      </c>
      <c r="W252" s="62">
        <v>0</v>
      </c>
      <c r="X252" s="118">
        <v>0</v>
      </c>
      <c r="Y252" s="117">
        <v>0</v>
      </c>
      <c r="Z252" s="62">
        <v>0</v>
      </c>
      <c r="AA252" s="118">
        <v>0</v>
      </c>
    </row>
    <row r="253" spans="1:27" s="57" customFormat="1" ht="14.25" outlineLevel="2">
      <c r="A253" s="443"/>
      <c r="B253" s="293"/>
      <c r="C253" s="73" t="s">
        <v>467</v>
      </c>
      <c r="E253" s="58" t="s">
        <v>468</v>
      </c>
      <c r="F253" s="116">
        <v>5</v>
      </c>
      <c r="G253" s="59">
        <v>5</v>
      </c>
      <c r="H253" s="61">
        <v>0</v>
      </c>
      <c r="I253" s="116">
        <v>53</v>
      </c>
      <c r="J253" s="59">
        <v>80</v>
      </c>
      <c r="K253" s="61">
        <v>-0.3375</v>
      </c>
      <c r="M253" s="116">
        <v>0</v>
      </c>
      <c r="N253" s="59">
        <v>0</v>
      </c>
      <c r="O253" s="59">
        <v>0</v>
      </c>
      <c r="P253" s="61" t="s">
        <v>60</v>
      </c>
      <c r="Q253" s="116">
        <v>0</v>
      </c>
      <c r="R253" s="59">
        <v>0</v>
      </c>
      <c r="S253" s="59">
        <v>0</v>
      </c>
      <c r="T253" s="61" t="s">
        <v>60</v>
      </c>
      <c r="U253" s="319"/>
      <c r="V253" s="117">
        <v>0</v>
      </c>
      <c r="W253" s="62">
        <v>0</v>
      </c>
      <c r="X253" s="118">
        <v>0</v>
      </c>
      <c r="Y253" s="117">
        <v>0</v>
      </c>
      <c r="Z253" s="62">
        <v>0</v>
      </c>
      <c r="AA253" s="118">
        <v>0</v>
      </c>
    </row>
    <row r="254" spans="1:34" s="101" customFormat="1" ht="15" outlineLevel="2">
      <c r="A254" s="443"/>
      <c r="B254" s="142"/>
      <c r="C254" s="143" t="s">
        <v>469</v>
      </c>
      <c r="D254" s="11"/>
      <c r="E254" s="11" t="s">
        <v>470</v>
      </c>
      <c r="F254" s="168">
        <v>406</v>
      </c>
      <c r="G254" s="169">
        <v>590</v>
      </c>
      <c r="H254" s="170">
        <v>-0.311864406779661</v>
      </c>
      <c r="I254" s="168">
        <v>4750</v>
      </c>
      <c r="J254" s="169">
        <v>6479</v>
      </c>
      <c r="K254" s="170">
        <v>-0.2668621700879765</v>
      </c>
      <c r="L254" s="11"/>
      <c r="M254" s="168">
        <v>17</v>
      </c>
      <c r="N254" s="169">
        <v>48</v>
      </c>
      <c r="O254" s="169">
        <v>-31</v>
      </c>
      <c r="P254" s="170">
        <v>-0.6458333333333333</v>
      </c>
      <c r="Q254" s="168">
        <v>468</v>
      </c>
      <c r="R254" s="169">
        <v>434</v>
      </c>
      <c r="S254" s="169">
        <v>34</v>
      </c>
      <c r="T254" s="170">
        <v>0.07834101382488479</v>
      </c>
      <c r="U254" s="11"/>
      <c r="V254" s="173">
        <v>4.1871921182266005</v>
      </c>
      <c r="W254" s="174">
        <v>8.135593220338983</v>
      </c>
      <c r="X254" s="175">
        <v>-3.948401102112382</v>
      </c>
      <c r="Y254" s="173">
        <v>9.852631578947369</v>
      </c>
      <c r="Z254" s="174">
        <v>6.698564593301436</v>
      </c>
      <c r="AA254" s="175">
        <v>3.154066985645933</v>
      </c>
      <c r="AH254" s="57"/>
    </row>
    <row r="255" spans="1:34" ht="14.25" outlineLevel="1">
      <c r="A255" s="443"/>
      <c r="B255" s="72"/>
      <c r="C255" s="73" t="s">
        <v>471</v>
      </c>
      <c r="D255" s="72"/>
      <c r="E255" s="20" t="s">
        <v>472</v>
      </c>
      <c r="F255" s="75">
        <v>78</v>
      </c>
      <c r="G255" s="76">
        <v>78</v>
      </c>
      <c r="H255" s="77">
        <v>0</v>
      </c>
      <c r="I255" s="75">
        <v>778</v>
      </c>
      <c r="J255" s="76">
        <v>778</v>
      </c>
      <c r="K255" s="77">
        <v>0</v>
      </c>
      <c r="M255" s="75">
        <v>0</v>
      </c>
      <c r="N255" s="76">
        <v>3</v>
      </c>
      <c r="O255" s="76">
        <v>-3</v>
      </c>
      <c r="P255" s="77">
        <v>-1</v>
      </c>
      <c r="Q255" s="75">
        <v>7</v>
      </c>
      <c r="R255" s="76">
        <v>3</v>
      </c>
      <c r="S255" s="76">
        <v>4</v>
      </c>
      <c r="T255" s="77">
        <v>1.3333333333333335</v>
      </c>
      <c r="U255" s="294"/>
      <c r="V255" s="78">
        <v>0</v>
      </c>
      <c r="W255" s="79">
        <v>3.8461538461538463</v>
      </c>
      <c r="X255" s="80">
        <v>-3.8461538461538463</v>
      </c>
      <c r="Y255" s="78">
        <v>0.8997429305912596</v>
      </c>
      <c r="Z255" s="79">
        <v>0.3856041131105398</v>
      </c>
      <c r="AA255" s="80">
        <v>0.5141388174807198</v>
      </c>
      <c r="AH255" s="57"/>
    </row>
    <row r="256" spans="1:34" s="101" customFormat="1" ht="15" outlineLevel="1">
      <c r="A256" s="443"/>
      <c r="B256" s="72"/>
      <c r="C256" s="73" t="s">
        <v>473</v>
      </c>
      <c r="D256" s="11"/>
      <c r="E256" s="20" t="s">
        <v>474</v>
      </c>
      <c r="F256" s="75">
        <v>4700</v>
      </c>
      <c r="G256" s="76">
        <v>4558</v>
      </c>
      <c r="H256" s="77">
        <v>0.03115401491882408</v>
      </c>
      <c r="I256" s="75">
        <v>47000</v>
      </c>
      <c r="J256" s="76">
        <v>45580</v>
      </c>
      <c r="K256" s="77">
        <v>0.03115401491882408</v>
      </c>
      <c r="L256" s="11"/>
      <c r="M256" s="75">
        <v>0</v>
      </c>
      <c r="N256" s="76">
        <v>0</v>
      </c>
      <c r="O256" s="76">
        <v>0</v>
      </c>
      <c r="P256" s="77" t="s">
        <v>60</v>
      </c>
      <c r="Q256" s="75">
        <v>0</v>
      </c>
      <c r="R256" s="76">
        <v>10</v>
      </c>
      <c r="S256" s="76">
        <v>-10</v>
      </c>
      <c r="T256" s="77">
        <v>-1</v>
      </c>
      <c r="U256" s="11"/>
      <c r="V256" s="78">
        <v>0</v>
      </c>
      <c r="W256" s="79">
        <v>0</v>
      </c>
      <c r="X256" s="80">
        <v>0</v>
      </c>
      <c r="Y256" s="78">
        <v>0</v>
      </c>
      <c r="Z256" s="79">
        <v>0.02193944712593243</v>
      </c>
      <c r="AA256" s="80">
        <v>-0.02193944712593243</v>
      </c>
      <c r="AH256" s="57"/>
    </row>
    <row r="257" spans="1:27" ht="14.25" outlineLevel="1">
      <c r="A257" s="443"/>
      <c r="B257" s="72"/>
      <c r="C257" s="73" t="s">
        <v>475</v>
      </c>
      <c r="E257" s="20" t="s">
        <v>476</v>
      </c>
      <c r="F257" s="75">
        <v>16206</v>
      </c>
      <c r="G257" s="76">
        <v>18538</v>
      </c>
      <c r="H257" s="77">
        <v>-0.1257956629625634</v>
      </c>
      <c r="I257" s="75">
        <v>131130</v>
      </c>
      <c r="J257" s="76">
        <v>186060</v>
      </c>
      <c r="K257" s="77">
        <v>-0.29522734601741374</v>
      </c>
      <c r="M257" s="75">
        <v>861</v>
      </c>
      <c r="N257" s="76">
        <v>721</v>
      </c>
      <c r="O257" s="76">
        <v>140</v>
      </c>
      <c r="P257" s="77">
        <v>0.1941747572815533</v>
      </c>
      <c r="Q257" s="75">
        <v>6892</v>
      </c>
      <c r="R257" s="76">
        <v>7042</v>
      </c>
      <c r="S257" s="76">
        <v>-150</v>
      </c>
      <c r="T257" s="77">
        <v>-0.021300766827605844</v>
      </c>
      <c r="V257" s="78">
        <v>5.312847093669011</v>
      </c>
      <c r="W257" s="79">
        <v>3.8893084475132165</v>
      </c>
      <c r="X257" s="80">
        <v>1.4235386461557944</v>
      </c>
      <c r="Y257" s="78">
        <v>5.255852970334782</v>
      </c>
      <c r="Z257" s="79">
        <v>3.7848006019563583</v>
      </c>
      <c r="AA257" s="80">
        <v>1.471052368378424</v>
      </c>
    </row>
    <row r="258" spans="1:27" s="57" customFormat="1" ht="14.25" outlineLevel="2">
      <c r="A258" s="443"/>
      <c r="B258" s="115"/>
      <c r="C258" s="73" t="s">
        <v>477</v>
      </c>
      <c r="E258" s="58" t="s">
        <v>478</v>
      </c>
      <c r="F258" s="116">
        <v>2</v>
      </c>
      <c r="G258" s="59">
        <v>2</v>
      </c>
      <c r="H258" s="61">
        <v>0</v>
      </c>
      <c r="I258" s="116">
        <v>20</v>
      </c>
      <c r="J258" s="59">
        <v>23</v>
      </c>
      <c r="K258" s="61">
        <v>-0.13043478260869568</v>
      </c>
      <c r="M258" s="116">
        <v>0</v>
      </c>
      <c r="N258" s="59">
        <v>0</v>
      </c>
      <c r="O258" s="59">
        <v>0</v>
      </c>
      <c r="P258" s="61" t="s">
        <v>60</v>
      </c>
      <c r="Q258" s="116">
        <v>0</v>
      </c>
      <c r="R258" s="59">
        <v>0</v>
      </c>
      <c r="S258" s="59">
        <v>0</v>
      </c>
      <c r="T258" s="61" t="s">
        <v>60</v>
      </c>
      <c r="V258" s="117">
        <v>0</v>
      </c>
      <c r="W258" s="62">
        <v>0</v>
      </c>
      <c r="X258" s="118">
        <v>0</v>
      </c>
      <c r="Y258" s="117">
        <v>0</v>
      </c>
      <c r="Z258" s="62">
        <v>0</v>
      </c>
      <c r="AA258" s="118">
        <v>0</v>
      </c>
    </row>
    <row r="259" spans="1:27" s="57" customFormat="1" ht="14.25" outlineLevel="2">
      <c r="A259" s="443"/>
      <c r="B259" s="115"/>
      <c r="C259" s="73" t="s">
        <v>479</v>
      </c>
      <c r="E259" s="58" t="s">
        <v>480</v>
      </c>
      <c r="F259" s="116">
        <v>334</v>
      </c>
      <c r="G259" s="59">
        <v>283</v>
      </c>
      <c r="H259" s="61">
        <v>0.18021201413427534</v>
      </c>
      <c r="I259" s="116">
        <v>3334</v>
      </c>
      <c r="J259" s="59">
        <v>2830</v>
      </c>
      <c r="K259" s="61">
        <v>0.17809187279151928</v>
      </c>
      <c r="M259" s="116">
        <v>0</v>
      </c>
      <c r="N259" s="59">
        <v>0</v>
      </c>
      <c r="O259" s="59">
        <v>0</v>
      </c>
      <c r="P259" s="61" t="s">
        <v>60</v>
      </c>
      <c r="Q259" s="116">
        <v>0</v>
      </c>
      <c r="R259" s="59">
        <v>0</v>
      </c>
      <c r="S259" s="59">
        <v>0</v>
      </c>
      <c r="T259" s="61" t="s">
        <v>60</v>
      </c>
      <c r="V259" s="117">
        <v>0</v>
      </c>
      <c r="W259" s="62">
        <v>0</v>
      </c>
      <c r="X259" s="118">
        <v>0</v>
      </c>
      <c r="Y259" s="117">
        <v>0</v>
      </c>
      <c r="Z259" s="62">
        <v>0</v>
      </c>
      <c r="AA259" s="118">
        <v>0</v>
      </c>
    </row>
    <row r="260" spans="1:27" s="57" customFormat="1" ht="14.25" outlineLevel="2">
      <c r="A260" s="443"/>
      <c r="B260" s="281"/>
      <c r="C260" s="73" t="s">
        <v>481</v>
      </c>
      <c r="E260" s="58" t="s">
        <v>482</v>
      </c>
      <c r="F260" s="116">
        <v>2</v>
      </c>
      <c r="G260" s="59">
        <v>21</v>
      </c>
      <c r="H260" s="61">
        <v>-0.9047619047619048</v>
      </c>
      <c r="I260" s="116">
        <v>26</v>
      </c>
      <c r="J260" s="59">
        <v>210</v>
      </c>
      <c r="K260" s="61">
        <v>-0.8761904761904762</v>
      </c>
      <c r="M260" s="116">
        <v>0</v>
      </c>
      <c r="N260" s="59">
        <v>0</v>
      </c>
      <c r="O260" s="59">
        <v>0</v>
      </c>
      <c r="P260" s="61" t="s">
        <v>60</v>
      </c>
      <c r="Q260" s="116">
        <v>0</v>
      </c>
      <c r="R260" s="59">
        <v>0</v>
      </c>
      <c r="S260" s="59">
        <v>0</v>
      </c>
      <c r="T260" s="61" t="s">
        <v>60</v>
      </c>
      <c r="V260" s="117">
        <v>0</v>
      </c>
      <c r="W260" s="62">
        <v>0</v>
      </c>
      <c r="X260" s="118">
        <v>0</v>
      </c>
      <c r="Y260" s="117">
        <v>0</v>
      </c>
      <c r="Z260" s="62">
        <v>0</v>
      </c>
      <c r="AA260" s="118">
        <v>0</v>
      </c>
    </row>
    <row r="261" spans="1:27" s="91" customFormat="1" ht="15" outlineLevel="2">
      <c r="A261" s="443"/>
      <c r="B261" s="308"/>
      <c r="C261" s="299" t="s">
        <v>483</v>
      </c>
      <c r="D261" s="57"/>
      <c r="E261" s="334" t="s">
        <v>483</v>
      </c>
      <c r="F261" s="310">
        <v>32293</v>
      </c>
      <c r="G261" s="311">
        <v>38191</v>
      </c>
      <c r="H261" s="312">
        <v>-0.15443429080149762</v>
      </c>
      <c r="I261" s="310">
        <v>292482</v>
      </c>
      <c r="J261" s="311">
        <v>345633</v>
      </c>
      <c r="K261" s="312">
        <v>-0.15377871904592444</v>
      </c>
      <c r="L261" s="57"/>
      <c r="M261" s="310">
        <v>1315</v>
      </c>
      <c r="N261" s="311">
        <v>921</v>
      </c>
      <c r="O261" s="311">
        <v>394</v>
      </c>
      <c r="P261" s="312">
        <v>0.4277958740499457</v>
      </c>
      <c r="Q261" s="310">
        <v>10050</v>
      </c>
      <c r="R261" s="311">
        <v>9080</v>
      </c>
      <c r="S261" s="311">
        <v>970</v>
      </c>
      <c r="T261" s="312">
        <v>0.10682819383259923</v>
      </c>
      <c r="U261" s="57"/>
      <c r="V261" s="313">
        <v>4.072089926609482</v>
      </c>
      <c r="W261" s="314">
        <v>2.411562933675474</v>
      </c>
      <c r="X261" s="315">
        <v>1.6605269929340079</v>
      </c>
      <c r="Y261" s="313">
        <v>3.4361088887521283</v>
      </c>
      <c r="Z261" s="314">
        <v>2.627063966692995</v>
      </c>
      <c r="AA261" s="315">
        <v>0.8090449220591331</v>
      </c>
    </row>
    <row r="262" spans="1:30" s="101" customFormat="1" ht="15">
      <c r="A262" s="444"/>
      <c r="B262" s="335"/>
      <c r="C262" s="335"/>
      <c r="E262" s="336"/>
      <c r="F262" s="215">
        <v>0</v>
      </c>
      <c r="G262" s="215">
        <v>0</v>
      </c>
      <c r="H262" s="215"/>
      <c r="I262" s="215">
        <v>0</v>
      </c>
      <c r="J262" s="215">
        <v>0</v>
      </c>
      <c r="K262" s="337"/>
      <c r="L262" s="11"/>
      <c r="M262" s="215"/>
      <c r="N262" s="215"/>
      <c r="O262" s="215"/>
      <c r="P262" s="215"/>
      <c r="Q262" s="215"/>
      <c r="R262" s="215"/>
      <c r="S262" s="215"/>
      <c r="T262" s="337" t="s">
        <v>60</v>
      </c>
      <c r="U262" s="11"/>
      <c r="V262" s="218"/>
      <c r="W262" s="218"/>
      <c r="X262" s="266">
        <v>0</v>
      </c>
      <c r="Y262" s="218"/>
      <c r="Z262" s="218"/>
      <c r="AA262" s="266">
        <v>0</v>
      </c>
      <c r="AB262" s="338"/>
      <c r="AC262" s="338"/>
      <c r="AD262" s="338"/>
    </row>
    <row r="263" spans="1:30" s="42" customFormat="1" ht="15.75">
      <c r="A263" s="339"/>
      <c r="B263" s="340" t="s">
        <v>484</v>
      </c>
      <c r="C263" s="340"/>
      <c r="E263" s="341" t="s">
        <v>485</v>
      </c>
      <c r="F263" s="342">
        <v>2765159</v>
      </c>
      <c r="G263" s="343">
        <v>2752781</v>
      </c>
      <c r="H263" s="344">
        <v>0.004496543677103171</v>
      </c>
      <c r="I263" s="345">
        <v>27853861</v>
      </c>
      <c r="J263" s="343">
        <v>27337198</v>
      </c>
      <c r="K263" s="344">
        <v>0.018899632654378218</v>
      </c>
      <c r="M263" s="345">
        <v>25227</v>
      </c>
      <c r="N263" s="343">
        <v>24305</v>
      </c>
      <c r="O263" s="343">
        <v>922</v>
      </c>
      <c r="P263" s="344">
        <v>0.037934581361859676</v>
      </c>
      <c r="Q263" s="345">
        <v>237502</v>
      </c>
      <c r="R263" s="343">
        <v>235289</v>
      </c>
      <c r="S263" s="343">
        <v>2213</v>
      </c>
      <c r="T263" s="344">
        <v>0.00940545456863684</v>
      </c>
      <c r="V263" s="346">
        <v>0.9123164346064728</v>
      </c>
      <c r="W263" s="347">
        <v>0.8829253035384944</v>
      </c>
      <c r="X263" s="348">
        <v>0.029391131067978415</v>
      </c>
      <c r="Y263" s="346">
        <v>0.8526717355270783</v>
      </c>
      <c r="Z263" s="347">
        <v>0.8606917212217581</v>
      </c>
      <c r="AA263" s="348">
        <v>-0.008019985694679765</v>
      </c>
      <c r="AB263" s="349"/>
      <c r="AC263" s="349"/>
      <c r="AD263" s="349"/>
    </row>
    <row r="264" spans="1:30" s="42" customFormat="1" ht="15.75">
      <c r="A264" s="350"/>
      <c r="B264" s="350"/>
      <c r="C264" s="350"/>
      <c r="E264" s="351"/>
      <c r="F264" s="352"/>
      <c r="G264" s="352"/>
      <c r="H264" s="352"/>
      <c r="I264" s="352"/>
      <c r="J264" s="352"/>
      <c r="K264" s="353"/>
      <c r="M264" s="352"/>
      <c r="N264" s="352"/>
      <c r="O264" s="352"/>
      <c r="P264" s="352"/>
      <c r="Q264" s="352"/>
      <c r="R264" s="352"/>
      <c r="S264" s="352"/>
      <c r="T264" s="353" t="s">
        <v>60</v>
      </c>
      <c r="V264" s="354"/>
      <c r="W264" s="354"/>
      <c r="X264" s="355">
        <v>0</v>
      </c>
      <c r="Y264" s="354"/>
      <c r="Z264" s="354"/>
      <c r="AA264" s="355">
        <v>0</v>
      </c>
      <c r="AB264" s="349"/>
      <c r="AC264" s="349"/>
      <c r="AD264" s="349"/>
    </row>
    <row r="265" spans="1:30" ht="12.75" customHeight="1" hidden="1">
      <c r="A265" s="20"/>
      <c r="B265" s="20"/>
      <c r="C265" s="20"/>
      <c r="F265" s="76"/>
      <c r="G265" s="76"/>
      <c r="H265" s="76"/>
      <c r="I265" s="76"/>
      <c r="J265" s="76"/>
      <c r="K265" s="265"/>
      <c r="M265" s="76"/>
      <c r="N265" s="76"/>
      <c r="O265" s="76"/>
      <c r="P265" s="76"/>
      <c r="Q265" s="76"/>
      <c r="R265" s="76"/>
      <c r="S265" s="76"/>
      <c r="T265" s="265" t="s">
        <v>60</v>
      </c>
      <c r="V265" s="79"/>
      <c r="W265" s="79"/>
      <c r="X265" s="356">
        <v>0</v>
      </c>
      <c r="Y265" s="79"/>
      <c r="Z265" s="79"/>
      <c r="AA265" s="356">
        <v>0</v>
      </c>
      <c r="AB265" s="357"/>
      <c r="AC265" s="357"/>
      <c r="AD265" s="357"/>
    </row>
    <row r="266" spans="1:27" s="101" customFormat="1" ht="15" outlineLevel="1">
      <c r="A266" s="418"/>
      <c r="B266" s="335"/>
      <c r="C266" s="358" t="s">
        <v>486</v>
      </c>
      <c r="D266" s="53"/>
      <c r="E266" s="73"/>
      <c r="F266" s="67">
        <v>126292</v>
      </c>
      <c r="G266" s="67">
        <v>123154</v>
      </c>
      <c r="H266" s="68">
        <v>0.02548029296652965</v>
      </c>
      <c r="I266" s="66">
        <v>1350446</v>
      </c>
      <c r="J266" s="67">
        <v>1329479</v>
      </c>
      <c r="K266" s="68">
        <v>0.01577083955444225</v>
      </c>
      <c r="L266" s="11"/>
      <c r="M266" s="66"/>
      <c r="N266" s="67"/>
      <c r="O266" s="67"/>
      <c r="P266" s="359"/>
      <c r="Q266" s="66"/>
      <c r="R266" s="67"/>
      <c r="S266" s="67"/>
      <c r="T266" s="68" t="s">
        <v>60</v>
      </c>
      <c r="U266" s="11"/>
      <c r="V266" s="69"/>
      <c r="W266" s="70"/>
      <c r="X266" s="360">
        <v>0</v>
      </c>
      <c r="Y266" s="69"/>
      <c r="Z266" s="70"/>
      <c r="AA266" s="360">
        <v>0</v>
      </c>
    </row>
    <row r="267" spans="1:27" ht="15" outlineLevel="1">
      <c r="A267" s="419"/>
      <c r="B267" s="20"/>
      <c r="C267" s="361" t="s">
        <v>487</v>
      </c>
      <c r="D267" s="53"/>
      <c r="E267" s="362"/>
      <c r="F267" s="363">
        <v>1021380</v>
      </c>
      <c r="G267" s="364">
        <v>950291</v>
      </c>
      <c r="H267" s="365">
        <v>0.07480761156319504</v>
      </c>
      <c r="I267" s="363">
        <v>10540564.999999998</v>
      </c>
      <c r="J267" s="364">
        <v>9572093</v>
      </c>
      <c r="K267" s="365">
        <v>0.10117661832161451</v>
      </c>
      <c r="L267" s="53"/>
      <c r="M267" s="363"/>
      <c r="N267" s="364"/>
      <c r="O267" s="364"/>
      <c r="P267" s="366"/>
      <c r="Q267" s="363"/>
      <c r="R267" s="364"/>
      <c r="S267" s="364"/>
      <c r="T267" s="365" t="s">
        <v>60</v>
      </c>
      <c r="U267" s="53"/>
      <c r="V267" s="367"/>
      <c r="W267" s="368"/>
      <c r="X267" s="369">
        <v>0</v>
      </c>
      <c r="Y267" s="367"/>
      <c r="Z267" s="368"/>
      <c r="AA267" s="369">
        <v>0</v>
      </c>
    </row>
    <row r="268" spans="1:27" s="42" customFormat="1" ht="15.75">
      <c r="A268" s="370"/>
      <c r="B268" s="371" t="s">
        <v>488</v>
      </c>
      <c r="C268" s="371"/>
      <c r="E268" s="20"/>
      <c r="F268" s="372">
        <v>1147672</v>
      </c>
      <c r="G268" s="373">
        <v>1073445</v>
      </c>
      <c r="H268" s="374">
        <v>0.06914839605196343</v>
      </c>
      <c r="I268" s="372">
        <v>11891010.999999998</v>
      </c>
      <c r="J268" s="373">
        <v>10901572</v>
      </c>
      <c r="K268" s="375">
        <v>0.09076113059657809</v>
      </c>
      <c r="L268" s="34"/>
      <c r="M268" s="372">
        <v>0</v>
      </c>
      <c r="N268" s="373">
        <v>0</v>
      </c>
      <c r="O268" s="373"/>
      <c r="P268" s="376"/>
      <c r="Q268" s="372">
        <v>0</v>
      </c>
      <c r="R268" s="373">
        <v>0</v>
      </c>
      <c r="S268" s="373"/>
      <c r="T268" s="375" t="s">
        <v>60</v>
      </c>
      <c r="U268" s="34"/>
      <c r="V268" s="377"/>
      <c r="W268" s="378"/>
      <c r="X268" s="379">
        <v>0</v>
      </c>
      <c r="Y268" s="377"/>
      <c r="Z268" s="378"/>
      <c r="AA268" s="379">
        <v>0</v>
      </c>
    </row>
    <row r="269" spans="1:27" ht="12.75" customHeight="1" thickBot="1">
      <c r="A269" s="20"/>
      <c r="B269" s="11"/>
      <c r="C269" s="20"/>
      <c r="E269" s="184"/>
      <c r="F269" s="66"/>
      <c r="G269" s="76"/>
      <c r="H269" s="76"/>
      <c r="I269" s="76"/>
      <c r="J269" s="76"/>
      <c r="K269" s="265"/>
      <c r="M269" s="20"/>
      <c r="N269" s="20"/>
      <c r="O269" s="20"/>
      <c r="P269" s="76"/>
      <c r="Q269" s="20"/>
      <c r="R269" s="20"/>
      <c r="S269" s="20"/>
      <c r="T269" s="265" t="s">
        <v>60</v>
      </c>
      <c r="V269" s="79"/>
      <c r="W269" s="79"/>
      <c r="X269" s="356">
        <v>0</v>
      </c>
      <c r="Y269" s="79"/>
      <c r="Z269" s="79"/>
      <c r="AA269" s="356">
        <v>0</v>
      </c>
    </row>
    <row r="270" spans="1:27" s="42" customFormat="1" ht="20.25" customHeight="1">
      <c r="A270" s="380" t="s">
        <v>489</v>
      </c>
      <c r="B270" s="381"/>
      <c r="C270" s="381"/>
      <c r="E270" s="382" t="s">
        <v>490</v>
      </c>
      <c r="F270" s="383">
        <v>4868047</v>
      </c>
      <c r="G270" s="384">
        <v>4798484</v>
      </c>
      <c r="H270" s="385">
        <v>0.014496870261524242</v>
      </c>
      <c r="I270" s="383">
        <v>49733786</v>
      </c>
      <c r="J270" s="384">
        <v>47779978</v>
      </c>
      <c r="K270" s="386">
        <v>0.040891772700272</v>
      </c>
      <c r="M270" s="383">
        <v>231229</v>
      </c>
      <c r="N270" s="384">
        <v>220827</v>
      </c>
      <c r="O270" s="384">
        <v>10402</v>
      </c>
      <c r="P270" s="386">
        <v>0.04710474715501278</v>
      </c>
      <c r="Q270" s="383">
        <v>2236441</v>
      </c>
      <c r="R270" s="384">
        <v>2161716</v>
      </c>
      <c r="S270" s="384">
        <v>74725</v>
      </c>
      <c r="T270" s="386">
        <v>0.03456744549237745</v>
      </c>
      <c r="V270" s="387">
        <v>4.749933597600845</v>
      </c>
      <c r="W270" s="388">
        <v>4.602015970043872</v>
      </c>
      <c r="X270" s="389">
        <v>0.14791762755697313</v>
      </c>
      <c r="Y270" s="387">
        <v>4.496824351960657</v>
      </c>
      <c r="Z270" s="388">
        <v>4.524313510567126</v>
      </c>
      <c r="AA270" s="389">
        <v>-0.0274891586064685</v>
      </c>
    </row>
    <row r="271" spans="1:27" s="42" customFormat="1" ht="19.5" customHeight="1">
      <c r="A271" s="390" t="s">
        <v>491</v>
      </c>
      <c r="B271" s="391"/>
      <c r="C271" s="391"/>
      <c r="E271" s="184" t="s">
        <v>490</v>
      </c>
      <c r="F271" s="392">
        <v>6015719</v>
      </c>
      <c r="G271" s="393">
        <v>5871929</v>
      </c>
      <c r="H271" s="394">
        <v>0.02448769390774319</v>
      </c>
      <c r="I271" s="392">
        <v>61624797</v>
      </c>
      <c r="J271" s="393">
        <v>58681550</v>
      </c>
      <c r="K271" s="395">
        <v>0.05015625865369944</v>
      </c>
      <c r="M271" s="392">
        <v>231229</v>
      </c>
      <c r="N271" s="393">
        <v>220827</v>
      </c>
      <c r="O271" s="393">
        <v>10402</v>
      </c>
      <c r="P271" s="395">
        <v>0.04710474715501278</v>
      </c>
      <c r="Q271" s="392">
        <v>2236441</v>
      </c>
      <c r="R271" s="393">
        <v>2161716</v>
      </c>
      <c r="S271" s="393">
        <v>74725</v>
      </c>
      <c r="T271" s="395">
        <v>0.03456744549237745</v>
      </c>
      <c r="V271" s="396">
        <v>3.8437466909607974</v>
      </c>
      <c r="W271" s="397">
        <v>3.760723264875989</v>
      </c>
      <c r="X271" s="398">
        <v>0.08302342608480817</v>
      </c>
      <c r="Y271" s="396">
        <v>3.6291251393493438</v>
      </c>
      <c r="Z271" s="397">
        <v>3.683808624686976</v>
      </c>
      <c r="AA271" s="398">
        <v>-0.05468348533763212</v>
      </c>
    </row>
    <row r="272" spans="1:27" s="90" customFormat="1" ht="16.5" thickBot="1">
      <c r="A272" s="399" t="s">
        <v>492</v>
      </c>
      <c r="B272" s="400"/>
      <c r="C272" s="400"/>
      <c r="D272" s="401"/>
      <c r="E272" s="20"/>
      <c r="F272" s="402"/>
      <c r="G272" s="403"/>
      <c r="H272" s="404"/>
      <c r="I272" s="402"/>
      <c r="J272" s="403"/>
      <c r="K272" s="405"/>
      <c r="M272" s="402">
        <v>231542</v>
      </c>
      <c r="N272" s="403">
        <v>221091</v>
      </c>
      <c r="O272" s="403">
        <v>10451</v>
      </c>
      <c r="P272" s="406">
        <v>0.04727012858958535</v>
      </c>
      <c r="Q272" s="402">
        <v>2238137</v>
      </c>
      <c r="R272" s="403">
        <v>2162714</v>
      </c>
      <c r="S272" s="403">
        <v>75423</v>
      </c>
      <c r="T272" s="406">
        <v>0.03487423672293244</v>
      </c>
      <c r="U272" s="42"/>
      <c r="V272" s="407"/>
      <c r="W272" s="408"/>
      <c r="X272" s="409">
        <v>0</v>
      </c>
      <c r="Y272" s="407"/>
      <c r="Z272" s="408"/>
      <c r="AA272" s="409">
        <v>0</v>
      </c>
    </row>
    <row r="273" spans="1:27" ht="14.25">
      <c r="A273" s="410" t="s">
        <v>493</v>
      </c>
      <c r="B273" s="20"/>
      <c r="C273" s="20"/>
      <c r="F273" s="11"/>
      <c r="G273" s="11"/>
      <c r="H273" s="11"/>
      <c r="I273" s="20"/>
      <c r="J273" s="20"/>
      <c r="K273" s="265"/>
      <c r="M273" s="20"/>
      <c r="N273" s="20"/>
      <c r="O273" s="20"/>
      <c r="P273" s="20"/>
      <c r="Q273" s="11"/>
      <c r="R273" s="11"/>
      <c r="S273" s="11"/>
      <c r="T273" s="277" t="s">
        <v>60</v>
      </c>
      <c r="V273" s="11"/>
      <c r="W273" s="11"/>
      <c r="X273" s="20"/>
      <c r="Y273" s="20"/>
      <c r="Z273" s="20"/>
      <c r="AA273" s="20"/>
    </row>
    <row r="274" spans="1:27" ht="15">
      <c r="A274" s="410" t="s">
        <v>494</v>
      </c>
      <c r="B274" s="20"/>
      <c r="C274" s="20"/>
      <c r="E274" s="129"/>
      <c r="F274" s="76"/>
      <c r="G274" s="76"/>
      <c r="H274" s="76"/>
      <c r="I274" s="76"/>
      <c r="J274" s="76"/>
      <c r="K274" s="265"/>
      <c r="M274" s="20"/>
      <c r="N274" s="20"/>
      <c r="O274" s="20"/>
      <c r="P274" s="20"/>
      <c r="Q274" s="20"/>
      <c r="R274" s="20"/>
      <c r="S274" s="20"/>
      <c r="T274" s="265"/>
      <c r="X274" s="20"/>
      <c r="AA274" s="20"/>
    </row>
    <row r="275" spans="11:27" ht="14.25" customHeight="1" hidden="1">
      <c r="K275" s="413"/>
      <c r="T275" s="413"/>
      <c r="X275" s="20"/>
      <c r="AA275" s="20"/>
    </row>
    <row r="276" spans="11:27" ht="14.25" customHeight="1" hidden="1">
      <c r="K276" s="413"/>
      <c r="T276" s="413"/>
      <c r="X276" s="20"/>
      <c r="AA276" s="20"/>
    </row>
    <row r="277" spans="1:75" ht="14.25">
      <c r="A277" s="20"/>
      <c r="B277" s="11"/>
      <c r="C277" s="20"/>
      <c r="E277" s="414"/>
      <c r="F277" s="76"/>
      <c r="G277" s="76"/>
      <c r="H277" s="76"/>
      <c r="I277" s="76"/>
      <c r="J277" s="76"/>
      <c r="K277" s="265"/>
      <c r="M277" s="76"/>
      <c r="N277" s="76"/>
      <c r="O277" s="76"/>
      <c r="P277" s="76"/>
      <c r="Q277" s="76"/>
      <c r="R277" s="76"/>
      <c r="S277" s="76"/>
      <c r="T277" s="76"/>
      <c r="X277" s="20"/>
      <c r="AA277" s="20"/>
      <c r="AB277" s="411"/>
      <c r="AC277" s="411"/>
      <c r="AD277" s="411"/>
      <c r="AE277" s="411"/>
      <c r="AF277" s="411"/>
      <c r="AG277" s="411"/>
      <c r="AH277" s="411"/>
      <c r="AI277" s="411"/>
      <c r="AJ277" s="411"/>
      <c r="AK277" s="411"/>
      <c r="AL277" s="411"/>
      <c r="AM277" s="411"/>
      <c r="AN277" s="411"/>
      <c r="AO277" s="411"/>
      <c r="AP277" s="411"/>
      <c r="AQ277" s="411"/>
      <c r="AR277" s="411"/>
      <c r="AS277" s="411"/>
      <c r="AT277" s="411"/>
      <c r="AU277" s="411"/>
      <c r="AV277" s="411"/>
      <c r="AW277" s="411"/>
      <c r="AX277" s="411"/>
      <c r="AY277" s="411"/>
      <c r="AZ277" s="411"/>
      <c r="BA277" s="411"/>
      <c r="BB277" s="411"/>
      <c r="BC277" s="411"/>
      <c r="BD277" s="411"/>
      <c r="BE277" s="411"/>
      <c r="BF277" s="411"/>
      <c r="BG277" s="411"/>
      <c r="BH277" s="411"/>
      <c r="BI277" s="411"/>
      <c r="BJ277" s="411"/>
      <c r="BK277" s="411"/>
      <c r="BL277" s="411"/>
      <c r="BM277" s="411"/>
      <c r="BN277" s="411"/>
      <c r="BO277" s="411"/>
      <c r="BP277" s="411"/>
      <c r="BQ277" s="411"/>
      <c r="BR277" s="411"/>
      <c r="BS277" s="411"/>
      <c r="BT277" s="411"/>
      <c r="BU277" s="411"/>
      <c r="BV277" s="411"/>
      <c r="BW277" s="411"/>
    </row>
    <row r="278" spans="11:27" ht="14.25">
      <c r="K278" s="413"/>
      <c r="Q278" s="415"/>
      <c r="R278" s="415"/>
      <c r="S278" s="415"/>
      <c r="T278" s="416"/>
      <c r="X278" s="20"/>
      <c r="AA278" s="20"/>
    </row>
    <row r="279" spans="11:27" ht="14.25">
      <c r="K279" s="413"/>
      <c r="T279" s="413" t="s">
        <v>60</v>
      </c>
      <c r="X279" s="20"/>
      <c r="AA279" s="20"/>
    </row>
    <row r="280" spans="11:27" ht="14.25">
      <c r="K280" s="413"/>
      <c r="T280" s="413" t="s">
        <v>60</v>
      </c>
      <c r="X280" s="20"/>
      <c r="AA280" s="20"/>
    </row>
    <row r="281" ht="14.25">
      <c r="T281" s="12" t="s">
        <v>60</v>
      </c>
    </row>
    <row r="282" ht="14.25">
      <c r="T282" s="12" t="s">
        <v>60</v>
      </c>
    </row>
    <row r="283" ht="14.25">
      <c r="T283" s="12" t="s">
        <v>60</v>
      </c>
    </row>
    <row r="284" ht="14.25">
      <c r="T284" s="12" t="s">
        <v>60</v>
      </c>
    </row>
    <row r="285" ht="14.25">
      <c r="T285" s="12" t="s">
        <v>60</v>
      </c>
    </row>
    <row r="286" ht="14.25">
      <c r="T286" s="12" t="s">
        <v>60</v>
      </c>
    </row>
    <row r="287" ht="14.25">
      <c r="T287" s="12" t="s">
        <v>60</v>
      </c>
    </row>
    <row r="288" ht="14.25">
      <c r="T288" s="12" t="s">
        <v>60</v>
      </c>
    </row>
    <row r="289" ht="14.25">
      <c r="T289" s="12" t="s">
        <v>60</v>
      </c>
    </row>
    <row r="290" ht="14.25">
      <c r="T290" s="12" t="s">
        <v>60</v>
      </c>
    </row>
    <row r="291" ht="14.25">
      <c r="T291" s="12" t="s">
        <v>60</v>
      </c>
    </row>
    <row r="292" ht="14.25">
      <c r="T292" s="12" t="s">
        <v>60</v>
      </c>
    </row>
    <row r="293" ht="14.25">
      <c r="T293" s="12" t="s">
        <v>60</v>
      </c>
    </row>
    <row r="294" ht="14.25">
      <c r="T294" s="12" t="s">
        <v>60</v>
      </c>
    </row>
    <row r="295" ht="14.25">
      <c r="T295" s="12" t="s">
        <v>60</v>
      </c>
    </row>
    <row r="296" ht="14.25">
      <c r="T296" s="12" t="s">
        <v>60</v>
      </c>
    </row>
    <row r="297" ht="14.25">
      <c r="T297" s="12" t="s">
        <v>60</v>
      </c>
    </row>
    <row r="298" ht="14.25">
      <c r="T298" s="12" t="s">
        <v>60</v>
      </c>
    </row>
    <row r="299" ht="14.25">
      <c r="T299" s="12" t="s">
        <v>60</v>
      </c>
    </row>
    <row r="300" ht="14.25">
      <c r="T300" s="12" t="s">
        <v>60</v>
      </c>
    </row>
    <row r="301" ht="14.25">
      <c r="T301" s="12" t="s">
        <v>60</v>
      </c>
    </row>
    <row r="302" ht="14.25">
      <c r="T302" s="12" t="s">
        <v>60</v>
      </c>
    </row>
    <row r="303" ht="14.25">
      <c r="T303" s="12" t="s">
        <v>60</v>
      </c>
    </row>
    <row r="304" ht="14.25">
      <c r="T304" s="12" t="s">
        <v>60</v>
      </c>
    </row>
    <row r="305" ht="14.25">
      <c r="T305" s="12" t="s">
        <v>60</v>
      </c>
    </row>
    <row r="306" ht="14.25">
      <c r="T306" s="12" t="s">
        <v>60</v>
      </c>
    </row>
    <row r="307" ht="14.25">
      <c r="T307" s="12" t="s">
        <v>60</v>
      </c>
    </row>
    <row r="308" ht="14.25">
      <c r="T308" s="12" t="s">
        <v>60</v>
      </c>
    </row>
    <row r="309" ht="14.25">
      <c r="T309" s="12" t="s">
        <v>60</v>
      </c>
    </row>
    <row r="310" ht="14.25">
      <c r="T310" s="12" t="s">
        <v>60</v>
      </c>
    </row>
    <row r="311" ht="14.25">
      <c r="T311" s="12" t="s">
        <v>60</v>
      </c>
    </row>
    <row r="312" ht="14.25">
      <c r="T312" s="12" t="s">
        <v>60</v>
      </c>
    </row>
    <row r="313" ht="14.25">
      <c r="T313" s="12" t="s">
        <v>60</v>
      </c>
    </row>
    <row r="314" ht="14.25">
      <c r="T314" s="12" t="s">
        <v>60</v>
      </c>
    </row>
    <row r="315" ht="14.25">
      <c r="T315" s="12" t="s">
        <v>60</v>
      </c>
    </row>
    <row r="316" ht="14.25">
      <c r="T316" s="12" t="s">
        <v>60</v>
      </c>
    </row>
    <row r="317" ht="14.25">
      <c r="T317" s="12" t="s">
        <v>60</v>
      </c>
    </row>
    <row r="318" ht="14.25">
      <c r="T318" s="12" t="s">
        <v>60</v>
      </c>
    </row>
    <row r="319" ht="14.25">
      <c r="T319" s="12" t="s">
        <v>60</v>
      </c>
    </row>
    <row r="320" ht="14.25">
      <c r="T320" s="12" t="s">
        <v>60</v>
      </c>
    </row>
    <row r="321" ht="14.25">
      <c r="T321" s="12" t="s">
        <v>60</v>
      </c>
    </row>
    <row r="322" ht="14.25">
      <c r="T322" s="12" t="s">
        <v>60</v>
      </c>
    </row>
  </sheetData>
  <mergeCells count="18">
    <mergeCell ref="F1:AA1"/>
    <mergeCell ref="F2:AA2"/>
    <mergeCell ref="V5:X5"/>
    <mergeCell ref="Y5:AA5"/>
    <mergeCell ref="Q5:T5"/>
    <mergeCell ref="F5:H5"/>
    <mergeCell ref="I5:K5"/>
    <mergeCell ref="M5:P5"/>
    <mergeCell ref="F4:K4"/>
    <mergeCell ref="M4:T4"/>
    <mergeCell ref="A266:A267"/>
    <mergeCell ref="V4:AA4"/>
    <mergeCell ref="A4:C6"/>
    <mergeCell ref="A11:A59"/>
    <mergeCell ref="A94:A137"/>
    <mergeCell ref="A64:A75"/>
    <mergeCell ref="A77:A91"/>
    <mergeCell ref="A140:A262"/>
  </mergeCells>
  <conditionalFormatting sqref="AA8:AA62 AA64:AA138 AA140:AA272 X8:X62 X64:X138 X140:X272 T270:T272 P270:P272 K270:K271 H270:H271">
    <cfRule type="cellIs" priority="1" dxfId="0" operator="greaterThan" stopIfTrue="1">
      <formula>0</formula>
    </cfRule>
    <cfRule type="cellIs" priority="2" dxfId="0" operator="equal" stopIfTrue="1">
      <formula>0</formula>
    </cfRule>
    <cfRule type="cellIs" priority="3" dxfId="1" operator="lessThan" stopIfTrue="1">
      <formula>0</formula>
    </cfRule>
  </conditionalFormatting>
  <conditionalFormatting sqref="M277:T277">
    <cfRule type="cellIs" priority="4" dxfId="2" operator="notEqual" stopIfTrue="1">
      <formula>0</formula>
    </cfRule>
  </conditionalFormatting>
  <printOptions horizontalCentered="1" verticalCentered="1"/>
  <pageMargins left="0.14" right="0.09" top="0.59" bottom="0.59" header="0.22" footer="0.25"/>
  <pageSetup horizontalDpi="600" verticalDpi="600" orientation="landscape" paperSize="9" scale="30" r:id="rId2"/>
  <headerFooter alignWithMargins="0">
    <oddFooter>&amp;L&amp;"Arial,Gras"&amp;9DC / DMM / DPPC / Sce Prévisions et Statistiques&amp;C&amp;"Arial,Normal"CONFIDENTIEL RENAULT B&amp;R&amp;"Arial,Gras"&amp;9Page &amp;P - &amp;D</oddFooter>
  </headerFooter>
  <rowBreaks count="1" manualBreakCount="1">
    <brk id="1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"/>
  <sheetViews>
    <sheetView showGridLines="0" workbookViewId="0" topLeftCell="A64">
      <selection activeCell="J98" activeCellId="4" sqref="J69:K69 J74:K74 J79:K79 J94:K94 J98:K98"/>
    </sheetView>
  </sheetViews>
  <sheetFormatPr defaultColWidth="11.421875" defaultRowHeight="12.75"/>
  <cols>
    <col min="1" max="1" width="7.00390625" style="0" customWidth="1"/>
    <col min="2" max="2" width="11.00390625" style="0" customWidth="1"/>
    <col min="3" max="3" width="12.00390625" style="0" customWidth="1"/>
    <col min="4" max="4" width="3.00390625" style="0" customWidth="1"/>
    <col min="5" max="5" width="0.9921875" style="0" customWidth="1"/>
    <col min="6" max="6" width="15.00390625" style="0" customWidth="1"/>
    <col min="7" max="9" width="12.00390625" style="0" customWidth="1"/>
    <col min="10" max="10" width="9.00390625" style="0" customWidth="1"/>
    <col min="11" max="11" width="2.00390625" style="0" customWidth="1"/>
    <col min="12" max="16384" width="9.140625" style="0" customWidth="1"/>
  </cols>
  <sheetData>
    <row r="1" spans="1:12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 customHeight="1">
      <c r="A2" s="1"/>
      <c r="B2" s="1"/>
      <c r="C2" s="1"/>
      <c r="D2" s="449" t="s">
        <v>0</v>
      </c>
      <c r="E2" s="450"/>
      <c r="F2" s="450"/>
      <c r="G2" s="450"/>
      <c r="H2" s="450"/>
      <c r="I2" s="450"/>
      <c r="J2" s="451"/>
      <c r="K2" s="1"/>
      <c r="L2" s="1"/>
    </row>
    <row r="3" spans="1:1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 customHeight="1">
      <c r="A5" s="452" t="s">
        <v>1</v>
      </c>
      <c r="B5" s="453"/>
      <c r="C5" s="453"/>
      <c r="D5" s="453"/>
      <c r="E5" s="454"/>
      <c r="F5" s="1"/>
      <c r="G5" s="1"/>
      <c r="H5" s="1"/>
      <c r="I5" s="1"/>
      <c r="J5" s="1"/>
      <c r="K5" s="1"/>
      <c r="L5" s="1"/>
    </row>
    <row r="6" spans="1:12" ht="15" customHeight="1">
      <c r="A6" s="2"/>
      <c r="B6" s="2"/>
      <c r="C6" s="455"/>
      <c r="D6" s="456"/>
      <c r="E6" s="455"/>
      <c r="F6" s="456"/>
      <c r="G6" s="3">
        <v>2010</v>
      </c>
      <c r="H6" s="3">
        <v>2010</v>
      </c>
      <c r="I6" s="3">
        <v>2011</v>
      </c>
      <c r="J6" s="457">
        <v>2011</v>
      </c>
      <c r="K6" s="458"/>
      <c r="L6" s="1"/>
    </row>
    <row r="7" spans="1:12" ht="15" customHeight="1">
      <c r="A7" s="2"/>
      <c r="B7" s="2"/>
      <c r="C7" s="455"/>
      <c r="D7" s="456"/>
      <c r="E7" s="455"/>
      <c r="F7" s="456"/>
      <c r="G7" s="4" t="s">
        <v>3</v>
      </c>
      <c r="H7" s="4" t="s">
        <v>4</v>
      </c>
      <c r="I7" s="4" t="s">
        <v>3</v>
      </c>
      <c r="J7" s="459" t="s">
        <v>4</v>
      </c>
      <c r="K7" s="458"/>
      <c r="L7" s="1"/>
    </row>
    <row r="8" spans="1:12" ht="15" customHeight="1">
      <c r="A8" s="460" t="s">
        <v>5</v>
      </c>
      <c r="B8" s="460" t="s">
        <v>6</v>
      </c>
      <c r="C8" s="463" t="s">
        <v>7</v>
      </c>
      <c r="D8" s="464"/>
      <c r="E8" s="463"/>
      <c r="F8" s="464"/>
      <c r="G8" s="6">
        <v>26471</v>
      </c>
      <c r="H8" s="6">
        <v>290475</v>
      </c>
      <c r="I8" s="6">
        <v>24043</v>
      </c>
      <c r="J8" s="465">
        <v>257028</v>
      </c>
      <c r="K8" s="466"/>
      <c r="L8" s="1"/>
    </row>
    <row r="9" spans="1:12" ht="15" customHeight="1">
      <c r="A9" s="461"/>
      <c r="B9" s="461"/>
      <c r="C9" s="463" t="s">
        <v>8</v>
      </c>
      <c r="D9" s="464"/>
      <c r="E9" s="463"/>
      <c r="F9" s="464"/>
      <c r="G9" s="6">
        <v>1140</v>
      </c>
      <c r="H9" s="6">
        <v>13713</v>
      </c>
      <c r="I9" s="6">
        <v>475</v>
      </c>
      <c r="J9" s="465">
        <v>12960</v>
      </c>
      <c r="K9" s="466"/>
      <c r="L9" s="1"/>
    </row>
    <row r="10" spans="1:12" ht="15" customHeight="1">
      <c r="A10" s="461"/>
      <c r="B10" s="461"/>
      <c r="C10" s="463" t="s">
        <v>9</v>
      </c>
      <c r="D10" s="464"/>
      <c r="E10" s="463"/>
      <c r="F10" s="464"/>
      <c r="G10" s="6">
        <v>1342</v>
      </c>
      <c r="H10" s="6">
        <v>12903</v>
      </c>
      <c r="I10" s="6">
        <v>867</v>
      </c>
      <c r="J10" s="465">
        <v>12157</v>
      </c>
      <c r="K10" s="466"/>
      <c r="L10" s="1"/>
    </row>
    <row r="11" spans="1:12" ht="15" customHeight="1">
      <c r="A11" s="461"/>
      <c r="B11" s="461"/>
      <c r="C11" s="463" t="s">
        <v>10</v>
      </c>
      <c r="D11" s="464"/>
      <c r="E11" s="463"/>
      <c r="F11" s="464"/>
      <c r="G11" s="6">
        <v>3739</v>
      </c>
      <c r="H11" s="6">
        <v>32770</v>
      </c>
      <c r="I11" s="6">
        <v>3167</v>
      </c>
      <c r="J11" s="465">
        <v>30534</v>
      </c>
      <c r="K11" s="466"/>
      <c r="L11" s="1"/>
    </row>
    <row r="12" spans="1:12" ht="15" customHeight="1">
      <c r="A12" s="461"/>
      <c r="B12" s="461"/>
      <c r="C12" s="463" t="s">
        <v>11</v>
      </c>
      <c r="D12" s="464"/>
      <c r="E12" s="463"/>
      <c r="F12" s="464"/>
      <c r="G12" s="6">
        <v>972</v>
      </c>
      <c r="H12" s="6">
        <v>11118</v>
      </c>
      <c r="I12" s="6">
        <v>1578</v>
      </c>
      <c r="J12" s="465">
        <v>13464</v>
      </c>
      <c r="K12" s="466"/>
      <c r="L12" s="1"/>
    </row>
    <row r="13" spans="1:12" ht="15" customHeight="1">
      <c r="A13" s="461"/>
      <c r="B13" s="461"/>
      <c r="C13" s="463" t="s">
        <v>12</v>
      </c>
      <c r="D13" s="464"/>
      <c r="E13" s="463"/>
      <c r="F13" s="464"/>
      <c r="G13" s="6">
        <v>3755</v>
      </c>
      <c r="H13" s="6">
        <v>42343</v>
      </c>
      <c r="I13" s="6">
        <v>3211</v>
      </c>
      <c r="J13" s="465">
        <v>42279</v>
      </c>
      <c r="K13" s="466"/>
      <c r="L13" s="1"/>
    </row>
    <row r="14" spans="1:12" ht="15" customHeight="1">
      <c r="A14" s="461"/>
      <c r="B14" s="461"/>
      <c r="C14" s="463" t="s">
        <v>13</v>
      </c>
      <c r="D14" s="464"/>
      <c r="E14" s="463"/>
      <c r="F14" s="464"/>
      <c r="G14" s="6">
        <v>88</v>
      </c>
      <c r="H14" s="6">
        <v>103</v>
      </c>
      <c r="I14" s="6">
        <v>372</v>
      </c>
      <c r="J14" s="465">
        <v>6276</v>
      </c>
      <c r="K14" s="466"/>
      <c r="L14" s="1"/>
    </row>
    <row r="15" spans="1:12" ht="15" customHeight="1">
      <c r="A15" s="461"/>
      <c r="B15" s="461"/>
      <c r="C15" s="463" t="s">
        <v>14</v>
      </c>
      <c r="D15" s="464"/>
      <c r="E15" s="463"/>
      <c r="F15" s="464"/>
      <c r="G15" s="6">
        <v>142</v>
      </c>
      <c r="H15" s="6">
        <v>1284</v>
      </c>
      <c r="I15" s="6">
        <v>94</v>
      </c>
      <c r="J15" s="465">
        <v>688</v>
      </c>
      <c r="K15" s="466"/>
      <c r="L15" s="1"/>
    </row>
    <row r="16" spans="1:12" ht="15" customHeight="1">
      <c r="A16" s="461"/>
      <c r="B16" s="461"/>
      <c r="C16" s="463" t="s">
        <v>15</v>
      </c>
      <c r="D16" s="464"/>
      <c r="E16" s="463"/>
      <c r="F16" s="464"/>
      <c r="G16" s="6">
        <v>36664</v>
      </c>
      <c r="H16" s="6">
        <v>380106</v>
      </c>
      <c r="I16" s="6">
        <v>34241</v>
      </c>
      <c r="J16" s="465">
        <v>338736</v>
      </c>
      <c r="K16" s="466"/>
      <c r="L16" s="1"/>
    </row>
    <row r="17" spans="1:12" ht="15" customHeight="1">
      <c r="A17" s="461"/>
      <c r="B17" s="461"/>
      <c r="C17" s="463" t="s">
        <v>16</v>
      </c>
      <c r="D17" s="464"/>
      <c r="E17" s="463"/>
      <c r="F17" s="464"/>
      <c r="G17" s="6">
        <v>19</v>
      </c>
      <c r="H17" s="6">
        <v>173</v>
      </c>
      <c r="I17" s="6">
        <v>6</v>
      </c>
      <c r="J17" s="465">
        <v>121</v>
      </c>
      <c r="K17" s="466"/>
      <c r="L17" s="1"/>
    </row>
    <row r="18" spans="1:12" ht="15" customHeight="1">
      <c r="A18" s="461"/>
      <c r="B18" s="461"/>
      <c r="C18" s="463" t="s">
        <v>17</v>
      </c>
      <c r="D18" s="464"/>
      <c r="E18" s="463"/>
      <c r="F18" s="464"/>
      <c r="G18" s="6">
        <v>3965</v>
      </c>
      <c r="H18" s="6">
        <v>42632</v>
      </c>
      <c r="I18" s="6">
        <v>4585</v>
      </c>
      <c r="J18" s="465">
        <v>40886</v>
      </c>
      <c r="K18" s="466"/>
      <c r="L18" s="1"/>
    </row>
    <row r="19" spans="1:12" ht="15" customHeight="1">
      <c r="A19" s="461"/>
      <c r="B19" s="461"/>
      <c r="C19" s="463" t="s">
        <v>18</v>
      </c>
      <c r="D19" s="464"/>
      <c r="E19" s="463"/>
      <c r="F19" s="464"/>
      <c r="G19" s="6">
        <v>881</v>
      </c>
      <c r="H19" s="6">
        <v>9279</v>
      </c>
      <c r="I19" s="6">
        <v>922</v>
      </c>
      <c r="J19" s="465">
        <v>10746</v>
      </c>
      <c r="K19" s="466"/>
      <c r="L19" s="1"/>
    </row>
    <row r="20" spans="1:12" ht="15" customHeight="1">
      <c r="A20" s="461"/>
      <c r="B20" s="461"/>
      <c r="C20" s="463" t="s">
        <v>19</v>
      </c>
      <c r="D20" s="464"/>
      <c r="E20" s="463"/>
      <c r="F20" s="464"/>
      <c r="G20" s="6">
        <v>10923</v>
      </c>
      <c r="H20" s="6">
        <v>126605</v>
      </c>
      <c r="I20" s="6">
        <v>12778</v>
      </c>
      <c r="J20" s="465">
        <v>110166</v>
      </c>
      <c r="K20" s="466"/>
      <c r="L20" s="1"/>
    </row>
    <row r="21" spans="1:12" ht="15" customHeight="1">
      <c r="A21" s="461"/>
      <c r="B21" s="462"/>
      <c r="C21" s="463" t="s">
        <v>20</v>
      </c>
      <c r="D21" s="464"/>
      <c r="E21" s="463"/>
      <c r="F21" s="464"/>
      <c r="G21" s="6">
        <v>866</v>
      </c>
      <c r="H21" s="6">
        <v>2974</v>
      </c>
      <c r="I21" s="6">
        <v>384</v>
      </c>
      <c r="J21" s="465">
        <v>6334</v>
      </c>
      <c r="K21" s="466"/>
      <c r="L21" s="1"/>
    </row>
    <row r="22" spans="1:12" ht="18" customHeight="1">
      <c r="A22" s="461"/>
      <c r="B22" s="5" t="s">
        <v>6</v>
      </c>
      <c r="C22" s="460"/>
      <c r="D22" s="464"/>
      <c r="E22" s="463" t="s">
        <v>21</v>
      </c>
      <c r="F22" s="464"/>
      <c r="G22" s="7">
        <v>90967</v>
      </c>
      <c r="H22" s="7">
        <v>966478</v>
      </c>
      <c r="I22" s="7">
        <v>86723</v>
      </c>
      <c r="J22" s="467">
        <v>882375</v>
      </c>
      <c r="K22" s="464"/>
      <c r="L22" s="1"/>
    </row>
    <row r="23" spans="1:12" ht="15" customHeight="1">
      <c r="A23" s="461"/>
      <c r="B23" s="460" t="s">
        <v>22</v>
      </c>
      <c r="C23" s="463" t="s">
        <v>23</v>
      </c>
      <c r="D23" s="464"/>
      <c r="E23" s="463"/>
      <c r="F23" s="464"/>
      <c r="G23" s="6">
        <v>7879</v>
      </c>
      <c r="H23" s="6">
        <v>37978</v>
      </c>
      <c r="I23" s="6">
        <v>11470</v>
      </c>
      <c r="J23" s="465">
        <v>110525</v>
      </c>
      <c r="K23" s="466"/>
      <c r="L23" s="1"/>
    </row>
    <row r="24" spans="1:12" ht="15" customHeight="1">
      <c r="A24" s="461"/>
      <c r="B24" s="461"/>
      <c r="C24" s="463" t="s">
        <v>24</v>
      </c>
      <c r="D24" s="464"/>
      <c r="E24" s="463"/>
      <c r="F24" s="464"/>
      <c r="G24" s="6">
        <v>2606</v>
      </c>
      <c r="H24" s="6">
        <v>36111</v>
      </c>
      <c r="I24" s="6">
        <v>2248</v>
      </c>
      <c r="J24" s="465">
        <v>20402</v>
      </c>
      <c r="K24" s="466"/>
      <c r="L24" s="1"/>
    </row>
    <row r="25" spans="1:12" ht="15" customHeight="1">
      <c r="A25" s="461"/>
      <c r="B25" s="461"/>
      <c r="C25" s="463" t="s">
        <v>16</v>
      </c>
      <c r="D25" s="464"/>
      <c r="E25" s="463"/>
      <c r="F25" s="464"/>
      <c r="G25" s="6">
        <v>1</v>
      </c>
      <c r="H25" s="6">
        <v>9</v>
      </c>
      <c r="I25" s="6">
        <v>4</v>
      </c>
      <c r="J25" s="465">
        <v>13</v>
      </c>
      <c r="K25" s="466"/>
      <c r="L25" s="1"/>
    </row>
    <row r="26" spans="1:12" ht="15" customHeight="1">
      <c r="A26" s="461"/>
      <c r="B26" s="462"/>
      <c r="C26" s="463" t="s">
        <v>25</v>
      </c>
      <c r="D26" s="464"/>
      <c r="E26" s="463"/>
      <c r="F26" s="464"/>
      <c r="G26" s="6">
        <v>7823</v>
      </c>
      <c r="H26" s="6">
        <v>118625</v>
      </c>
      <c r="I26" s="6">
        <v>6018</v>
      </c>
      <c r="J26" s="465">
        <v>56034</v>
      </c>
      <c r="K26" s="466"/>
      <c r="L26" s="1"/>
    </row>
    <row r="27" spans="1:12" ht="18" customHeight="1">
      <c r="A27" s="462"/>
      <c r="B27" s="5" t="s">
        <v>22</v>
      </c>
      <c r="C27" s="460"/>
      <c r="D27" s="464"/>
      <c r="E27" s="463" t="s">
        <v>26</v>
      </c>
      <c r="F27" s="464"/>
      <c r="G27" s="7">
        <v>18309</v>
      </c>
      <c r="H27" s="7">
        <v>192723</v>
      </c>
      <c r="I27" s="7">
        <v>19740</v>
      </c>
      <c r="J27" s="467">
        <v>186974</v>
      </c>
      <c r="K27" s="464"/>
      <c r="L27" s="1"/>
    </row>
    <row r="28" spans="1:12" ht="15" customHeight="1">
      <c r="A28" s="460" t="s">
        <v>27</v>
      </c>
      <c r="B28" s="460" t="s">
        <v>6</v>
      </c>
      <c r="C28" s="463" t="s">
        <v>7</v>
      </c>
      <c r="D28" s="464"/>
      <c r="E28" s="463"/>
      <c r="F28" s="464"/>
      <c r="G28" s="6">
        <v>3166</v>
      </c>
      <c r="H28" s="6">
        <v>28883</v>
      </c>
      <c r="I28" s="6">
        <v>3770</v>
      </c>
      <c r="J28" s="465">
        <v>24574</v>
      </c>
      <c r="K28" s="466"/>
      <c r="L28" s="1"/>
    </row>
    <row r="29" spans="1:12" ht="15" customHeight="1">
      <c r="A29" s="461"/>
      <c r="B29" s="461"/>
      <c r="C29" s="463" t="s">
        <v>8</v>
      </c>
      <c r="D29" s="464"/>
      <c r="E29" s="463"/>
      <c r="F29" s="464"/>
      <c r="G29" s="6">
        <v>146</v>
      </c>
      <c r="H29" s="6">
        <v>815</v>
      </c>
      <c r="I29" s="6">
        <v>2</v>
      </c>
      <c r="J29" s="465">
        <v>123</v>
      </c>
      <c r="K29" s="466"/>
      <c r="L29" s="1"/>
    </row>
    <row r="30" spans="1:12" ht="15" customHeight="1">
      <c r="A30" s="461"/>
      <c r="B30" s="461"/>
      <c r="C30" s="463" t="s">
        <v>10</v>
      </c>
      <c r="D30" s="464"/>
      <c r="E30" s="463"/>
      <c r="F30" s="464"/>
      <c r="G30" s="6">
        <v>7545</v>
      </c>
      <c r="H30" s="6">
        <v>64079</v>
      </c>
      <c r="I30" s="6">
        <v>7645</v>
      </c>
      <c r="J30" s="465">
        <v>65978</v>
      </c>
      <c r="K30" s="466"/>
      <c r="L30" s="1"/>
    </row>
    <row r="31" spans="1:12" ht="15" customHeight="1">
      <c r="A31" s="461"/>
      <c r="B31" s="461"/>
      <c r="C31" s="463" t="s">
        <v>11</v>
      </c>
      <c r="D31" s="464"/>
      <c r="E31" s="463"/>
      <c r="F31" s="464"/>
      <c r="G31" s="6">
        <v>16</v>
      </c>
      <c r="H31" s="6">
        <v>82</v>
      </c>
      <c r="I31" s="6">
        <v>8</v>
      </c>
      <c r="J31" s="465">
        <v>98</v>
      </c>
      <c r="K31" s="466"/>
      <c r="L31" s="1"/>
    </row>
    <row r="32" spans="1:12" ht="15" customHeight="1">
      <c r="A32" s="461"/>
      <c r="B32" s="461"/>
      <c r="C32" s="463" t="s">
        <v>12</v>
      </c>
      <c r="D32" s="464"/>
      <c r="E32" s="463"/>
      <c r="F32" s="464"/>
      <c r="G32" s="6">
        <v>136</v>
      </c>
      <c r="H32" s="6">
        <v>1277</v>
      </c>
      <c r="I32" s="6">
        <v>11</v>
      </c>
      <c r="J32" s="465">
        <v>212</v>
      </c>
      <c r="K32" s="466"/>
      <c r="L32" s="1"/>
    </row>
    <row r="33" spans="1:12" ht="15" customHeight="1">
      <c r="A33" s="461"/>
      <c r="B33" s="461"/>
      <c r="C33" s="463" t="s">
        <v>28</v>
      </c>
      <c r="D33" s="464"/>
      <c r="E33" s="463"/>
      <c r="F33" s="464"/>
      <c r="G33" s="6">
        <v>72</v>
      </c>
      <c r="H33" s="6">
        <v>1703</v>
      </c>
      <c r="I33" s="6">
        <v>15</v>
      </c>
      <c r="J33" s="465">
        <v>191</v>
      </c>
      <c r="K33" s="466"/>
      <c r="L33" s="1"/>
    </row>
    <row r="34" spans="1:12" ht="15" customHeight="1">
      <c r="A34" s="461"/>
      <c r="B34" s="461"/>
      <c r="C34" s="463" t="s">
        <v>14</v>
      </c>
      <c r="D34" s="464"/>
      <c r="E34" s="463"/>
      <c r="F34" s="464"/>
      <c r="G34" s="6">
        <v>4891</v>
      </c>
      <c r="H34" s="6">
        <v>44112</v>
      </c>
      <c r="I34" s="6">
        <v>4714</v>
      </c>
      <c r="J34" s="465">
        <v>50523</v>
      </c>
      <c r="K34" s="466"/>
      <c r="L34" s="1"/>
    </row>
    <row r="35" spans="1:12" ht="15" customHeight="1">
      <c r="A35" s="461"/>
      <c r="B35" s="461"/>
      <c r="C35" s="463" t="s">
        <v>29</v>
      </c>
      <c r="D35" s="464"/>
      <c r="E35" s="463"/>
      <c r="F35" s="464"/>
      <c r="G35" s="6">
        <v>393</v>
      </c>
      <c r="H35" s="6">
        <v>2068</v>
      </c>
      <c r="I35" s="6">
        <v>722</v>
      </c>
      <c r="J35" s="465">
        <v>8213</v>
      </c>
      <c r="K35" s="466"/>
      <c r="L35" s="1"/>
    </row>
    <row r="36" spans="1:12" ht="15" customHeight="1">
      <c r="A36" s="461"/>
      <c r="B36" s="461"/>
      <c r="C36" s="463" t="s">
        <v>15</v>
      </c>
      <c r="D36" s="464"/>
      <c r="E36" s="463"/>
      <c r="F36" s="464"/>
      <c r="G36" s="6">
        <v>1739</v>
      </c>
      <c r="H36" s="6">
        <v>14928</v>
      </c>
      <c r="I36" s="6">
        <v>1351</v>
      </c>
      <c r="J36" s="465">
        <v>8551</v>
      </c>
      <c r="K36" s="466"/>
      <c r="L36" s="1"/>
    </row>
    <row r="37" spans="1:12" ht="15" customHeight="1">
      <c r="A37" s="461"/>
      <c r="B37" s="461"/>
      <c r="C37" s="463" t="s">
        <v>16</v>
      </c>
      <c r="D37" s="464"/>
      <c r="E37" s="463"/>
      <c r="F37" s="464"/>
      <c r="G37" s="6">
        <v>13</v>
      </c>
      <c r="H37" s="6">
        <v>126</v>
      </c>
      <c r="I37" s="6">
        <v>4</v>
      </c>
      <c r="J37" s="465">
        <v>133</v>
      </c>
      <c r="K37" s="466"/>
      <c r="L37" s="1"/>
    </row>
    <row r="38" spans="1:12" ht="15" customHeight="1">
      <c r="A38" s="461"/>
      <c r="B38" s="461"/>
      <c r="C38" s="463" t="s">
        <v>17</v>
      </c>
      <c r="D38" s="464"/>
      <c r="E38" s="463"/>
      <c r="F38" s="464"/>
      <c r="G38" s="6">
        <v>17</v>
      </c>
      <c r="H38" s="6">
        <v>203</v>
      </c>
      <c r="I38" s="6">
        <v>19</v>
      </c>
      <c r="J38" s="465">
        <v>138</v>
      </c>
      <c r="K38" s="466"/>
      <c r="L38" s="1"/>
    </row>
    <row r="39" spans="1:12" ht="15" customHeight="1">
      <c r="A39" s="461"/>
      <c r="B39" s="461"/>
      <c r="C39" s="463" t="s">
        <v>18</v>
      </c>
      <c r="D39" s="464"/>
      <c r="E39" s="463"/>
      <c r="F39" s="464"/>
      <c r="G39" s="6">
        <v>4422</v>
      </c>
      <c r="H39" s="6">
        <v>41222</v>
      </c>
      <c r="I39" s="6">
        <v>5257</v>
      </c>
      <c r="J39" s="465">
        <v>48107</v>
      </c>
      <c r="K39" s="466"/>
      <c r="L39" s="1"/>
    </row>
    <row r="40" spans="1:12" ht="15" customHeight="1">
      <c r="A40" s="461"/>
      <c r="B40" s="462"/>
      <c r="C40" s="463" t="s">
        <v>19</v>
      </c>
      <c r="D40" s="464"/>
      <c r="E40" s="463"/>
      <c r="F40" s="464"/>
      <c r="G40" s="6">
        <v>310</v>
      </c>
      <c r="H40" s="6">
        <v>3479</v>
      </c>
      <c r="I40" s="6">
        <v>491</v>
      </c>
      <c r="J40" s="465">
        <v>4207</v>
      </c>
      <c r="K40" s="466"/>
      <c r="L40" s="1"/>
    </row>
    <row r="41" spans="1:12" ht="18" customHeight="1">
      <c r="A41" s="461"/>
      <c r="B41" s="5" t="s">
        <v>6</v>
      </c>
      <c r="C41" s="460"/>
      <c r="D41" s="464"/>
      <c r="E41" s="463" t="s">
        <v>21</v>
      </c>
      <c r="F41" s="464"/>
      <c r="G41" s="7">
        <v>22866</v>
      </c>
      <c r="H41" s="7">
        <v>202977</v>
      </c>
      <c r="I41" s="7">
        <v>24009</v>
      </c>
      <c r="J41" s="467">
        <v>211048</v>
      </c>
      <c r="K41" s="464"/>
      <c r="L41" s="1"/>
    </row>
    <row r="42" spans="1:12" ht="15" customHeight="1">
      <c r="A42" s="461"/>
      <c r="B42" s="460" t="s">
        <v>22</v>
      </c>
      <c r="C42" s="463" t="s">
        <v>23</v>
      </c>
      <c r="D42" s="464"/>
      <c r="E42" s="463"/>
      <c r="F42" s="464"/>
      <c r="G42" s="6">
        <v>32</v>
      </c>
      <c r="H42" s="6">
        <v>145</v>
      </c>
      <c r="I42" s="6">
        <v>196</v>
      </c>
      <c r="J42" s="465">
        <v>1516</v>
      </c>
      <c r="K42" s="466"/>
      <c r="L42" s="1"/>
    </row>
    <row r="43" spans="1:12" ht="15" customHeight="1">
      <c r="A43" s="461"/>
      <c r="B43" s="461"/>
      <c r="C43" s="463" t="s">
        <v>24</v>
      </c>
      <c r="D43" s="464"/>
      <c r="E43" s="463"/>
      <c r="F43" s="464"/>
      <c r="G43" s="6">
        <v>862</v>
      </c>
      <c r="H43" s="6">
        <v>11436</v>
      </c>
      <c r="I43" s="6">
        <v>941</v>
      </c>
      <c r="J43" s="465">
        <v>8228</v>
      </c>
      <c r="K43" s="466"/>
      <c r="L43" s="1"/>
    </row>
    <row r="44" spans="1:12" ht="15" customHeight="1">
      <c r="A44" s="461"/>
      <c r="B44" s="462"/>
      <c r="C44" s="463" t="s">
        <v>25</v>
      </c>
      <c r="D44" s="464"/>
      <c r="E44" s="463"/>
      <c r="F44" s="464"/>
      <c r="G44" s="6">
        <v>8</v>
      </c>
      <c r="H44" s="6">
        <v>87</v>
      </c>
      <c r="I44" s="6">
        <v>12</v>
      </c>
      <c r="J44" s="465">
        <v>429</v>
      </c>
      <c r="K44" s="466"/>
      <c r="L44" s="1"/>
    </row>
    <row r="45" spans="1:12" ht="18" customHeight="1">
      <c r="A45" s="462"/>
      <c r="B45" s="5" t="s">
        <v>22</v>
      </c>
      <c r="C45" s="460"/>
      <c r="D45" s="464"/>
      <c r="E45" s="463" t="s">
        <v>26</v>
      </c>
      <c r="F45" s="464"/>
      <c r="G45" s="7">
        <v>902</v>
      </c>
      <c r="H45" s="7">
        <v>11668</v>
      </c>
      <c r="I45" s="7">
        <v>1149</v>
      </c>
      <c r="J45" s="467">
        <v>10173</v>
      </c>
      <c r="K45" s="464"/>
      <c r="L45" s="1"/>
    </row>
    <row r="46" spans="1:12" ht="10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 customHeight="1">
      <c r="A47" s="452" t="s">
        <v>2</v>
      </c>
      <c r="B47" s="453"/>
      <c r="C47" s="453"/>
      <c r="D47" s="453"/>
      <c r="E47" s="454"/>
      <c r="F47" s="1"/>
      <c r="G47" s="1"/>
      <c r="H47" s="1"/>
      <c r="I47" s="1"/>
      <c r="J47" s="1"/>
      <c r="K47" s="1"/>
      <c r="L47" s="1"/>
    </row>
    <row r="48" spans="1:12" ht="15" customHeight="1">
      <c r="A48" s="2"/>
      <c r="B48" s="2"/>
      <c r="C48" s="455"/>
      <c r="D48" s="456"/>
      <c r="E48" s="455"/>
      <c r="F48" s="456"/>
      <c r="G48" s="3">
        <v>2010</v>
      </c>
      <c r="H48" s="3">
        <v>2010</v>
      </c>
      <c r="I48" s="3">
        <v>2011</v>
      </c>
      <c r="J48" s="457">
        <v>2011</v>
      </c>
      <c r="K48" s="458"/>
      <c r="L48" s="1"/>
    </row>
    <row r="49" spans="1:12" ht="15" customHeight="1">
      <c r="A49" s="2"/>
      <c r="B49" s="2"/>
      <c r="C49" s="455"/>
      <c r="D49" s="456"/>
      <c r="E49" s="455"/>
      <c r="F49" s="456"/>
      <c r="G49" s="4" t="s">
        <v>3</v>
      </c>
      <c r="H49" s="4" t="s">
        <v>4</v>
      </c>
      <c r="I49" s="4" t="s">
        <v>3</v>
      </c>
      <c r="J49" s="459" t="s">
        <v>4</v>
      </c>
      <c r="K49" s="458"/>
      <c r="L49" s="1"/>
    </row>
    <row r="50" spans="1:12" ht="15" customHeight="1">
      <c r="A50" s="460" t="s">
        <v>5</v>
      </c>
      <c r="B50" s="460" t="s">
        <v>6</v>
      </c>
      <c r="C50" s="463" t="s">
        <v>7</v>
      </c>
      <c r="D50" s="464"/>
      <c r="E50" s="463"/>
      <c r="F50" s="464"/>
      <c r="G50" s="6">
        <v>39939</v>
      </c>
      <c r="H50" s="6">
        <v>422821</v>
      </c>
      <c r="I50" s="6">
        <v>36561</v>
      </c>
      <c r="J50" s="465">
        <v>400364</v>
      </c>
      <c r="K50" s="466"/>
      <c r="L50" s="1"/>
    </row>
    <row r="51" spans="1:12" ht="15" customHeight="1">
      <c r="A51" s="461"/>
      <c r="B51" s="461"/>
      <c r="C51" s="463" t="s">
        <v>23</v>
      </c>
      <c r="D51" s="464"/>
      <c r="E51" s="463"/>
      <c r="F51" s="464"/>
      <c r="G51" s="6">
        <v>221</v>
      </c>
      <c r="H51" s="6">
        <v>883</v>
      </c>
      <c r="I51" s="6">
        <v>3499</v>
      </c>
      <c r="J51" s="465">
        <v>6732</v>
      </c>
      <c r="K51" s="466"/>
      <c r="L51" s="1"/>
    </row>
    <row r="52" spans="1:12" ht="15" customHeight="1">
      <c r="A52" s="461"/>
      <c r="B52" s="461"/>
      <c r="C52" s="463" t="s">
        <v>8</v>
      </c>
      <c r="D52" s="464"/>
      <c r="E52" s="463"/>
      <c r="F52" s="464"/>
      <c r="G52" s="6">
        <v>1143</v>
      </c>
      <c r="H52" s="6">
        <v>13740</v>
      </c>
      <c r="I52" s="6">
        <v>475</v>
      </c>
      <c r="J52" s="465">
        <v>12966</v>
      </c>
      <c r="K52" s="466"/>
      <c r="L52" s="1"/>
    </row>
    <row r="53" spans="1:12" ht="15" customHeight="1">
      <c r="A53" s="461"/>
      <c r="B53" s="461"/>
      <c r="C53" s="463" t="s">
        <v>9</v>
      </c>
      <c r="D53" s="464"/>
      <c r="E53" s="463"/>
      <c r="F53" s="464"/>
      <c r="G53" s="6">
        <v>5293</v>
      </c>
      <c r="H53" s="6">
        <v>44723</v>
      </c>
      <c r="I53" s="6">
        <v>8963</v>
      </c>
      <c r="J53" s="465">
        <v>80776</v>
      </c>
      <c r="K53" s="466"/>
      <c r="L53" s="1"/>
    </row>
    <row r="54" spans="1:12" ht="15" customHeight="1">
      <c r="A54" s="461"/>
      <c r="B54" s="461"/>
      <c r="C54" s="463" t="s">
        <v>10</v>
      </c>
      <c r="D54" s="464"/>
      <c r="E54" s="463"/>
      <c r="F54" s="464"/>
      <c r="G54" s="6">
        <v>5689</v>
      </c>
      <c r="H54" s="6">
        <v>52684</v>
      </c>
      <c r="I54" s="6">
        <v>5382</v>
      </c>
      <c r="J54" s="465">
        <v>52248</v>
      </c>
      <c r="K54" s="466"/>
      <c r="L54" s="1"/>
    </row>
    <row r="55" spans="1:12" ht="15" customHeight="1">
      <c r="A55" s="461"/>
      <c r="B55" s="461"/>
      <c r="C55" s="463" t="s">
        <v>11</v>
      </c>
      <c r="D55" s="464"/>
      <c r="E55" s="463"/>
      <c r="F55" s="464"/>
      <c r="G55" s="6">
        <v>3074</v>
      </c>
      <c r="H55" s="6">
        <v>28598</v>
      </c>
      <c r="I55" s="6">
        <v>4457</v>
      </c>
      <c r="J55" s="465">
        <v>38751</v>
      </c>
      <c r="K55" s="466"/>
      <c r="L55" s="1"/>
    </row>
    <row r="56" spans="1:12" ht="15" customHeight="1">
      <c r="A56" s="461"/>
      <c r="B56" s="461"/>
      <c r="C56" s="463" t="s">
        <v>12</v>
      </c>
      <c r="D56" s="464"/>
      <c r="E56" s="463"/>
      <c r="F56" s="464"/>
      <c r="G56" s="6">
        <v>3913</v>
      </c>
      <c r="H56" s="6">
        <v>44336</v>
      </c>
      <c r="I56" s="6">
        <v>3265</v>
      </c>
      <c r="J56" s="465">
        <v>42856</v>
      </c>
      <c r="K56" s="466"/>
      <c r="L56" s="1"/>
    </row>
    <row r="57" spans="1:12" ht="15" customHeight="1">
      <c r="A57" s="461"/>
      <c r="B57" s="461"/>
      <c r="C57" s="463" t="s">
        <v>13</v>
      </c>
      <c r="D57" s="464"/>
      <c r="E57" s="463"/>
      <c r="F57" s="464"/>
      <c r="G57" s="6">
        <v>123</v>
      </c>
      <c r="H57" s="6">
        <v>144</v>
      </c>
      <c r="I57" s="6">
        <v>1165</v>
      </c>
      <c r="J57" s="465">
        <v>12314</v>
      </c>
      <c r="K57" s="466"/>
      <c r="L57" s="1"/>
    </row>
    <row r="58" spans="1:12" ht="15" customHeight="1">
      <c r="A58" s="461"/>
      <c r="B58" s="461"/>
      <c r="C58" s="463" t="s">
        <v>24</v>
      </c>
      <c r="D58" s="464"/>
      <c r="E58" s="463"/>
      <c r="F58" s="464"/>
      <c r="G58" s="6">
        <v>17727</v>
      </c>
      <c r="H58" s="6">
        <v>151239</v>
      </c>
      <c r="I58" s="6">
        <v>22021</v>
      </c>
      <c r="J58" s="465">
        <v>205547</v>
      </c>
      <c r="K58" s="466"/>
      <c r="L58" s="1"/>
    </row>
    <row r="59" spans="1:12" ht="15" customHeight="1">
      <c r="A59" s="461"/>
      <c r="B59" s="461"/>
      <c r="C59" s="463" t="s">
        <v>14</v>
      </c>
      <c r="D59" s="464"/>
      <c r="E59" s="463"/>
      <c r="F59" s="464"/>
      <c r="G59" s="6">
        <v>145</v>
      </c>
      <c r="H59" s="6">
        <v>1308</v>
      </c>
      <c r="I59" s="6">
        <v>95</v>
      </c>
      <c r="J59" s="465">
        <v>697</v>
      </c>
      <c r="K59" s="466"/>
      <c r="L59" s="1"/>
    </row>
    <row r="60" spans="1:12" ht="15" customHeight="1">
      <c r="A60" s="461"/>
      <c r="B60" s="461"/>
      <c r="C60" s="463" t="s">
        <v>15</v>
      </c>
      <c r="D60" s="464"/>
      <c r="E60" s="463"/>
      <c r="F60" s="464"/>
      <c r="G60" s="6">
        <v>41120</v>
      </c>
      <c r="H60" s="6">
        <v>422368</v>
      </c>
      <c r="I60" s="6">
        <v>39556</v>
      </c>
      <c r="J60" s="465">
        <v>385047</v>
      </c>
      <c r="K60" s="466"/>
      <c r="L60" s="1"/>
    </row>
    <row r="61" spans="1:12" ht="15" customHeight="1">
      <c r="A61" s="461"/>
      <c r="B61" s="461"/>
      <c r="C61" s="463" t="s">
        <v>16</v>
      </c>
      <c r="D61" s="464"/>
      <c r="E61" s="463"/>
      <c r="F61" s="464"/>
      <c r="G61" s="6">
        <v>29</v>
      </c>
      <c r="H61" s="6">
        <v>238</v>
      </c>
      <c r="I61" s="6">
        <v>25</v>
      </c>
      <c r="J61" s="465">
        <v>242</v>
      </c>
      <c r="K61" s="466"/>
      <c r="L61" s="1"/>
    </row>
    <row r="62" spans="1:12" ht="15" customHeight="1">
      <c r="A62" s="461"/>
      <c r="B62" s="461"/>
      <c r="C62" s="463" t="s">
        <v>17</v>
      </c>
      <c r="D62" s="464"/>
      <c r="E62" s="463"/>
      <c r="F62" s="464"/>
      <c r="G62" s="6">
        <v>3973</v>
      </c>
      <c r="H62" s="6">
        <v>42705</v>
      </c>
      <c r="I62" s="6">
        <v>4585</v>
      </c>
      <c r="J62" s="465">
        <v>40896</v>
      </c>
      <c r="K62" s="466"/>
      <c r="L62" s="1"/>
    </row>
    <row r="63" spans="1:12" ht="15" customHeight="1">
      <c r="A63" s="461"/>
      <c r="B63" s="461"/>
      <c r="C63" s="463" t="s">
        <v>30</v>
      </c>
      <c r="D63" s="464"/>
      <c r="E63" s="463"/>
      <c r="F63" s="464"/>
      <c r="G63" s="6">
        <v>304</v>
      </c>
      <c r="H63" s="6">
        <v>2541</v>
      </c>
      <c r="I63" s="6">
        <v>52</v>
      </c>
      <c r="J63" s="465">
        <v>1016</v>
      </c>
      <c r="K63" s="466"/>
      <c r="L63" s="1"/>
    </row>
    <row r="64" spans="1:12" ht="15" customHeight="1">
      <c r="A64" s="461"/>
      <c r="B64" s="461"/>
      <c r="C64" s="463" t="s">
        <v>25</v>
      </c>
      <c r="D64" s="464"/>
      <c r="E64" s="463"/>
      <c r="F64" s="464"/>
      <c r="G64" s="6">
        <v>14329</v>
      </c>
      <c r="H64" s="6">
        <v>113549</v>
      </c>
      <c r="I64" s="6">
        <v>17587</v>
      </c>
      <c r="J64" s="465">
        <v>160597</v>
      </c>
      <c r="K64" s="466"/>
      <c r="L64" s="1"/>
    </row>
    <row r="65" spans="1:12" ht="15" customHeight="1">
      <c r="A65" s="461"/>
      <c r="B65" s="461"/>
      <c r="C65" s="463" t="s">
        <v>31</v>
      </c>
      <c r="D65" s="464"/>
      <c r="E65" s="463"/>
      <c r="F65" s="464"/>
      <c r="G65" s="6">
        <v>484</v>
      </c>
      <c r="H65" s="6">
        <v>3297</v>
      </c>
      <c r="I65" s="6">
        <v>695</v>
      </c>
      <c r="J65" s="465">
        <v>5658</v>
      </c>
      <c r="K65" s="466"/>
      <c r="L65" s="1"/>
    </row>
    <row r="66" spans="1:12" ht="15" customHeight="1">
      <c r="A66" s="461"/>
      <c r="B66" s="461"/>
      <c r="C66" s="463" t="s">
        <v>18</v>
      </c>
      <c r="D66" s="464"/>
      <c r="E66" s="463"/>
      <c r="F66" s="464"/>
      <c r="G66" s="6">
        <v>919</v>
      </c>
      <c r="H66" s="6">
        <v>9692</v>
      </c>
      <c r="I66" s="6">
        <v>1055</v>
      </c>
      <c r="J66" s="465">
        <v>11411</v>
      </c>
      <c r="K66" s="466"/>
      <c r="L66" s="1"/>
    </row>
    <row r="67" spans="1:12" ht="15" customHeight="1">
      <c r="A67" s="461"/>
      <c r="B67" s="461"/>
      <c r="C67" s="463" t="s">
        <v>19</v>
      </c>
      <c r="D67" s="464"/>
      <c r="E67" s="463"/>
      <c r="F67" s="464"/>
      <c r="G67" s="6">
        <v>11634</v>
      </c>
      <c r="H67" s="6">
        <v>132282</v>
      </c>
      <c r="I67" s="6">
        <v>13299</v>
      </c>
      <c r="J67" s="465">
        <v>116406</v>
      </c>
      <c r="K67" s="466"/>
      <c r="L67" s="1"/>
    </row>
    <row r="68" spans="1:12" ht="15" customHeight="1">
      <c r="A68" s="461"/>
      <c r="B68" s="462"/>
      <c r="C68" s="463" t="s">
        <v>20</v>
      </c>
      <c r="D68" s="464"/>
      <c r="E68" s="463"/>
      <c r="F68" s="464"/>
      <c r="G68" s="6">
        <v>868</v>
      </c>
      <c r="H68" s="6">
        <v>2978</v>
      </c>
      <c r="I68" s="6">
        <v>393</v>
      </c>
      <c r="J68" s="465">
        <v>6412</v>
      </c>
      <c r="K68" s="466"/>
      <c r="L68" s="1"/>
    </row>
    <row r="69" spans="1:12" ht="18" customHeight="1">
      <c r="A69" s="461"/>
      <c r="B69" s="5" t="s">
        <v>6</v>
      </c>
      <c r="C69" s="460"/>
      <c r="D69" s="464"/>
      <c r="E69" s="463" t="s">
        <v>21</v>
      </c>
      <c r="F69" s="464"/>
      <c r="G69" s="7">
        <v>150927</v>
      </c>
      <c r="H69" s="7">
        <v>1490126</v>
      </c>
      <c r="I69" s="7">
        <v>163130</v>
      </c>
      <c r="J69" s="467">
        <v>1580936</v>
      </c>
      <c r="K69" s="464"/>
      <c r="L69" s="1"/>
    </row>
    <row r="70" spans="1:12" ht="15" customHeight="1">
      <c r="A70" s="461"/>
      <c r="B70" s="460" t="s">
        <v>22</v>
      </c>
      <c r="C70" s="463" t="s">
        <v>23</v>
      </c>
      <c r="D70" s="464"/>
      <c r="E70" s="463"/>
      <c r="F70" s="464"/>
      <c r="G70" s="6">
        <v>9052</v>
      </c>
      <c r="H70" s="6">
        <v>45496</v>
      </c>
      <c r="I70" s="6">
        <v>14240</v>
      </c>
      <c r="J70" s="465">
        <v>131503</v>
      </c>
      <c r="K70" s="466"/>
      <c r="L70" s="1"/>
    </row>
    <row r="71" spans="1:12" ht="15" customHeight="1">
      <c r="A71" s="461"/>
      <c r="B71" s="461"/>
      <c r="C71" s="463" t="s">
        <v>24</v>
      </c>
      <c r="D71" s="464"/>
      <c r="E71" s="463"/>
      <c r="F71" s="464"/>
      <c r="G71" s="6">
        <v>8760</v>
      </c>
      <c r="H71" s="6">
        <v>89075</v>
      </c>
      <c r="I71" s="6">
        <v>6847</v>
      </c>
      <c r="J71" s="465">
        <v>63179</v>
      </c>
      <c r="K71" s="466"/>
      <c r="L71" s="1"/>
    </row>
    <row r="72" spans="1:12" ht="15" customHeight="1">
      <c r="A72" s="461"/>
      <c r="B72" s="461"/>
      <c r="C72" s="463" t="s">
        <v>16</v>
      </c>
      <c r="D72" s="464"/>
      <c r="E72" s="463"/>
      <c r="F72" s="464"/>
      <c r="G72" s="6">
        <v>1</v>
      </c>
      <c r="H72" s="6">
        <v>9</v>
      </c>
      <c r="I72" s="6">
        <v>20</v>
      </c>
      <c r="J72" s="465">
        <v>62</v>
      </c>
      <c r="K72" s="466"/>
      <c r="L72" s="1"/>
    </row>
    <row r="73" spans="1:12" ht="15" customHeight="1">
      <c r="A73" s="461"/>
      <c r="B73" s="462"/>
      <c r="C73" s="463" t="s">
        <v>25</v>
      </c>
      <c r="D73" s="464"/>
      <c r="E73" s="463"/>
      <c r="F73" s="464"/>
      <c r="G73" s="6">
        <v>9161</v>
      </c>
      <c r="H73" s="6">
        <v>134210</v>
      </c>
      <c r="I73" s="6">
        <v>7231</v>
      </c>
      <c r="J73" s="465">
        <v>69717</v>
      </c>
      <c r="K73" s="466"/>
      <c r="L73" s="1"/>
    </row>
    <row r="74" spans="1:12" ht="18" customHeight="1">
      <c r="A74" s="461"/>
      <c r="B74" s="5" t="s">
        <v>22</v>
      </c>
      <c r="C74" s="460"/>
      <c r="D74" s="464"/>
      <c r="E74" s="463" t="s">
        <v>26</v>
      </c>
      <c r="F74" s="464"/>
      <c r="G74" s="7">
        <v>26974</v>
      </c>
      <c r="H74" s="7">
        <v>268790</v>
      </c>
      <c r="I74" s="7">
        <v>28338</v>
      </c>
      <c r="J74" s="467">
        <v>264461</v>
      </c>
      <c r="K74" s="464"/>
      <c r="L74" s="1"/>
    </row>
    <row r="75" spans="1:12" ht="15" customHeight="1">
      <c r="A75" s="461"/>
      <c r="B75" s="460" t="s">
        <v>32</v>
      </c>
      <c r="C75" s="463" t="s">
        <v>33</v>
      </c>
      <c r="D75" s="464"/>
      <c r="E75" s="463"/>
      <c r="F75" s="464"/>
      <c r="G75" s="6">
        <v>566</v>
      </c>
      <c r="H75" s="6">
        <v>4226</v>
      </c>
      <c r="I75" s="6">
        <v>589</v>
      </c>
      <c r="J75" s="465">
        <v>6591</v>
      </c>
      <c r="K75" s="466"/>
      <c r="L75" s="1"/>
    </row>
    <row r="76" spans="1:12" ht="15" customHeight="1">
      <c r="A76" s="461"/>
      <c r="B76" s="461"/>
      <c r="C76" s="463" t="s">
        <v>34</v>
      </c>
      <c r="D76" s="464"/>
      <c r="E76" s="463"/>
      <c r="F76" s="464"/>
      <c r="G76" s="6">
        <v>4520</v>
      </c>
      <c r="H76" s="6">
        <v>53162</v>
      </c>
      <c r="I76" s="6">
        <v>2918</v>
      </c>
      <c r="J76" s="465">
        <v>36109</v>
      </c>
      <c r="K76" s="466"/>
      <c r="L76" s="1"/>
    </row>
    <row r="77" spans="1:12" ht="15" customHeight="1">
      <c r="A77" s="461"/>
      <c r="B77" s="461"/>
      <c r="C77" s="463" t="s">
        <v>35</v>
      </c>
      <c r="D77" s="464"/>
      <c r="E77" s="463"/>
      <c r="F77" s="464"/>
      <c r="G77" s="6">
        <v>7028</v>
      </c>
      <c r="H77" s="6">
        <v>66611</v>
      </c>
      <c r="I77" s="6">
        <v>3623</v>
      </c>
      <c r="J77" s="465">
        <f>39537+2850</f>
        <v>42387</v>
      </c>
      <c r="K77" s="466"/>
      <c r="L77" s="1"/>
    </row>
    <row r="78" spans="1:12" ht="15" customHeight="1">
      <c r="A78" s="461"/>
      <c r="B78" s="462"/>
      <c r="C78" s="463" t="s">
        <v>36</v>
      </c>
      <c r="D78" s="464"/>
      <c r="E78" s="463"/>
      <c r="F78" s="464"/>
      <c r="G78" s="6">
        <v>812</v>
      </c>
      <c r="H78" s="6">
        <v>11150</v>
      </c>
      <c r="I78" s="6">
        <v>1305</v>
      </c>
      <c r="J78" s="465">
        <v>15146</v>
      </c>
      <c r="K78" s="466"/>
      <c r="L78" s="1"/>
    </row>
    <row r="79" spans="1:12" ht="18" customHeight="1">
      <c r="A79" s="462"/>
      <c r="B79" s="5" t="s">
        <v>32</v>
      </c>
      <c r="C79" s="460"/>
      <c r="D79" s="464"/>
      <c r="E79" s="463" t="s">
        <v>37</v>
      </c>
      <c r="F79" s="464"/>
      <c r="G79" s="7">
        <v>12926</v>
      </c>
      <c r="H79" s="7">
        <v>135149</v>
      </c>
      <c r="I79" s="7">
        <v>8435</v>
      </c>
      <c r="J79" s="467">
        <f>97383+2850</f>
        <v>100233</v>
      </c>
      <c r="K79" s="464"/>
      <c r="L79" s="1"/>
    </row>
    <row r="80" spans="1:12" ht="15" customHeight="1">
      <c r="A80" s="460" t="s">
        <v>27</v>
      </c>
      <c r="B80" s="460" t="s">
        <v>6</v>
      </c>
      <c r="C80" s="463" t="s">
        <v>7</v>
      </c>
      <c r="D80" s="464"/>
      <c r="E80" s="463"/>
      <c r="F80" s="464"/>
      <c r="G80" s="6">
        <v>3194</v>
      </c>
      <c r="H80" s="6">
        <v>29276</v>
      </c>
      <c r="I80" s="6">
        <v>3779</v>
      </c>
      <c r="J80" s="465">
        <v>24998</v>
      </c>
      <c r="K80" s="466"/>
      <c r="L80" s="1"/>
    </row>
    <row r="81" spans="1:12" ht="15" customHeight="1">
      <c r="A81" s="461"/>
      <c r="B81" s="461"/>
      <c r="C81" s="463" t="s">
        <v>8</v>
      </c>
      <c r="D81" s="464"/>
      <c r="E81" s="463"/>
      <c r="F81" s="464"/>
      <c r="G81" s="6">
        <v>146</v>
      </c>
      <c r="H81" s="6">
        <v>815</v>
      </c>
      <c r="I81" s="6">
        <v>2</v>
      </c>
      <c r="J81" s="465">
        <v>125</v>
      </c>
      <c r="K81" s="466"/>
      <c r="L81" s="1"/>
    </row>
    <row r="82" spans="1:12" ht="15" customHeight="1">
      <c r="A82" s="461"/>
      <c r="B82" s="461"/>
      <c r="C82" s="463" t="s">
        <v>10</v>
      </c>
      <c r="D82" s="464"/>
      <c r="E82" s="463"/>
      <c r="F82" s="464"/>
      <c r="G82" s="6">
        <v>10547</v>
      </c>
      <c r="H82" s="6">
        <v>90604</v>
      </c>
      <c r="I82" s="6">
        <v>10920</v>
      </c>
      <c r="J82" s="465">
        <v>102023</v>
      </c>
      <c r="K82" s="466"/>
      <c r="L82" s="1"/>
    </row>
    <row r="83" spans="1:12" ht="15" customHeight="1">
      <c r="A83" s="461"/>
      <c r="B83" s="461"/>
      <c r="C83" s="463" t="s">
        <v>11</v>
      </c>
      <c r="D83" s="464"/>
      <c r="E83" s="463"/>
      <c r="F83" s="464"/>
      <c r="G83" s="6">
        <v>280</v>
      </c>
      <c r="H83" s="6">
        <v>2402</v>
      </c>
      <c r="I83" s="6">
        <v>182</v>
      </c>
      <c r="J83" s="465">
        <v>2002</v>
      </c>
      <c r="K83" s="466"/>
      <c r="L83" s="1"/>
    </row>
    <row r="84" spans="1:12" ht="15" customHeight="1">
      <c r="A84" s="461"/>
      <c r="B84" s="461"/>
      <c r="C84" s="463" t="s">
        <v>12</v>
      </c>
      <c r="D84" s="464"/>
      <c r="E84" s="463"/>
      <c r="F84" s="464"/>
      <c r="G84" s="6">
        <v>136</v>
      </c>
      <c r="H84" s="6">
        <v>1278</v>
      </c>
      <c r="I84" s="6">
        <v>11</v>
      </c>
      <c r="J84" s="465">
        <v>213</v>
      </c>
      <c r="K84" s="466"/>
      <c r="L84" s="1"/>
    </row>
    <row r="85" spans="1:12" ht="15" customHeight="1">
      <c r="A85" s="461"/>
      <c r="B85" s="461"/>
      <c r="C85" s="463" t="s">
        <v>24</v>
      </c>
      <c r="D85" s="464"/>
      <c r="E85" s="463"/>
      <c r="F85" s="464"/>
      <c r="G85" s="6">
        <v>66</v>
      </c>
      <c r="H85" s="6">
        <v>369</v>
      </c>
      <c r="I85" s="6">
        <v>170</v>
      </c>
      <c r="J85" s="465">
        <v>1274</v>
      </c>
      <c r="K85" s="466"/>
      <c r="L85" s="1"/>
    </row>
    <row r="86" spans="1:12" ht="15" customHeight="1">
      <c r="A86" s="461"/>
      <c r="B86" s="461"/>
      <c r="C86" s="463" t="s">
        <v>28</v>
      </c>
      <c r="D86" s="464"/>
      <c r="E86" s="463"/>
      <c r="F86" s="464"/>
      <c r="G86" s="6">
        <v>80</v>
      </c>
      <c r="H86" s="6">
        <v>1801</v>
      </c>
      <c r="I86" s="6">
        <v>18</v>
      </c>
      <c r="J86" s="465">
        <v>266</v>
      </c>
      <c r="K86" s="466"/>
      <c r="L86" s="1"/>
    </row>
    <row r="87" spans="1:12" ht="15" customHeight="1">
      <c r="A87" s="461"/>
      <c r="B87" s="461"/>
      <c r="C87" s="463" t="s">
        <v>14</v>
      </c>
      <c r="D87" s="464"/>
      <c r="E87" s="463"/>
      <c r="F87" s="464"/>
      <c r="G87" s="6">
        <v>6643</v>
      </c>
      <c r="H87" s="6">
        <v>58186</v>
      </c>
      <c r="I87" s="6">
        <v>6707</v>
      </c>
      <c r="J87" s="465">
        <v>72129</v>
      </c>
      <c r="K87" s="466"/>
      <c r="L87" s="1"/>
    </row>
    <row r="88" spans="1:12" ht="15" customHeight="1">
      <c r="A88" s="461"/>
      <c r="B88" s="461"/>
      <c r="C88" s="463" t="s">
        <v>29</v>
      </c>
      <c r="D88" s="464"/>
      <c r="E88" s="463"/>
      <c r="F88" s="464"/>
      <c r="G88" s="6">
        <v>395</v>
      </c>
      <c r="H88" s="6">
        <v>2070</v>
      </c>
      <c r="I88" s="6">
        <v>734</v>
      </c>
      <c r="J88" s="465">
        <v>8248</v>
      </c>
      <c r="K88" s="466"/>
      <c r="L88" s="1"/>
    </row>
    <row r="89" spans="1:12" ht="15" customHeight="1">
      <c r="A89" s="461"/>
      <c r="B89" s="461"/>
      <c r="C89" s="463" t="s">
        <v>15</v>
      </c>
      <c r="D89" s="464"/>
      <c r="E89" s="463"/>
      <c r="F89" s="464"/>
      <c r="G89" s="6">
        <v>1740</v>
      </c>
      <c r="H89" s="6">
        <v>14961</v>
      </c>
      <c r="I89" s="6">
        <v>1354</v>
      </c>
      <c r="J89" s="465">
        <v>8581</v>
      </c>
      <c r="K89" s="466"/>
      <c r="L89" s="1"/>
    </row>
    <row r="90" spans="1:12" ht="15" customHeight="1">
      <c r="A90" s="461"/>
      <c r="B90" s="461"/>
      <c r="C90" s="463" t="s">
        <v>16</v>
      </c>
      <c r="D90" s="464"/>
      <c r="E90" s="463"/>
      <c r="F90" s="464"/>
      <c r="G90" s="6">
        <v>14</v>
      </c>
      <c r="H90" s="6">
        <v>128</v>
      </c>
      <c r="I90" s="6">
        <v>4</v>
      </c>
      <c r="J90" s="465">
        <v>138</v>
      </c>
      <c r="K90" s="466"/>
      <c r="L90" s="1"/>
    </row>
    <row r="91" spans="1:12" ht="15" customHeight="1">
      <c r="A91" s="461"/>
      <c r="B91" s="461"/>
      <c r="C91" s="463" t="s">
        <v>17</v>
      </c>
      <c r="D91" s="464"/>
      <c r="E91" s="463"/>
      <c r="F91" s="464"/>
      <c r="G91" s="6">
        <v>17</v>
      </c>
      <c r="H91" s="6">
        <v>203</v>
      </c>
      <c r="I91" s="6">
        <v>19</v>
      </c>
      <c r="J91" s="465">
        <v>138</v>
      </c>
      <c r="K91" s="466"/>
      <c r="L91" s="1"/>
    </row>
    <row r="92" spans="1:12" ht="15" customHeight="1">
      <c r="A92" s="461"/>
      <c r="B92" s="461"/>
      <c r="C92" s="463" t="s">
        <v>18</v>
      </c>
      <c r="D92" s="464"/>
      <c r="E92" s="463"/>
      <c r="F92" s="464"/>
      <c r="G92" s="6">
        <v>4770</v>
      </c>
      <c r="H92" s="6">
        <v>43424</v>
      </c>
      <c r="I92" s="6">
        <v>5618</v>
      </c>
      <c r="J92" s="465">
        <v>51626</v>
      </c>
      <c r="K92" s="466"/>
      <c r="L92" s="1"/>
    </row>
    <row r="93" spans="1:12" ht="15" customHeight="1">
      <c r="A93" s="461"/>
      <c r="B93" s="462"/>
      <c r="C93" s="463" t="s">
        <v>19</v>
      </c>
      <c r="D93" s="464"/>
      <c r="E93" s="463"/>
      <c r="F93" s="464"/>
      <c r="G93" s="6">
        <v>316</v>
      </c>
      <c r="H93" s="6">
        <v>3627</v>
      </c>
      <c r="I93" s="6">
        <v>498</v>
      </c>
      <c r="J93" s="465">
        <v>4327</v>
      </c>
      <c r="K93" s="466"/>
      <c r="L93" s="1"/>
    </row>
    <row r="94" spans="1:12" ht="18" customHeight="1">
      <c r="A94" s="461"/>
      <c r="B94" s="5" t="s">
        <v>6</v>
      </c>
      <c r="C94" s="460"/>
      <c r="D94" s="464"/>
      <c r="E94" s="463" t="s">
        <v>21</v>
      </c>
      <c r="F94" s="464"/>
      <c r="G94" s="7">
        <v>28344</v>
      </c>
      <c r="H94" s="7">
        <v>249144</v>
      </c>
      <c r="I94" s="7">
        <v>30016</v>
      </c>
      <c r="J94" s="467">
        <v>276088</v>
      </c>
      <c r="K94" s="464"/>
      <c r="L94" s="1"/>
    </row>
    <row r="95" spans="1:12" ht="15" customHeight="1">
      <c r="A95" s="461"/>
      <c r="B95" s="460" t="s">
        <v>22</v>
      </c>
      <c r="C95" s="463" t="s">
        <v>23</v>
      </c>
      <c r="D95" s="464"/>
      <c r="E95" s="463"/>
      <c r="F95" s="464"/>
      <c r="G95" s="6">
        <v>32</v>
      </c>
      <c r="H95" s="6">
        <v>146</v>
      </c>
      <c r="I95" s="6">
        <v>197</v>
      </c>
      <c r="J95" s="465">
        <v>1517</v>
      </c>
      <c r="K95" s="466"/>
      <c r="L95" s="1"/>
    </row>
    <row r="96" spans="1:12" ht="15" customHeight="1">
      <c r="A96" s="461"/>
      <c r="B96" s="461"/>
      <c r="C96" s="463" t="s">
        <v>24</v>
      </c>
      <c r="D96" s="464"/>
      <c r="E96" s="463"/>
      <c r="F96" s="464"/>
      <c r="G96" s="6">
        <v>1880</v>
      </c>
      <c r="H96" s="6">
        <v>19083</v>
      </c>
      <c r="I96" s="6">
        <v>1414</v>
      </c>
      <c r="J96" s="465">
        <v>14471</v>
      </c>
      <c r="K96" s="466"/>
      <c r="L96" s="1"/>
    </row>
    <row r="97" spans="1:12" ht="15" customHeight="1">
      <c r="A97" s="461"/>
      <c r="B97" s="462"/>
      <c r="C97" s="463" t="s">
        <v>25</v>
      </c>
      <c r="D97" s="464"/>
      <c r="E97" s="463"/>
      <c r="F97" s="464"/>
      <c r="G97" s="6">
        <v>8</v>
      </c>
      <c r="H97" s="6">
        <v>87</v>
      </c>
      <c r="I97" s="6">
        <v>12</v>
      </c>
      <c r="J97" s="465">
        <v>429</v>
      </c>
      <c r="K97" s="466"/>
      <c r="L97" s="1"/>
    </row>
    <row r="98" spans="1:12" ht="18" customHeight="1">
      <c r="A98" s="462"/>
      <c r="B98" s="5" t="s">
        <v>22</v>
      </c>
      <c r="C98" s="460"/>
      <c r="D98" s="464"/>
      <c r="E98" s="463" t="s">
        <v>26</v>
      </c>
      <c r="F98" s="464"/>
      <c r="G98" s="7">
        <v>1920</v>
      </c>
      <c r="H98" s="7">
        <v>19316</v>
      </c>
      <c r="I98" s="7">
        <v>1623</v>
      </c>
      <c r="J98" s="467">
        <v>16417</v>
      </c>
      <c r="K98" s="464"/>
      <c r="L98" s="1"/>
    </row>
    <row r="99" spans="1:12" ht="55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</sheetData>
  <mergeCells count="289">
    <mergeCell ref="C98:D98"/>
    <mergeCell ref="E98:F98"/>
    <mergeCell ref="J98:K98"/>
    <mergeCell ref="B95:B97"/>
    <mergeCell ref="C95:D95"/>
    <mergeCell ref="E95:F95"/>
    <mergeCell ref="J95:K95"/>
    <mergeCell ref="C96:D96"/>
    <mergeCell ref="E96:F96"/>
    <mergeCell ref="J96:K96"/>
    <mergeCell ref="C97:D97"/>
    <mergeCell ref="E97:F97"/>
    <mergeCell ref="J97:K97"/>
    <mergeCell ref="C93:D93"/>
    <mergeCell ref="E93:F93"/>
    <mergeCell ref="J93:K93"/>
    <mergeCell ref="C94:D94"/>
    <mergeCell ref="E94:F94"/>
    <mergeCell ref="J94:K94"/>
    <mergeCell ref="C91:D91"/>
    <mergeCell ref="E91:F91"/>
    <mergeCell ref="J91:K91"/>
    <mergeCell ref="C92:D92"/>
    <mergeCell ref="E92:F92"/>
    <mergeCell ref="J92:K92"/>
    <mergeCell ref="C89:D89"/>
    <mergeCell ref="E89:F89"/>
    <mergeCell ref="J89:K89"/>
    <mergeCell ref="C90:D90"/>
    <mergeCell ref="E90:F90"/>
    <mergeCell ref="J90:K90"/>
    <mergeCell ref="C87:D87"/>
    <mergeCell ref="E87:F87"/>
    <mergeCell ref="J87:K87"/>
    <mergeCell ref="C88:D88"/>
    <mergeCell ref="E88:F88"/>
    <mergeCell ref="J88:K88"/>
    <mergeCell ref="C85:D85"/>
    <mergeCell ref="E85:F85"/>
    <mergeCell ref="J85:K85"/>
    <mergeCell ref="C86:D86"/>
    <mergeCell ref="E86:F86"/>
    <mergeCell ref="J86:K86"/>
    <mergeCell ref="C83:D83"/>
    <mergeCell ref="E83:F83"/>
    <mergeCell ref="J83:K83"/>
    <mergeCell ref="C84:D84"/>
    <mergeCell ref="E84:F84"/>
    <mergeCell ref="J84:K84"/>
    <mergeCell ref="J81:K81"/>
    <mergeCell ref="C82:D82"/>
    <mergeCell ref="E82:F82"/>
    <mergeCell ref="J82:K82"/>
    <mergeCell ref="C79:D79"/>
    <mergeCell ref="E79:F79"/>
    <mergeCell ref="J79:K79"/>
    <mergeCell ref="A80:A98"/>
    <mergeCell ref="B80:B93"/>
    <mergeCell ref="C80:D80"/>
    <mergeCell ref="E80:F80"/>
    <mergeCell ref="J80:K80"/>
    <mergeCell ref="C81:D81"/>
    <mergeCell ref="E81:F81"/>
    <mergeCell ref="C77:D77"/>
    <mergeCell ref="E77:F77"/>
    <mergeCell ref="J77:K77"/>
    <mergeCell ref="C78:D78"/>
    <mergeCell ref="E78:F78"/>
    <mergeCell ref="J78:K78"/>
    <mergeCell ref="C74:D74"/>
    <mergeCell ref="E74:F74"/>
    <mergeCell ref="J74:K74"/>
    <mergeCell ref="B75:B78"/>
    <mergeCell ref="C75:D75"/>
    <mergeCell ref="E75:F75"/>
    <mergeCell ref="J75:K75"/>
    <mergeCell ref="C76:D76"/>
    <mergeCell ref="E76:F76"/>
    <mergeCell ref="J76:K76"/>
    <mergeCell ref="C72:D72"/>
    <mergeCell ref="E72:F72"/>
    <mergeCell ref="J72:K72"/>
    <mergeCell ref="C73:D73"/>
    <mergeCell ref="E73:F73"/>
    <mergeCell ref="J73:K73"/>
    <mergeCell ref="C69:D69"/>
    <mergeCell ref="E69:F69"/>
    <mergeCell ref="J69:K69"/>
    <mergeCell ref="B70:B73"/>
    <mergeCell ref="C70:D70"/>
    <mergeCell ref="E70:F70"/>
    <mergeCell ref="J70:K70"/>
    <mergeCell ref="C71:D71"/>
    <mergeCell ref="E71:F71"/>
    <mergeCell ref="J71:K71"/>
    <mergeCell ref="C67:D67"/>
    <mergeCell ref="E67:F67"/>
    <mergeCell ref="J67:K67"/>
    <mergeCell ref="C68:D68"/>
    <mergeCell ref="E68:F68"/>
    <mergeCell ref="J68:K68"/>
    <mergeCell ref="C65:D65"/>
    <mergeCell ref="E65:F65"/>
    <mergeCell ref="J65:K65"/>
    <mergeCell ref="C66:D66"/>
    <mergeCell ref="E66:F66"/>
    <mergeCell ref="J66:K66"/>
    <mergeCell ref="C63:D63"/>
    <mergeCell ref="E63:F63"/>
    <mergeCell ref="J63:K63"/>
    <mergeCell ref="C64:D64"/>
    <mergeCell ref="E64:F64"/>
    <mergeCell ref="J64:K64"/>
    <mergeCell ref="C61:D61"/>
    <mergeCell ref="E61:F61"/>
    <mergeCell ref="J61:K61"/>
    <mergeCell ref="C62:D62"/>
    <mergeCell ref="E62:F62"/>
    <mergeCell ref="J62:K62"/>
    <mergeCell ref="C59:D59"/>
    <mergeCell ref="E59:F59"/>
    <mergeCell ref="J59:K59"/>
    <mergeCell ref="C60:D60"/>
    <mergeCell ref="E60:F60"/>
    <mergeCell ref="J60:K60"/>
    <mergeCell ref="C57:D57"/>
    <mergeCell ref="E57:F57"/>
    <mergeCell ref="J57:K57"/>
    <mergeCell ref="C58:D58"/>
    <mergeCell ref="E58:F58"/>
    <mergeCell ref="J58:K58"/>
    <mergeCell ref="C55:D55"/>
    <mergeCell ref="E55:F55"/>
    <mergeCell ref="J55:K55"/>
    <mergeCell ref="C56:D56"/>
    <mergeCell ref="E56:F56"/>
    <mergeCell ref="J56:K56"/>
    <mergeCell ref="C53:D53"/>
    <mergeCell ref="E53:F53"/>
    <mergeCell ref="J53:K53"/>
    <mergeCell ref="C54:D54"/>
    <mergeCell ref="E54:F54"/>
    <mergeCell ref="J54:K54"/>
    <mergeCell ref="J51:K51"/>
    <mergeCell ref="C52:D52"/>
    <mergeCell ref="E52:F52"/>
    <mergeCell ref="J52:K52"/>
    <mergeCell ref="C49:D49"/>
    <mergeCell ref="E49:F49"/>
    <mergeCell ref="J49:K49"/>
    <mergeCell ref="A50:A79"/>
    <mergeCell ref="B50:B68"/>
    <mergeCell ref="C50:D50"/>
    <mergeCell ref="E50:F50"/>
    <mergeCell ref="J50:K50"/>
    <mergeCell ref="C51:D51"/>
    <mergeCell ref="E51:F51"/>
    <mergeCell ref="C45:D45"/>
    <mergeCell ref="E45:F45"/>
    <mergeCell ref="J45:K45"/>
    <mergeCell ref="C48:D48"/>
    <mergeCell ref="E48:F48"/>
    <mergeCell ref="J48:K48"/>
    <mergeCell ref="B42:B44"/>
    <mergeCell ref="C42:D42"/>
    <mergeCell ref="E42:F42"/>
    <mergeCell ref="J42:K42"/>
    <mergeCell ref="C43:D43"/>
    <mergeCell ref="E43:F43"/>
    <mergeCell ref="J43:K43"/>
    <mergeCell ref="C44:D44"/>
    <mergeCell ref="E44:F44"/>
    <mergeCell ref="J44:K44"/>
    <mergeCell ref="C40:D40"/>
    <mergeCell ref="E40:F40"/>
    <mergeCell ref="J40:K40"/>
    <mergeCell ref="C41:D41"/>
    <mergeCell ref="E41:F41"/>
    <mergeCell ref="J41:K41"/>
    <mergeCell ref="C38:D38"/>
    <mergeCell ref="E38:F38"/>
    <mergeCell ref="J38:K38"/>
    <mergeCell ref="C39:D39"/>
    <mergeCell ref="E39:F39"/>
    <mergeCell ref="J39:K39"/>
    <mergeCell ref="C36:D36"/>
    <mergeCell ref="E36:F36"/>
    <mergeCell ref="J36:K36"/>
    <mergeCell ref="C37:D37"/>
    <mergeCell ref="E37:F37"/>
    <mergeCell ref="J37:K37"/>
    <mergeCell ref="J34:K34"/>
    <mergeCell ref="C35:D35"/>
    <mergeCell ref="E35:F35"/>
    <mergeCell ref="J35:K35"/>
    <mergeCell ref="J32:K32"/>
    <mergeCell ref="C33:D33"/>
    <mergeCell ref="E33:F33"/>
    <mergeCell ref="J33:K33"/>
    <mergeCell ref="J30:K30"/>
    <mergeCell ref="C31:D31"/>
    <mergeCell ref="E31:F31"/>
    <mergeCell ref="J31:K31"/>
    <mergeCell ref="J28:K28"/>
    <mergeCell ref="C29:D29"/>
    <mergeCell ref="E29:F29"/>
    <mergeCell ref="J29:K29"/>
    <mergeCell ref="A28:A45"/>
    <mergeCell ref="B28:B40"/>
    <mergeCell ref="C28:D28"/>
    <mergeCell ref="E28:F28"/>
    <mergeCell ref="C30:D30"/>
    <mergeCell ref="E30:F30"/>
    <mergeCell ref="C32:D32"/>
    <mergeCell ref="E32:F32"/>
    <mergeCell ref="C34:D34"/>
    <mergeCell ref="E34:F34"/>
    <mergeCell ref="C26:D26"/>
    <mergeCell ref="E26:F26"/>
    <mergeCell ref="J26:K26"/>
    <mergeCell ref="C27:D27"/>
    <mergeCell ref="E27:F27"/>
    <mergeCell ref="J27:K27"/>
    <mergeCell ref="B23:B26"/>
    <mergeCell ref="C23:D23"/>
    <mergeCell ref="E23:F23"/>
    <mergeCell ref="J23:K23"/>
    <mergeCell ref="C24:D24"/>
    <mergeCell ref="E24:F24"/>
    <mergeCell ref="J24:K24"/>
    <mergeCell ref="C25:D25"/>
    <mergeCell ref="E25:F25"/>
    <mergeCell ref="J25:K25"/>
    <mergeCell ref="C21:D21"/>
    <mergeCell ref="E21:F21"/>
    <mergeCell ref="J21:K21"/>
    <mergeCell ref="C22:D22"/>
    <mergeCell ref="E22:F22"/>
    <mergeCell ref="J22:K22"/>
    <mergeCell ref="C19:D19"/>
    <mergeCell ref="E19:F19"/>
    <mergeCell ref="J19:K19"/>
    <mergeCell ref="C20:D20"/>
    <mergeCell ref="E20:F20"/>
    <mergeCell ref="J20:K20"/>
    <mergeCell ref="C17:D17"/>
    <mergeCell ref="E17:F17"/>
    <mergeCell ref="J17:K17"/>
    <mergeCell ref="C18:D18"/>
    <mergeCell ref="E18:F18"/>
    <mergeCell ref="J18:K18"/>
    <mergeCell ref="C15:D15"/>
    <mergeCell ref="E15:F15"/>
    <mergeCell ref="J15:K15"/>
    <mergeCell ref="C16:D16"/>
    <mergeCell ref="E16:F16"/>
    <mergeCell ref="J16:K16"/>
    <mergeCell ref="C13:D13"/>
    <mergeCell ref="E13:F13"/>
    <mergeCell ref="J13:K13"/>
    <mergeCell ref="C14:D14"/>
    <mergeCell ref="E14:F14"/>
    <mergeCell ref="J14:K14"/>
    <mergeCell ref="C11:D11"/>
    <mergeCell ref="E11:F11"/>
    <mergeCell ref="J11:K11"/>
    <mergeCell ref="C12:D12"/>
    <mergeCell ref="E12:F12"/>
    <mergeCell ref="J12:K12"/>
    <mergeCell ref="B8:B21"/>
    <mergeCell ref="C8:D8"/>
    <mergeCell ref="E8:F8"/>
    <mergeCell ref="J8:K8"/>
    <mergeCell ref="C9:D9"/>
    <mergeCell ref="E9:F9"/>
    <mergeCell ref="J9:K9"/>
    <mergeCell ref="C10:D10"/>
    <mergeCell ref="E10:F10"/>
    <mergeCell ref="J10:K10"/>
    <mergeCell ref="D2:J2"/>
    <mergeCell ref="A5:E5"/>
    <mergeCell ref="A47:E47"/>
    <mergeCell ref="C6:D6"/>
    <mergeCell ref="E6:F6"/>
    <mergeCell ref="J6:K6"/>
    <mergeCell ref="C7:D7"/>
    <mergeCell ref="E7:F7"/>
    <mergeCell ref="J7:K7"/>
    <mergeCell ref="A8:A27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Ventes mensuelles du groupe (octobre 2011)</dc:title>
  <dc:subject/>
  <dc:creator/>
  <cp:keywords/>
  <dc:description/>
  <cp:lastModifiedBy>a188543</cp:lastModifiedBy>
  <dcterms:modified xsi:type="dcterms:W3CDTF">2011-11-15T10:32:31Z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rchi">
    <vt:lpwstr>1</vt:lpwstr>
  </property>
  <property fmtid="{D5CDD505-2E9C-101B-9397-08002B2CF9AE}" pid="4" name="Exercic">
    <vt:lpwstr>12</vt:lpwstr>
  </property>
  <property fmtid="{D5CDD505-2E9C-101B-9397-08002B2CF9AE}" pid="5" name="ContentTy">
    <vt:lpwstr>Document</vt:lpwstr>
  </property>
  <property fmtid="{D5CDD505-2E9C-101B-9397-08002B2CF9AE}" pid="6" name="FormatDocume">
    <vt:lpwstr>DOC</vt:lpwstr>
  </property>
  <property fmtid="{D5CDD505-2E9C-101B-9397-08002B2CF9AE}" pid="7" name="Da">
    <vt:lpwstr>2011-10-31T00:00:00Z</vt:lpwstr>
  </property>
  <property fmtid="{D5CDD505-2E9C-101B-9397-08002B2CF9AE}" pid="8" name="Catégor">
    <vt:lpwstr>8</vt:lpwstr>
  </property>
  <property fmtid="{D5CDD505-2E9C-101B-9397-08002B2CF9AE}" pid="9" name="Trimest">
    <vt:lpwstr>-</vt:lpwstr>
  </property>
</Properties>
</file>