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20 SIM 2017\10 - Octobre\internet\"/>
    </mc:Choice>
  </mc:AlternateContent>
  <bookViews>
    <workbookView xWindow="0" yWindow="0" windowWidth="19200" windowHeight="7455"/>
  </bookViews>
  <sheets>
    <sheet name="Group PC+LCV" sheetId="1" r:id="rId1"/>
    <sheet name="Sales by Model" sheetId="2" r:id="rId2"/>
  </sheets>
  <externalReferences>
    <externalReference r:id="rId3"/>
  </externalReferences>
  <definedNames>
    <definedName name="base" localSheetId="0">#REF!</definedName>
    <definedName name="base">#REF!</definedName>
    <definedName name="base_rsm_dacia" localSheetId="0">#REF!</definedName>
    <definedName name="base_rsm_dacia">#REF!</definedName>
    <definedName name="base2" localSheetId="0">#REF!</definedName>
    <definedName name="base2">#REF!</definedName>
    <definedName name="_xlnm.Print_Titles" localSheetId="0">'Group PC+LCV'!$1:$7</definedName>
    <definedName name="PAYS">[1]PAYS!$A$1:$C$110</definedName>
    <definedName name="t" localSheetId="0">#REF!</definedName>
    <definedName name="t">#REF!</definedName>
    <definedName name="tt" localSheetId="0">#REF!</definedName>
    <definedName name="tt">#REF!</definedName>
    <definedName name="tutu" localSheetId="0">#REF!</definedName>
    <definedName name="tutu">#REF!</definedName>
    <definedName name="_xlnm.Print_Area" localSheetId="0">'Group PC+LCV'!$A$1:$AA$289</definedName>
    <definedName name="_xlnm.Print_Area" localSheetId="1">'Sales by Model'!$B$1:$L$176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2" l="1"/>
  <c r="J70" i="2"/>
  <c r="H70" i="2"/>
  <c r="K70" i="2"/>
  <c r="K67" i="2"/>
  <c r="K61" i="2"/>
  <c r="J67" i="2"/>
  <c r="I67" i="2"/>
  <c r="H67" i="2"/>
  <c r="J61" i="2"/>
  <c r="I61" i="2"/>
  <c r="H61" i="2"/>
  <c r="H43" i="2"/>
  <c r="K43" i="2"/>
  <c r="J43" i="2"/>
  <c r="I43" i="2"/>
  <c r="K35" i="2"/>
  <c r="J35" i="2"/>
  <c r="I35" i="2"/>
  <c r="H35" i="2"/>
  <c r="H28" i="2"/>
  <c r="I28" i="2"/>
  <c r="J28" i="2"/>
  <c r="K28" i="2"/>
  <c r="J175" i="2" l="1"/>
  <c r="J170" i="2"/>
  <c r="J164" i="2"/>
  <c r="J140" i="2"/>
  <c r="J127" i="2"/>
  <c r="J119" i="2"/>
  <c r="J110" i="2"/>
  <c r="K175" i="2"/>
  <c r="K170" i="2"/>
  <c r="K164" i="2"/>
  <c r="K140" i="2"/>
  <c r="K127" i="2"/>
  <c r="K119" i="2"/>
  <c r="K110" i="2"/>
</calcChain>
</file>

<file path=xl/sharedStrings.xml><?xml version="1.0" encoding="utf-8"?>
<sst xmlns="http://schemas.openxmlformats.org/spreadsheetml/2006/main" count="1278" uniqueCount="618">
  <si>
    <t>RENAULT GROUP incl. Lada SALES BY COUNTRY</t>
  </si>
  <si>
    <t>PROVISIONAL SALES October, 2017 - D9</t>
  </si>
  <si>
    <t>PC+LCV - incl. Lada</t>
  </si>
  <si>
    <t>TIV</t>
  </si>
  <si>
    <t>Volumes</t>
  </si>
  <si>
    <t>Market share</t>
  </si>
  <si>
    <t>October, 2017</t>
  </si>
  <si>
    <t>YTD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</si>
  <si>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</si>
  <si>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</si>
  <si>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</si>
  <si>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</si>
  <si>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</si>
  <si>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</si>
  <si>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</si>
  <si>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</si>
  <si>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</si>
  <si>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</si>
  <si>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</si>
  <si>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</si>
  <si>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</si>
  <si>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</si>
  <si>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</si>
  <si>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</si>
  <si>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</si>
  <si>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</si>
  <si>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</si>
  <si>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</si>
  <si>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</si>
  <si>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</si>
  <si>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</si>
  <si>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</si>
  <si>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</si>
  <si>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</si>
  <si>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</si>
  <si>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</si>
  <si>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</si>
  <si>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</si>
  <si>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</si>
  <si>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</si>
  <si>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</si>
  <si>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</si>
  <si>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</si>
  <si>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</si>
  <si>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</si>
  <si>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</si>
  <si>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</si>
  <si>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</si>
  <si>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</si>
  <si>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</si>
  <si>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</si>
  <si>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</si>
  <si>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</si>
  <si>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</si>
  <si>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</si>
  <si>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</si>
  <si>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</si>
  <si>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</si>
  <si>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</si>
  <si>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</si>
  <si>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</si>
  <si>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</si>
  <si>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</si>
  <si>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</si>
  <si>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</si>
  <si>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</si>
  <si>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</si>
  <si>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</si>
  <si>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</si>
  <si>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</si>
  <si>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</si>
  <si>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</si>
  <si>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</si>
  <si>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</si>
  <si>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</si>
  <si>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</si>
  <si>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</si>
  <si>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</si>
  <si>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</si>
  <si>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</si>
  <si>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</si>
  <si>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</si>
  <si>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</si>
  <si>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</si>
  <si>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</si>
  <si>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</si>
  <si>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</si>
  <si>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</si>
  <si>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</si>
  <si>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</si>
  <si>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</si>
  <si>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</si>
  <si>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</si>
  <si>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</si>
  <si>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</si>
  <si>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</si>
  <si>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</si>
  <si>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</si>
  <si>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</si>
  <si>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</si>
  <si>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</si>
  <si>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</si>
  <si>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</si>
  <si>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</si>
  <si>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</si>
  <si>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</si>
  <si>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</si>
  <si>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</si>
  <si>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</si>
  <si>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</si>
  <si>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</si>
  <si>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</si>
  <si>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</si>
  <si>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</si>
  <si>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</si>
  <si>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</si>
  <si>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</si>
  <si>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</si>
  <si>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</si>
  <si>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</si>
  <si>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</si>
  <si>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</si>
  <si>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</si>
  <si>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</si>
  <si>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</si>
  <si>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</si>
  <si>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CENTRAL AFRICAN REPUBLIC</t>
  </si>
  <si>
    <t>Republique Centrafricaine</t>
  </si>
  <si>
    <t>GAMBIA</t>
  </si>
  <si>
    <t>Gambie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</si>
  <si>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</si>
  <si>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</si>
  <si>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</si>
  <si>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</si>
  <si>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</si>
  <si>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</si>
  <si>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</si>
  <si>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</si>
  <si>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</si>
  <si>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</si>
  <si>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</si>
  <si>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</si>
  <si>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</si>
  <si>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</si>
  <si>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</si>
  <si>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</si>
  <si>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</si>
  <si>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</si>
  <si>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</si>
  <si>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</si>
  <si>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</si>
  <si>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</si>
  <si>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</si>
  <si>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</si>
  <si>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</si>
  <si>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</si>
  <si>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</si>
  <si>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</si>
  <si>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</si>
  <si>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</si>
  <si>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</si>
  <si>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</si>
  <si>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BOTSWANA</t>
  </si>
  <si>
    <t>Botswana</t>
  </si>
  <si>
    <t>EQUATORIAL GUINEA</t>
  </si>
  <si>
    <t>Guinee Equatoriale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</si>
  <si>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</si>
  <si>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</si>
  <si>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</si>
  <si>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</si>
  <si>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</si>
  <si>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</si>
  <si>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</si>
  <si>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</si>
  <si>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</si>
  <si>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</si>
  <si>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</si>
  <si>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</si>
  <si>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</si>
  <si>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</si>
  <si>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</si>
  <si>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</si>
  <si>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</si>
  <si>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</si>
  <si>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</si>
  <si>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</si>
  <si>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</si>
  <si>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</si>
  <si>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</si>
  <si>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</si>
  <si>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</si>
  <si>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</si>
  <si>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</si>
  <si>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</si>
  <si>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</si>
  <si>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</si>
  <si>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</si>
  <si>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</si>
  <si>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</si>
  <si>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</si>
  <si>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</si>
  <si>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</si>
  <si>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</si>
  <si>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</si>
  <si>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</si>
  <si>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</si>
  <si>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</si>
  <si>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</si>
  <si>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</si>
  <si>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</si>
  <si>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</si>
  <si>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</si>
  <si>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</si>
  <si>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</si>
  <si>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</si>
  <si>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</si>
  <si>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Brokers Middle East</t>
  </si>
  <si>
    <t>BRME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</si>
  <si>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</si>
  <si>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</si>
  <si>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</si>
  <si>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</si>
  <si>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</si>
  <si>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</si>
  <si>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</si>
  <si>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</si>
  <si>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</si>
  <si>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</si>
  <si>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</si>
  <si>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</si>
  <si>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</si>
  <si>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</si>
  <si>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</si>
  <si>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</si>
  <si>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</si>
  <si>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</si>
  <si>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</si>
  <si>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</si>
  <si>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</si>
  <si>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</si>
  <si>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</si>
  <si>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</si>
  <si>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</si>
  <si>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</si>
  <si>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</si>
  <si>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</si>
  <si>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</si>
  <si>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</si>
  <si>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</si>
  <si>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</si>
  <si>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</si>
  <si>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</si>
  <si>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</si>
  <si>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</si>
  <si>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</si>
  <si>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</si>
  <si>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</si>
  <si>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</si>
  <si>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</si>
  <si>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</si>
  <si>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</si>
  <si>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</si>
  <si>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</si>
  <si>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</si>
  <si>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</si>
  <si>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</si>
  <si>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</si>
  <si>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</si>
  <si>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</si>
  <si>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</si>
  <si>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</si>
  <si>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</si>
  <si>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</si>
  <si>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</si>
  <si>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</si>
  <si>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</si>
  <si>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</si>
  <si>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</si>
  <si>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</si>
  <si>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</si>
  <si>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</si>
  <si>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</si>
  <si>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</si>
  <si>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</si>
  <si>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</si>
  <si>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</si>
  <si>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</si>
  <si>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</si>
  <si>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</si>
  <si>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</si>
  <si>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</si>
  <si>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</si>
  <si>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</si>
  <si>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</si>
  <si>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</si>
  <si>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</si>
  <si>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</si>
  <si>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</si>
  <si>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</si>
  <si>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</si>
  <si>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</si>
  <si>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</si>
  <si>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</si>
  <si>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</si>
  <si>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</si>
  <si>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</si>
  <si>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</si>
  <si>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</si>
  <si>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</si>
  <si>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</si>
  <si>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</si>
  <si>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</si>
  <si>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</si>
  <si>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</si>
  <si>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</si>
  <si>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</si>
  <si>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</si>
  <si>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</si>
  <si>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</si>
  <si>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</si>
  <si>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</si>
  <si>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</si>
  <si>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</si>
  <si>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</si>
  <si>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</si>
  <si>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</si>
  <si>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</si>
  <si>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</si>
  <si>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</si>
  <si>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</si>
  <si>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</si>
  <si>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</si>
  <si>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</si>
  <si>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</si>
  <si>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</si>
  <si>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</si>
  <si>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</si>
  <si>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</si>
  <si>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</si>
  <si>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</si>
  <si>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</si>
  <si>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</si>
  <si>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</si>
  <si>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</si>
  <si>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</si>
  <si>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</si>
  <si>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</si>
  <si>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</si>
  <si>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</si>
  <si>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</si>
  <si>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</si>
  <si>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</si>
  <si>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</si>
  <si>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</si>
  <si>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</si>
  <si>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</si>
  <si>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</si>
  <si>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</si>
  <si>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</si>
  <si>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</si>
  <si>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</si>
  <si>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</si>
  <si>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</si>
  <si>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</si>
  <si>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</si>
  <si>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</si>
  <si>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</si>
  <si>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</si>
  <si>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</si>
  <si>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</si>
  <si>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</si>
  <si>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</si>
  <si>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</si>
  <si>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</si>
  <si>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</si>
  <si>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</si>
  <si>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</si>
  <si>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</si>
  <si>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</si>
  <si>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</si>
  <si>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</si>
  <si>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</si>
  <si>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</si>
  <si>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</si>
  <si>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</si>
  <si>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</si>
  <si>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</si>
  <si>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</si>
  <si>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</si>
  <si>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</si>
  <si>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</si>
  <si>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</si>
  <si>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</si>
  <si>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</si>
  <si>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</si>
  <si>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</si>
  <si>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</si>
  <si>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</si>
  <si>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</si>
  <si>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</si>
  <si>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</si>
  <si>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</si>
  <si>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</si>
  <si>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</si>
  <si>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</si>
  <si>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</si>
  <si>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</si>
  <si>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</si>
  <si>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</si>
  <si>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</si>
  <si>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</si>
  <si>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</si>
  <si>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</si>
  <si>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</si>
  <si>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</si>
  <si>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</si>
  <si>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</si>
  <si>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</si>
  <si>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</si>
  <si>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</si>
  <si>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</si>
  <si>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</si>
  <si>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</si>
  <si>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</si>
  <si>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</si>
  <si>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</si>
  <si>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</si>
  <si>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</si>
  <si>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</si>
  <si>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</si>
  <si>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</si>
  <si>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</si>
  <si>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</si>
  <si>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</si>
  <si>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</si>
  <si>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</si>
  <si>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</si>
  <si>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</si>
  <si>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</si>
  <si>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</si>
  <si>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</si>
  <si>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</si>
  <si>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</si>
  <si>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</si>
  <si>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</si>
  <si>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</si>
  <si>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</si>
  <si>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</si>
  <si>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</si>
  <si>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</si>
  <si>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</si>
  <si>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</si>
  <si>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</si>
  <si>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</si>
  <si>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</si>
  <si>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</si>
  <si>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</si>
  <si>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</si>
  <si>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</si>
  <si>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</si>
  <si>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</si>
  <si>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</si>
  <si>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</si>
  <si>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</si>
  <si>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</si>
  <si>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</si>
  <si>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</si>
  <si>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</si>
  <si>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</si>
  <si>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</si>
  <si>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</si>
  <si>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</si>
  <si>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</si>
  <si>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</si>
  <si>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</si>
  <si>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</si>
  <si>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</si>
  <si>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</si>
  <si>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</si>
  <si>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</si>
  <si>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</si>
  <si>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</si>
  <si>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</si>
  <si>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</si>
  <si>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</si>
  <si>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</si>
  <si>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</si>
  <si>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</si>
  <si>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</si>
  <si>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</si>
  <si>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</si>
  <si>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</si>
  <si>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</si>
  <si>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</si>
  <si>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</si>
  <si>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</si>
  <si>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</si>
  <si>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</si>
  <si>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</si>
  <si>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</si>
  <si>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</si>
  <si>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</si>
  <si>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</si>
  <si>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</si>
  <si>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</si>
  <si>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</si>
  <si>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</si>
  <si>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</si>
  <si>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</si>
  <si>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</si>
  <si>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</si>
  <si>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</si>
  <si>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</si>
  <si>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</si>
  <si>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</si>
  <si>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</si>
  <si>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</si>
  <si>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</si>
  <si>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</si>
  <si>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</si>
  <si>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</si>
  <si>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</si>
  <si>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</si>
  <si>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</si>
  <si>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</si>
  <si>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</si>
  <si>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</si>
  <si>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</si>
  <si>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</si>
  <si>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</si>
  <si>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</si>
  <si>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</si>
  <si>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</si>
  <si>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</si>
  <si>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</si>
  <si>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</si>
  <si>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</si>
  <si>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</si>
  <si>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</si>
  <si>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</si>
  <si>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</si>
  <si>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</si>
  <si>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</si>
  <si>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</si>
  <si>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</si>
  <si>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</si>
  <si>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Renault monthly sales</t>
  </si>
  <si>
    <t>Europe Region</t>
  </si>
  <si>
    <t>October</t>
  </si>
  <si>
    <t>PC</t>
  </si>
  <si>
    <t>Renault</t>
  </si>
  <si>
    <t>Captur</t>
  </si>
  <si>
    <t>Clio</t>
  </si>
  <si>
    <t>Clio 4</t>
  </si>
  <si>
    <t>Espace 5</t>
  </si>
  <si>
    <t>Fluence</t>
  </si>
  <si>
    <t>Kadjar</t>
  </si>
  <si>
    <t>Kangoo</t>
  </si>
  <si>
    <t>Koleos 2</t>
  </si>
  <si>
    <t>Master</t>
  </si>
  <si>
    <t>Master 3 RT</t>
  </si>
  <si>
    <t>Megane</t>
  </si>
  <si>
    <t>Megane 4</t>
  </si>
  <si>
    <t>Misc.</t>
  </si>
  <si>
    <t>Talisman</t>
  </si>
  <si>
    <t>Trafic</t>
  </si>
  <si>
    <t>Trafic 3</t>
  </si>
  <si>
    <t>Twingo</t>
  </si>
  <si>
    <t>Twingo 3</t>
  </si>
  <si>
    <t>Twizy</t>
  </si>
  <si>
    <t>Zoe</t>
  </si>
  <si>
    <t>Renault TOTAL</t>
  </si>
  <si>
    <t>Dacia</t>
  </si>
  <si>
    <t>Dokker</t>
  </si>
  <si>
    <t>Duster</t>
  </si>
  <si>
    <t>Lodgy</t>
  </si>
  <si>
    <t>Logan 2</t>
  </si>
  <si>
    <t>Sandero 2</t>
  </si>
  <si>
    <t>Dacia TOTAL</t>
  </si>
  <si>
    <t>Alpine</t>
  </si>
  <si>
    <t>A110</t>
  </si>
  <si>
    <t>Alpine TOTAL</t>
  </si>
  <si>
    <t>Lada</t>
  </si>
  <si>
    <t>4x4</t>
  </si>
  <si>
    <t>Granta</t>
  </si>
  <si>
    <t>Kalina</t>
  </si>
  <si>
    <t>Vesta</t>
  </si>
  <si>
    <t>Lada TOTAL</t>
  </si>
  <si>
    <t>LCV</t>
  </si>
  <si>
    <t>Alaskan</t>
  </si>
  <si>
    <t>D2m</t>
  </si>
  <si>
    <t>Kangoo ZE</t>
  </si>
  <si>
    <t>Worldwide</t>
  </si>
  <si>
    <t>Captur GA</t>
  </si>
  <si>
    <t>Clio 2 ph6</t>
  </si>
  <si>
    <t>Fluence ZE</t>
  </si>
  <si>
    <t>Koleos</t>
  </si>
  <si>
    <t>Kwid</t>
  </si>
  <si>
    <t>Latitude</t>
  </si>
  <si>
    <t>Logan</t>
  </si>
  <si>
    <t>Pulse</t>
  </si>
  <si>
    <t>Sandero</t>
  </si>
  <si>
    <t>Scala</t>
  </si>
  <si>
    <t>Samsung</t>
  </si>
  <si>
    <t>Qm3</t>
  </si>
  <si>
    <t>Qm6</t>
  </si>
  <si>
    <t>Sm3</t>
  </si>
  <si>
    <t>Sm3 ZE</t>
  </si>
  <si>
    <t>SM5</t>
  </si>
  <si>
    <t>Sm6</t>
  </si>
  <si>
    <t>SM7</t>
  </si>
  <si>
    <t>Samsung TOTAL</t>
  </si>
  <si>
    <t>110</t>
  </si>
  <si>
    <t>1117</t>
  </si>
  <si>
    <t>Largus</t>
  </si>
  <si>
    <t>Priora</t>
  </si>
  <si>
    <t>Xray</t>
  </si>
  <si>
    <t>Oroch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</si>
</sst>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43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36" fillId="0" borderId="0"/>
  </cellStyleXfs>
  <cellXfs count="66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" fontId="4" fillId="0" borderId="4" xfId="0" applyNumberFormat="1" applyFont="1" applyBorder="1" applyAlignment="1">
      <alignment horizontal="right" wrapText="1"/>
    </xf>
    <xf numFmtId="17" fontId="4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3" fontId="5" fillId="0" borderId="0" xfId="0" applyNumberFormat="1" applyFont="1"/>
    <xf numFmtId="166" fontId="5" fillId="0" borderId="0" xfId="1" applyNumberFormat="1" applyFont="1"/>
    <xf numFmtId="2" fontId="5" fillId="0" borderId="0" xfId="0" applyNumberFormat="1" applyFont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7" fontId="10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7" fontId="10" fillId="0" borderId="8" xfId="1" applyNumberFormat="1" applyFont="1" applyFill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9" fontId="10" fillId="0" borderId="8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2" fillId="0" borderId="6" xfId="1" applyNumberFormat="1" applyFont="1" applyBorder="1"/>
    <xf numFmtId="3" fontId="4" fillId="0" borderId="4" xfId="0" applyNumberFormat="1" applyFont="1" applyBorder="1"/>
    <xf numFmtId="0" fontId="4" fillId="0" borderId="0" xfId="0" applyFont="1" applyFill="1" applyBorder="1"/>
    <xf numFmtId="168" fontId="12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2" fillId="0" borderId="6" xfId="0" applyNumberFormat="1" applyFont="1" applyBorder="1"/>
    <xf numFmtId="0" fontId="9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3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7" fontId="10" fillId="0" borderId="3" xfId="1" applyNumberFormat="1" applyFont="1" applyBorder="1"/>
    <xf numFmtId="3" fontId="2" fillId="0" borderId="1" xfId="0" applyNumberFormat="1" applyFont="1" applyBorder="1"/>
    <xf numFmtId="168" fontId="10" fillId="0" borderId="2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9" fontId="10" fillId="0" borderId="3" xfId="0" applyNumberFormat="1" applyFont="1" applyBorder="1"/>
    <xf numFmtId="0" fontId="13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7" fontId="10" fillId="0" borderId="8" xfId="1" applyNumberFormat="1" applyFont="1" applyBorder="1"/>
    <xf numFmtId="3" fontId="2" fillId="0" borderId="7" xfId="0" applyNumberFormat="1" applyFont="1" applyBorder="1"/>
    <xf numFmtId="168" fontId="10" fillId="0" borderId="0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9" fontId="10" fillId="0" borderId="8" xfId="0" applyNumberFormat="1" applyFont="1" applyBorder="1"/>
    <xf numFmtId="0" fontId="2" fillId="0" borderId="7" xfId="0" applyFont="1" applyFill="1" applyBorder="1"/>
    <xf numFmtId="0" fontId="9" fillId="0" borderId="0" xfId="0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2" fillId="0" borderId="14" xfId="1" applyNumberFormat="1" applyFont="1" applyBorder="1"/>
    <xf numFmtId="3" fontId="4" fillId="0" borderId="16" xfId="0" applyNumberFormat="1" applyFont="1" applyBorder="1"/>
    <xf numFmtId="168" fontId="12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2" fillId="0" borderId="14" xfId="0" applyNumberFormat="1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3" fillId="0" borderId="15" xfId="0" applyFont="1" applyBorder="1" applyAlignment="1">
      <alignment vertical="center"/>
    </xf>
    <xf numFmtId="0" fontId="13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3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2" fillId="0" borderId="17" xfId="1" applyNumberFormat="1" applyFont="1" applyBorder="1"/>
    <xf numFmtId="3" fontId="4" fillId="0" borderId="19" xfId="0" applyNumberFormat="1" applyFont="1" applyBorder="1"/>
    <xf numFmtId="168" fontId="12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2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7" fontId="10" fillId="0" borderId="11" xfId="1" applyNumberFormat="1" applyFont="1" applyBorder="1"/>
    <xf numFmtId="3" fontId="2" fillId="0" borderId="9" xfId="0" applyNumberFormat="1" applyFont="1" applyBorder="1"/>
    <xf numFmtId="168" fontId="10" fillId="0" borderId="10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9" fontId="10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9" fillId="0" borderId="8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4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2" fillId="0" borderId="3" xfId="1" applyNumberFormat="1" applyFont="1" applyFill="1" applyBorder="1"/>
    <xf numFmtId="168" fontId="12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2" fillId="0" borderId="3" xfId="0" applyNumberFormat="1" applyFont="1" applyFill="1" applyBorder="1"/>
    <xf numFmtId="0" fontId="15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2" fillId="0" borderId="11" xfId="1" applyNumberFormat="1" applyFont="1" applyFill="1" applyBorder="1"/>
    <xf numFmtId="3" fontId="2" fillId="0" borderId="9" xfId="0" applyNumberFormat="1" applyFont="1" applyFill="1" applyBorder="1"/>
    <xf numFmtId="168" fontId="10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2" fillId="0" borderId="11" xfId="0" applyNumberFormat="1" applyFont="1" applyFill="1" applyBorder="1"/>
    <xf numFmtId="0" fontId="6" fillId="2" borderId="1" xfId="0" applyFont="1" applyFill="1" applyBorder="1"/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7" fillId="2" borderId="3" xfId="0" applyFont="1" applyFill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7" fontId="8" fillId="3" borderId="3" xfId="1" applyNumberFormat="1" applyFont="1" applyFill="1" applyBorder="1"/>
    <xf numFmtId="168" fontId="8" fillId="3" borderId="2" xfId="0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9" fontId="8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7" fontId="10" fillId="3" borderId="11" xfId="1" applyNumberFormat="1" applyFont="1" applyFill="1" applyBorder="1"/>
    <xf numFmtId="168" fontId="10" fillId="3" borderId="10" xfId="0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9" fontId="10" fillId="3" borderId="11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/>
    <xf numFmtId="3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12" fillId="0" borderId="0" xfId="1" applyNumberFormat="1" applyFont="1" applyFill="1" applyBorder="1"/>
    <xf numFmtId="168" fontId="12" fillId="0" borderId="0" xfId="0" applyNumberFormat="1" applyFont="1" applyFill="1" applyBorder="1"/>
    <xf numFmtId="2" fontId="4" fillId="0" borderId="0" xfId="1" applyNumberFormat="1" applyFont="1" applyFill="1" applyBorder="1"/>
    <xf numFmtId="169" fontId="12" fillId="0" borderId="0" xfId="0" applyNumberFormat="1" applyFont="1" applyFill="1" applyBorder="1"/>
    <xf numFmtId="169" fontId="12" fillId="0" borderId="8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2" fillId="5" borderId="6" xfId="1" applyNumberFormat="1" applyFont="1" applyFill="1" applyBorder="1"/>
    <xf numFmtId="168" fontId="12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2" fillId="5" borderId="6" xfId="0" applyNumberFormat="1" applyFont="1" applyFill="1" applyBorder="1"/>
    <xf numFmtId="0" fontId="2" fillId="0" borderId="20" xfId="0" applyFont="1" applyBorder="1"/>
    <xf numFmtId="0" fontId="2" fillId="0" borderId="21" xfId="0" applyFont="1" applyFill="1" applyBorder="1"/>
    <xf numFmtId="0" fontId="2" fillId="0" borderId="21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67" fontId="10" fillId="0" borderId="20" xfId="1" applyNumberFormat="1" applyFont="1" applyBorder="1"/>
    <xf numFmtId="168" fontId="10" fillId="0" borderId="23" xfId="0" applyNumberFormat="1" applyFont="1" applyBorder="1"/>
    <xf numFmtId="2" fontId="2" fillId="0" borderId="22" xfId="1" applyNumberFormat="1" applyFont="1" applyBorder="1"/>
    <xf numFmtId="2" fontId="2" fillId="0" borderId="23" xfId="1" applyNumberFormat="1" applyFont="1" applyBorder="1"/>
    <xf numFmtId="169" fontId="10" fillId="0" borderId="20" xfId="0" applyNumberFormat="1" applyFont="1" applyBorder="1"/>
    <xf numFmtId="3" fontId="2" fillId="0" borderId="0" xfId="0" applyNumberFormat="1" applyFont="1" applyFill="1" applyBorder="1"/>
    <xf numFmtId="167" fontId="10" fillId="0" borderId="8" xfId="1" applyNumberFormat="1" applyFont="1" applyFill="1" applyBorder="1"/>
    <xf numFmtId="168" fontId="10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9" fontId="10" fillId="0" borderId="8" xfId="0" applyNumberFormat="1" applyFont="1" applyFill="1" applyBorder="1"/>
    <xf numFmtId="0" fontId="2" fillId="0" borderId="24" xfId="0" applyFont="1" applyFill="1" applyBorder="1"/>
    <xf numFmtId="3" fontId="2" fillId="0" borderId="21" xfId="0" applyNumberFormat="1" applyFont="1" applyFill="1" applyBorder="1"/>
    <xf numFmtId="167" fontId="10" fillId="0" borderId="24" xfId="1" applyNumberFormat="1" applyFont="1" applyFill="1" applyBorder="1"/>
    <xf numFmtId="3" fontId="2" fillId="0" borderId="25" xfId="0" applyNumberFormat="1" applyFont="1" applyFill="1" applyBorder="1"/>
    <xf numFmtId="168" fontId="10" fillId="0" borderId="21" xfId="0" applyNumberFormat="1" applyFont="1" applyFill="1" applyBorder="1"/>
    <xf numFmtId="2" fontId="2" fillId="0" borderId="25" xfId="1" applyNumberFormat="1" applyFont="1" applyFill="1" applyBorder="1"/>
    <xf numFmtId="2" fontId="2" fillId="0" borderId="21" xfId="1" applyNumberFormat="1" applyFont="1" applyFill="1" applyBorder="1"/>
    <xf numFmtId="169" fontId="10" fillId="0" borderId="24" xfId="0" applyNumberFormat="1" applyFont="1" applyFill="1" applyBorder="1"/>
    <xf numFmtId="3" fontId="4" fillId="0" borderId="7" xfId="0" applyNumberFormat="1" applyFont="1" applyFill="1" applyBorder="1"/>
    <xf numFmtId="167" fontId="12" fillId="0" borderId="8" xfId="1" applyNumberFormat="1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7" fontId="10" fillId="5" borderId="11" xfId="1" applyNumberFormat="1" applyFont="1" applyFill="1" applyBorder="1"/>
    <xf numFmtId="167" fontId="12" fillId="5" borderId="11" xfId="1" applyNumberFormat="1" applyFont="1" applyFill="1" applyBorder="1"/>
    <xf numFmtId="168" fontId="12" fillId="5" borderId="10" xfId="0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2" fillId="5" borderId="11" xfId="0" applyNumberFormat="1" applyFont="1" applyFill="1" applyBorder="1"/>
    <xf numFmtId="0" fontId="4" fillId="5" borderId="10" xfId="0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19" fillId="0" borderId="0" xfId="0" applyFont="1" applyBorder="1"/>
    <xf numFmtId="0" fontId="19" fillId="0" borderId="8" xfId="2" applyFont="1" applyFill="1" applyBorder="1"/>
    <xf numFmtId="0" fontId="19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7" fontId="10" fillId="5" borderId="3" xfId="1" applyNumberFormat="1" applyFont="1" applyFill="1" applyBorder="1"/>
    <xf numFmtId="167" fontId="12" fillId="5" borderId="3" xfId="1" applyNumberFormat="1" applyFont="1" applyFill="1" applyBorder="1"/>
    <xf numFmtId="3" fontId="4" fillId="5" borderId="1" xfId="0" applyNumberFormat="1" applyFont="1" applyFill="1" applyBorder="1"/>
    <xf numFmtId="168" fontId="12" fillId="5" borderId="2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2" fillId="5" borderId="3" xfId="0" applyNumberFormat="1" applyFont="1" applyFill="1" applyBorder="1"/>
    <xf numFmtId="0" fontId="2" fillId="0" borderId="10" xfId="0" applyFont="1" applyFill="1" applyBorder="1"/>
    <xf numFmtId="0" fontId="19" fillId="0" borderId="10" xfId="2" applyFont="1" applyFill="1" applyBorder="1" applyAlignment="1">
      <alignment vertical="center"/>
    </xf>
    <xf numFmtId="167" fontId="10" fillId="0" borderId="11" xfId="1" applyNumberFormat="1" applyFont="1" applyFill="1" applyBorder="1"/>
    <xf numFmtId="2" fontId="2" fillId="0" borderId="9" xfId="1" applyNumberFormat="1" applyFont="1" applyFill="1" applyBorder="1"/>
    <xf numFmtId="2" fontId="2" fillId="0" borderId="10" xfId="1" applyNumberFormat="1" applyFont="1" applyFill="1" applyBorder="1"/>
    <xf numFmtId="169" fontId="10" fillId="0" borderId="11" xfId="0" applyNumberFormat="1" applyFont="1" applyFill="1" applyBorder="1"/>
    <xf numFmtId="0" fontId="19" fillId="0" borderId="0" xfId="2" applyFont="1" applyFill="1" applyBorder="1" applyAlignment="1">
      <alignment vertical="center"/>
    </xf>
    <xf numFmtId="0" fontId="21" fillId="7" borderId="11" xfId="2" applyFont="1" applyFill="1" applyBorder="1" applyAlignment="1">
      <alignment horizontal="left" vertical="center"/>
    </xf>
    <xf numFmtId="0" fontId="21" fillId="7" borderId="10" xfId="2" applyFont="1" applyFill="1" applyBorder="1" applyAlignment="1">
      <alignment horizontal="left" vertical="center"/>
    </xf>
    <xf numFmtId="0" fontId="19" fillId="7" borderId="10" xfId="2" applyFont="1" applyFill="1" applyBorder="1" applyAlignment="1">
      <alignment vertical="center"/>
    </xf>
    <xf numFmtId="3" fontId="2" fillId="7" borderId="10" xfId="0" applyNumberFormat="1" applyFont="1" applyFill="1" applyBorder="1"/>
    <xf numFmtId="167" fontId="10" fillId="7" borderId="11" xfId="1" applyNumberFormat="1" applyFont="1" applyFill="1" applyBorder="1"/>
    <xf numFmtId="3" fontId="2" fillId="7" borderId="9" xfId="0" applyNumberFormat="1" applyFont="1" applyFill="1" applyBorder="1"/>
    <xf numFmtId="168" fontId="10" fillId="7" borderId="10" xfId="0" applyNumberFormat="1" applyFont="1" applyFill="1" applyBorder="1"/>
    <xf numFmtId="0" fontId="2" fillId="7" borderId="10" xfId="0" applyFont="1" applyFill="1" applyBorder="1"/>
    <xf numFmtId="2" fontId="2" fillId="7" borderId="9" xfId="1" applyNumberFormat="1" applyFont="1" applyFill="1" applyBorder="1"/>
    <xf numFmtId="2" fontId="2" fillId="7" borderId="10" xfId="1" applyNumberFormat="1" applyFont="1" applyFill="1" applyBorder="1"/>
    <xf numFmtId="169" fontId="10" fillId="7" borderId="11" xfId="0" applyNumberFormat="1" applyFont="1" applyFill="1" applyBorder="1"/>
    <xf numFmtId="169" fontId="10" fillId="0" borderId="0" xfId="0" applyNumberFormat="1" applyFont="1" applyBorder="1"/>
    <xf numFmtId="0" fontId="2" fillId="0" borderId="24" xfId="0" applyFont="1" applyBorder="1"/>
    <xf numFmtId="0" fontId="2" fillId="0" borderId="25" xfId="0" applyFont="1" applyFill="1" applyBorder="1"/>
    <xf numFmtId="3" fontId="2" fillId="0" borderId="25" xfId="0" applyNumberFormat="1" applyFont="1" applyBorder="1"/>
    <xf numFmtId="3" fontId="2" fillId="0" borderId="21" xfId="0" applyNumberFormat="1" applyFont="1" applyBorder="1"/>
    <xf numFmtId="167" fontId="10" fillId="0" borderId="24" xfId="1" applyNumberFormat="1" applyFont="1" applyBorder="1"/>
    <xf numFmtId="168" fontId="10" fillId="0" borderId="21" xfId="0" applyNumberFormat="1" applyFont="1" applyBorder="1"/>
    <xf numFmtId="2" fontId="2" fillId="0" borderId="25" xfId="1" applyNumberFormat="1" applyFont="1" applyBorder="1"/>
    <xf numFmtId="2" fontId="2" fillId="0" borderId="21" xfId="1" applyNumberFormat="1" applyFont="1" applyBorder="1"/>
    <xf numFmtId="169" fontId="10" fillId="0" borderId="24" xfId="0" applyNumberFormat="1" applyFont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7" fontId="12" fillId="6" borderId="6" xfId="1" applyNumberFormat="1" applyFont="1" applyFill="1" applyBorder="1"/>
    <xf numFmtId="168" fontId="12" fillId="6" borderId="5" xfId="0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2" fillId="6" borderId="6" xfId="0" applyNumberFormat="1" applyFont="1" applyFill="1" applyBorder="1"/>
    <xf numFmtId="0" fontId="4" fillId="6" borderId="5" xfId="0" applyFont="1" applyFill="1" applyBorder="1"/>
    <xf numFmtId="0" fontId="22" fillId="8" borderId="0" xfId="0" applyFont="1" applyFill="1" applyBorder="1"/>
    <xf numFmtId="0" fontId="22" fillId="8" borderId="6" xfId="0" applyFont="1" applyFill="1" applyBorder="1"/>
    <xf numFmtId="0" fontId="4" fillId="8" borderId="5" xfId="0" applyFont="1" applyFill="1" applyBorder="1"/>
    <xf numFmtId="0" fontId="22" fillId="8" borderId="5" xfId="0" applyFont="1" applyFill="1" applyBorder="1"/>
    <xf numFmtId="3" fontId="22" fillId="8" borderId="5" xfId="0" applyNumberFormat="1" applyFont="1" applyFill="1" applyBorder="1"/>
    <xf numFmtId="167" fontId="10" fillId="8" borderId="6" xfId="1" applyNumberFormat="1" applyFont="1" applyFill="1" applyBorder="1"/>
    <xf numFmtId="167" fontId="12" fillId="8" borderId="6" xfId="1" applyNumberFormat="1" applyFont="1" applyFill="1" applyBorder="1"/>
    <xf numFmtId="0" fontId="22" fillId="0" borderId="0" xfId="0" applyFont="1" applyFill="1" applyBorder="1"/>
    <xf numFmtId="3" fontId="22" fillId="8" borderId="4" xfId="0" applyNumberFormat="1" applyFont="1" applyFill="1" applyBorder="1"/>
    <xf numFmtId="168" fontId="12" fillId="8" borderId="5" xfId="0" applyNumberFormat="1" applyFont="1" applyFill="1" applyBorder="1"/>
    <xf numFmtId="2" fontId="22" fillId="8" borderId="4" xfId="1" applyNumberFormat="1" applyFont="1" applyFill="1" applyBorder="1"/>
    <xf numFmtId="2" fontId="22" fillId="8" borderId="5" xfId="1" applyNumberFormat="1" applyFont="1" applyFill="1" applyBorder="1"/>
    <xf numFmtId="169" fontId="12" fillId="8" borderId="6" xfId="0" applyNumberFormat="1" applyFont="1" applyFill="1" applyBorder="1"/>
    <xf numFmtId="0" fontId="2" fillId="0" borderId="22" xfId="0" applyFont="1" applyFill="1" applyBorder="1"/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21" fillId="7" borderId="24" xfId="2" applyFont="1" applyFill="1" applyBorder="1" applyAlignment="1">
      <alignment horizontal="left" vertical="center"/>
    </xf>
    <xf numFmtId="0" fontId="21" fillId="7" borderId="25" xfId="2" applyFont="1" applyFill="1" applyBorder="1" applyAlignment="1">
      <alignment horizontal="left" vertical="center"/>
    </xf>
    <xf numFmtId="0" fontId="2" fillId="7" borderId="21" xfId="0" applyFont="1" applyFill="1" applyBorder="1"/>
    <xf numFmtId="3" fontId="2" fillId="7" borderId="21" xfId="0" applyNumberFormat="1" applyFont="1" applyFill="1" applyBorder="1"/>
    <xf numFmtId="167" fontId="10" fillId="7" borderId="24" xfId="1" applyNumberFormat="1" applyFont="1" applyFill="1" applyBorder="1"/>
    <xf numFmtId="168" fontId="10" fillId="7" borderId="21" xfId="0" applyNumberFormat="1" applyFont="1" applyFill="1" applyBorder="1"/>
    <xf numFmtId="2" fontId="2" fillId="7" borderId="21" xfId="1" applyNumberFormat="1" applyFont="1" applyFill="1" applyBorder="1"/>
    <xf numFmtId="169" fontId="10" fillId="7" borderId="24" xfId="0" applyNumberFormat="1" applyFont="1" applyFill="1" applyBorder="1"/>
    <xf numFmtId="0" fontId="22" fillId="8" borderId="11" xfId="0" applyFont="1" applyFill="1" applyBorder="1"/>
    <xf numFmtId="0" fontId="22" fillId="8" borderId="10" xfId="0" applyFont="1" applyFill="1" applyBorder="1"/>
    <xf numFmtId="3" fontId="22" fillId="8" borderId="10" xfId="0" applyNumberFormat="1" applyFont="1" applyFill="1" applyBorder="1"/>
    <xf numFmtId="167" fontId="10" fillId="8" borderId="11" xfId="1" applyNumberFormat="1" applyFont="1" applyFill="1" applyBorder="1"/>
    <xf numFmtId="167" fontId="12" fillId="8" borderId="11" xfId="1" applyNumberFormat="1" applyFont="1" applyFill="1" applyBorder="1"/>
    <xf numFmtId="3" fontId="22" fillId="8" borderId="9" xfId="0" applyNumberFormat="1" applyFont="1" applyFill="1" applyBorder="1"/>
    <xf numFmtId="168" fontId="12" fillId="8" borderId="10" xfId="0" applyNumberFormat="1" applyFont="1" applyFill="1" applyBorder="1"/>
    <xf numFmtId="2" fontId="22" fillId="8" borderId="9" xfId="1" applyNumberFormat="1" applyFont="1" applyFill="1" applyBorder="1"/>
    <xf numFmtId="2" fontId="22" fillId="8" borderId="10" xfId="1" applyNumberFormat="1" applyFont="1" applyFill="1" applyBorder="1"/>
    <xf numFmtId="169" fontId="12" fillId="8" borderId="11" xfId="0" applyNumberFormat="1" applyFont="1" applyFill="1" applyBorder="1"/>
    <xf numFmtId="0" fontId="7" fillId="9" borderId="9" xfId="0" applyFont="1" applyFill="1" applyBorder="1"/>
    <xf numFmtId="0" fontId="23" fillId="4" borderId="10" xfId="0" applyFont="1" applyFill="1" applyBorder="1"/>
    <xf numFmtId="0" fontId="7" fillId="4" borderId="6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7" fontId="8" fillId="4" borderId="11" xfId="1" applyNumberFormat="1" applyFont="1" applyFill="1" applyBorder="1"/>
    <xf numFmtId="168" fontId="8" fillId="4" borderId="10" xfId="0" applyNumberFormat="1" applyFont="1" applyFill="1" applyBorder="1"/>
    <xf numFmtId="0" fontId="6" fillId="4" borderId="0" xfId="0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9" fontId="8" fillId="4" borderId="11" xfId="0" applyNumberFormat="1" applyFont="1" applyFill="1" applyBorder="1"/>
    <xf numFmtId="0" fontId="11" fillId="0" borderId="1" xfId="0" applyFont="1" applyFill="1" applyBorder="1" applyAlignment="1">
      <alignment vertical="center" textRotation="255"/>
    </xf>
    <xf numFmtId="0" fontId="4" fillId="11" borderId="1" xfId="0" quotePrefix="1" applyFont="1" applyFill="1" applyBorder="1"/>
    <xf numFmtId="0" fontId="4" fillId="11" borderId="3" xfId="0" applyFont="1" applyFill="1" applyBorder="1"/>
    <xf numFmtId="0" fontId="4" fillId="11" borderId="1" xfId="0" applyFont="1" applyFill="1" applyBorder="1"/>
    <xf numFmtId="3" fontId="4" fillId="11" borderId="1" xfId="0" applyNumberFormat="1" applyFont="1" applyFill="1" applyBorder="1"/>
    <xf numFmtId="3" fontId="4" fillId="11" borderId="2" xfId="0" applyNumberFormat="1" applyFont="1" applyFill="1" applyBorder="1"/>
    <xf numFmtId="167" fontId="12" fillId="11" borderId="3" xfId="1" applyNumberFormat="1" applyFont="1" applyFill="1" applyBorder="1"/>
    <xf numFmtId="168" fontId="12" fillId="11" borderId="2" xfId="0" applyNumberFormat="1" applyFont="1" applyFill="1" applyBorder="1"/>
    <xf numFmtId="0" fontId="4" fillId="11" borderId="0" xfId="0" applyFont="1" applyFill="1" applyBorder="1"/>
    <xf numFmtId="2" fontId="4" fillId="11" borderId="1" xfId="1" applyNumberFormat="1" applyFont="1" applyFill="1" applyBorder="1"/>
    <xf numFmtId="2" fontId="4" fillId="11" borderId="2" xfId="1" applyNumberFormat="1" applyFont="1" applyFill="1" applyBorder="1"/>
    <xf numFmtId="169" fontId="12" fillId="11" borderId="3" xfId="0" applyNumberFormat="1" applyFont="1" applyFill="1" applyBorder="1"/>
    <xf numFmtId="0" fontId="6" fillId="11" borderId="0" xfId="0" applyFont="1" applyFill="1" applyBorder="1"/>
    <xf numFmtId="0" fontId="4" fillId="11" borderId="7" xfId="0" quotePrefix="1" applyFont="1" applyFill="1" applyBorder="1"/>
    <xf numFmtId="0" fontId="4" fillId="11" borderId="8" xfId="0" applyFont="1" applyFill="1" applyBorder="1"/>
    <xf numFmtId="3" fontId="4" fillId="11" borderId="7" xfId="0" applyNumberFormat="1" applyFont="1" applyFill="1" applyBorder="1"/>
    <xf numFmtId="3" fontId="4" fillId="11" borderId="0" xfId="0" applyNumberFormat="1" applyFont="1" applyFill="1" applyBorder="1"/>
    <xf numFmtId="167" fontId="12" fillId="11" borderId="8" xfId="1" applyNumberFormat="1" applyFont="1" applyFill="1" applyBorder="1"/>
    <xf numFmtId="168" fontId="12" fillId="11" borderId="0" xfId="0" applyNumberFormat="1" applyFont="1" applyFill="1" applyBorder="1"/>
    <xf numFmtId="2" fontId="4" fillId="11" borderId="7" xfId="1" applyNumberFormat="1" applyFont="1" applyFill="1" applyBorder="1"/>
    <xf numFmtId="2" fontId="4" fillId="11" borderId="0" xfId="1" applyNumberFormat="1" applyFont="1" applyFill="1" applyBorder="1"/>
    <xf numFmtId="169" fontId="12" fillId="11" borderId="8" xfId="0" applyNumberFormat="1" applyFont="1" applyFill="1" applyBorder="1"/>
    <xf numFmtId="0" fontId="2" fillId="0" borderId="7" xfId="0" applyFont="1" applyBorder="1"/>
    <xf numFmtId="0" fontId="4" fillId="12" borderId="4" xfId="0" applyFont="1" applyFill="1" applyBorder="1"/>
    <xf numFmtId="0" fontId="4" fillId="11" borderId="6" xfId="0" applyFont="1" applyFill="1" applyBorder="1"/>
    <xf numFmtId="0" fontId="2" fillId="0" borderId="4" xfId="0" applyFont="1" applyFill="1" applyBorder="1"/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167" fontId="12" fillId="12" borderId="6" xfId="1" applyNumberFormat="1" applyFont="1" applyFill="1" applyBorder="1"/>
    <xf numFmtId="168" fontId="12" fillId="12" borderId="5" xfId="0" applyNumberFormat="1" applyFont="1" applyFill="1" applyBorder="1"/>
    <xf numFmtId="2" fontId="4" fillId="12" borderId="4" xfId="1" applyNumberFormat="1" applyFont="1" applyFill="1" applyBorder="1"/>
    <xf numFmtId="2" fontId="4" fillId="12" borderId="5" xfId="1" applyNumberFormat="1" applyFont="1" applyFill="1" applyBorder="1"/>
    <xf numFmtId="169" fontId="12" fillId="12" borderId="6" xfId="0" applyNumberFormat="1" applyFont="1" applyFill="1" applyBorder="1"/>
    <xf numFmtId="0" fontId="4" fillId="12" borderId="6" xfId="0" applyFont="1" applyFill="1" applyBorder="1"/>
    <xf numFmtId="0" fontId="9" fillId="0" borderId="9" xfId="0" applyFont="1" applyBorder="1"/>
    <xf numFmtId="49" fontId="9" fillId="0" borderId="0" xfId="0" applyNumberFormat="1" applyFont="1" applyBorder="1"/>
    <xf numFmtId="0" fontId="6" fillId="10" borderId="4" xfId="0" applyFont="1" applyFill="1" applyBorder="1"/>
    <xf numFmtId="0" fontId="24" fillId="10" borderId="5" xfId="0" applyFont="1" applyFill="1" applyBorder="1"/>
    <xf numFmtId="0" fontId="6" fillId="10" borderId="6" xfId="0" applyFont="1" applyFill="1" applyBorder="1"/>
    <xf numFmtId="3" fontId="6" fillId="10" borderId="4" xfId="0" applyNumberFormat="1" applyFont="1" applyFill="1" applyBorder="1"/>
    <xf numFmtId="167" fontId="8" fillId="10" borderId="6" xfId="1" applyNumberFormat="1" applyFont="1" applyFill="1" applyBorder="1"/>
    <xf numFmtId="3" fontId="6" fillId="10" borderId="5" xfId="0" applyNumberFormat="1" applyFont="1" applyFill="1" applyBorder="1"/>
    <xf numFmtId="168" fontId="8" fillId="10" borderId="5" xfId="0" applyNumberFormat="1" applyFont="1" applyFill="1" applyBorder="1"/>
    <xf numFmtId="2" fontId="6" fillId="10" borderId="4" xfId="1" applyNumberFormat="1" applyFont="1" applyFill="1" applyBorder="1"/>
    <xf numFmtId="2" fontId="6" fillId="10" borderId="5" xfId="1" applyNumberFormat="1" applyFont="1" applyFill="1" applyBorder="1"/>
    <xf numFmtId="169" fontId="8" fillId="10" borderId="6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4" borderId="4" xfId="0" applyFont="1" applyFill="1" applyBorder="1"/>
    <xf numFmtId="0" fontId="4" fillId="14" borderId="6" xfId="0" applyFont="1" applyFill="1" applyBorder="1"/>
    <xf numFmtId="3" fontId="4" fillId="14" borderId="4" xfId="0" applyNumberFormat="1" applyFont="1" applyFill="1" applyBorder="1"/>
    <xf numFmtId="3" fontId="4" fillId="14" borderId="5" xfId="0" applyNumberFormat="1" applyFont="1" applyFill="1" applyBorder="1"/>
    <xf numFmtId="167" fontId="12" fillId="14" borderId="6" xfId="1" applyNumberFormat="1" applyFont="1" applyFill="1" applyBorder="1"/>
    <xf numFmtId="168" fontId="12" fillId="14" borderId="5" xfId="0" applyNumberFormat="1" applyFont="1" applyFill="1" applyBorder="1"/>
    <xf numFmtId="2" fontId="4" fillId="14" borderId="4" xfId="1" applyNumberFormat="1" applyFont="1" applyFill="1" applyBorder="1"/>
    <xf numFmtId="2" fontId="4" fillId="14" borderId="5" xfId="1" applyNumberFormat="1" applyFont="1" applyFill="1" applyBorder="1"/>
    <xf numFmtId="169" fontId="12" fillId="14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2" fillId="0" borderId="8" xfId="1" applyNumberFormat="1" applyFont="1" applyBorder="1"/>
    <xf numFmtId="168" fontId="12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2" fillId="0" borderId="8" xfId="0" applyNumberFormat="1" applyFont="1" applyBorder="1"/>
    <xf numFmtId="0" fontId="6" fillId="13" borderId="4" xfId="0" applyFont="1" applyFill="1" applyBorder="1"/>
    <xf numFmtId="0" fontId="25" fillId="13" borderId="5" xfId="0" applyFont="1" applyFill="1" applyBorder="1"/>
    <xf numFmtId="0" fontId="6" fillId="13" borderId="6" xfId="0" applyFont="1" applyFill="1" applyBorder="1"/>
    <xf numFmtId="3" fontId="6" fillId="13" borderId="4" xfId="0" applyNumberFormat="1" applyFont="1" applyFill="1" applyBorder="1"/>
    <xf numFmtId="3" fontId="6" fillId="13" borderId="5" xfId="0" applyNumberFormat="1" applyFont="1" applyFill="1" applyBorder="1"/>
    <xf numFmtId="167" fontId="8" fillId="13" borderId="6" xfId="1" applyNumberFormat="1" applyFont="1" applyFill="1" applyBorder="1"/>
    <xf numFmtId="168" fontId="8" fillId="13" borderId="5" xfId="0" applyNumberFormat="1" applyFont="1" applyFill="1" applyBorder="1"/>
    <xf numFmtId="2" fontId="6" fillId="13" borderId="4" xfId="1" applyNumberFormat="1" applyFont="1" applyFill="1" applyBorder="1"/>
    <xf numFmtId="2" fontId="6" fillId="13" borderId="5" xfId="1" applyNumberFormat="1" applyFont="1" applyFill="1" applyBorder="1"/>
    <xf numFmtId="169" fontId="8" fillId="13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7" fontId="8" fillId="0" borderId="0" xfId="1" applyNumberFormat="1" applyFont="1" applyFill="1" applyBorder="1"/>
    <xf numFmtId="168" fontId="8" fillId="0" borderId="0" xfId="0" applyNumberFormat="1" applyFont="1" applyFill="1" applyBorder="1"/>
    <xf numFmtId="2" fontId="6" fillId="0" borderId="0" xfId="1" applyNumberFormat="1" applyFont="1" applyFill="1" applyBorder="1"/>
    <xf numFmtId="169" fontId="8" fillId="0" borderId="0" xfId="0" applyNumberFormat="1" applyFont="1" applyFill="1" applyBorder="1"/>
    <xf numFmtId="0" fontId="4" fillId="16" borderId="2" xfId="0" applyFont="1" applyFill="1" applyBorder="1"/>
    <xf numFmtId="0" fontId="4" fillId="16" borderId="6" xfId="0" applyFont="1" applyFill="1" applyBorder="1"/>
    <xf numFmtId="0" fontId="4" fillId="16" borderId="4" xfId="0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7" fontId="12" fillId="16" borderId="6" xfId="1" applyNumberFormat="1" applyFont="1" applyFill="1" applyBorder="1"/>
    <xf numFmtId="168" fontId="12" fillId="16" borderId="5" xfId="0" applyNumberFormat="1" applyFont="1" applyFill="1" applyBorder="1"/>
    <xf numFmtId="0" fontId="4" fillId="0" borderId="26" xfId="0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9" fontId="12" fillId="16" borderId="6" xfId="0" applyNumberFormat="1" applyFont="1" applyFill="1" applyBorder="1"/>
    <xf numFmtId="0" fontId="4" fillId="16" borderId="0" xfId="0" applyFont="1" applyFill="1" applyBorder="1"/>
    <xf numFmtId="0" fontId="4" fillId="17" borderId="4" xfId="0" applyFont="1" applyFill="1" applyBorder="1"/>
    <xf numFmtId="49" fontId="4" fillId="17" borderId="6" xfId="0" applyNumberFormat="1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2" fillId="17" borderId="6" xfId="1" applyNumberFormat="1" applyFont="1" applyFill="1" applyBorder="1"/>
    <xf numFmtId="168" fontId="12" fillId="17" borderId="5" xfId="0" applyNumberFormat="1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2" fillId="17" borderId="6" xfId="0" applyNumberFormat="1" applyFont="1" applyFill="1" applyBorder="1"/>
    <xf numFmtId="0" fontId="4" fillId="17" borderId="6" xfId="0" applyFont="1" applyFill="1" applyBorder="1"/>
    <xf numFmtId="0" fontId="2" fillId="0" borderId="26" xfId="0" applyFont="1" applyFill="1" applyBorder="1"/>
    <xf numFmtId="0" fontId="13" fillId="16" borderId="0" xfId="0" applyFont="1" applyFill="1" applyBorder="1"/>
    <xf numFmtId="0" fontId="0" fillId="15" borderId="7" xfId="0" applyFill="1" applyBorder="1" applyAlignment="1">
      <alignment horizontal="center" vertical="center" textRotation="255"/>
    </xf>
    <xf numFmtId="0" fontId="4" fillId="17" borderId="5" xfId="0" applyFont="1" applyFill="1" applyBorder="1"/>
    <xf numFmtId="3" fontId="4" fillId="17" borderId="10" xfId="0" applyNumberFormat="1" applyFont="1" applyFill="1" applyBorder="1"/>
    <xf numFmtId="3" fontId="4" fillId="17" borderId="9" xfId="0" applyNumberFormat="1" applyFont="1" applyFill="1" applyBorder="1"/>
    <xf numFmtId="168" fontId="12" fillId="17" borderId="10" xfId="0" applyNumberFormat="1" applyFont="1" applyFill="1" applyBorder="1"/>
    <xf numFmtId="0" fontId="6" fillId="18" borderId="4" xfId="0" applyFont="1" applyFill="1" applyBorder="1"/>
    <xf numFmtId="0" fontId="26" fillId="18" borderId="5" xfId="0" applyFont="1" applyFill="1" applyBorder="1"/>
    <xf numFmtId="0" fontId="6" fillId="19" borderId="5" xfId="0" applyFont="1" applyFill="1" applyBorder="1"/>
    <xf numFmtId="0" fontId="4" fillId="19" borderId="6" xfId="0" applyFont="1" applyFill="1" applyBorder="1"/>
    <xf numFmtId="3" fontId="6" fillId="19" borderId="4" xfId="0" applyNumberFormat="1" applyFont="1" applyFill="1" applyBorder="1"/>
    <xf numFmtId="3" fontId="6" fillId="19" borderId="5" xfId="0" applyNumberFormat="1" applyFont="1" applyFill="1" applyBorder="1"/>
    <xf numFmtId="167" fontId="8" fillId="19" borderId="11" xfId="1" applyNumberFormat="1" applyFont="1" applyFill="1" applyBorder="1"/>
    <xf numFmtId="3" fontId="6" fillId="19" borderId="10" xfId="0" applyNumberFormat="1" applyFont="1" applyFill="1" applyBorder="1"/>
    <xf numFmtId="3" fontId="6" fillId="19" borderId="9" xfId="0" applyNumberFormat="1" applyFont="1" applyFill="1" applyBorder="1"/>
    <xf numFmtId="168" fontId="8" fillId="19" borderId="10" xfId="0" applyNumberFormat="1" applyFont="1" applyFill="1" applyBorder="1"/>
    <xf numFmtId="2" fontId="6" fillId="19" borderId="9" xfId="1" applyNumberFormat="1" applyFont="1" applyFill="1" applyBorder="1"/>
    <xf numFmtId="2" fontId="6" fillId="19" borderId="10" xfId="1" applyNumberFormat="1" applyFont="1" applyFill="1" applyBorder="1"/>
    <xf numFmtId="169" fontId="8" fillId="19" borderId="11" xfId="0" applyNumberFormat="1" applyFont="1" applyFill="1" applyBorder="1"/>
    <xf numFmtId="0" fontId="6" fillId="0" borderId="0" xfId="0" applyNumberFormat="1" applyFont="1" applyFill="1" applyBorder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167" fontId="27" fillId="0" borderId="11" xfId="1" applyNumberFormat="1" applyFont="1" applyFill="1" applyBorder="1"/>
    <xf numFmtId="3" fontId="17" fillId="0" borderId="0" xfId="0" applyNumberFormat="1" applyFont="1" applyFill="1" applyBorder="1"/>
    <xf numFmtId="3" fontId="17" fillId="0" borderId="9" xfId="0" applyNumberFormat="1" applyFont="1" applyFill="1" applyBorder="1"/>
    <xf numFmtId="3" fontId="17" fillId="0" borderId="10" xfId="0" applyNumberFormat="1" applyFont="1" applyFill="1" applyBorder="1"/>
    <xf numFmtId="168" fontId="27" fillId="0" borderId="10" xfId="0" applyNumberFormat="1" applyFont="1" applyFill="1" applyBorder="1"/>
    <xf numFmtId="2" fontId="17" fillId="0" borderId="9" xfId="1" applyNumberFormat="1" applyFont="1" applyFill="1" applyBorder="1"/>
    <xf numFmtId="2" fontId="17" fillId="0" borderId="10" xfId="1" applyNumberFormat="1" applyFont="1" applyFill="1" applyBorder="1"/>
    <xf numFmtId="169" fontId="27" fillId="0" borderId="11" xfId="0" applyNumberFormat="1" applyFont="1" applyFill="1" applyBorder="1"/>
    <xf numFmtId="0" fontId="17" fillId="0" borderId="0" xfId="0" applyNumberFormat="1" applyFont="1" applyFill="1" applyBorder="1"/>
    <xf numFmtId="0" fontId="2" fillId="20" borderId="4" xfId="0" applyFont="1" applyFill="1" applyBorder="1"/>
    <xf numFmtId="0" fontId="7" fillId="20" borderId="5" xfId="0" applyFont="1" applyFill="1" applyBorder="1"/>
    <xf numFmtId="0" fontId="7" fillId="20" borderId="6" xfId="0" applyFont="1" applyFill="1" applyBorder="1"/>
    <xf numFmtId="0" fontId="22" fillId="20" borderId="4" xfId="0" applyFont="1" applyFill="1" applyBorder="1"/>
    <xf numFmtId="0" fontId="22" fillId="20" borderId="6" xfId="0" applyFont="1" applyFill="1" applyBorder="1"/>
    <xf numFmtId="167" fontId="8" fillId="0" borderId="6" xfId="1" applyNumberFormat="1" applyFont="1" applyFill="1" applyBorder="1"/>
    <xf numFmtId="0" fontId="2" fillId="20" borderId="27" xfId="0" applyFont="1" applyFill="1" applyBorder="1"/>
    <xf numFmtId="0" fontId="28" fillId="20" borderId="28" xfId="0" applyFont="1" applyFill="1" applyBorder="1"/>
    <xf numFmtId="0" fontId="28" fillId="20" borderId="29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3" fontId="2" fillId="0" borderId="28" xfId="0" applyNumberFormat="1" applyFont="1" applyBorder="1"/>
    <xf numFmtId="167" fontId="27" fillId="0" borderId="29" xfId="1" applyNumberFormat="1" applyFont="1" applyFill="1" applyBorder="1"/>
    <xf numFmtId="167" fontId="10" fillId="0" borderId="29" xfId="1" applyNumberFormat="1" applyFont="1" applyBorder="1"/>
    <xf numFmtId="167" fontId="27" fillId="0" borderId="6" xfId="1" applyNumberFormat="1" applyFont="1" applyFill="1" applyBorder="1"/>
    <xf numFmtId="167" fontId="10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169" fontId="10" fillId="0" borderId="6" xfId="0" applyNumberFormat="1" applyFont="1" applyBorder="1"/>
    <xf numFmtId="0" fontId="2" fillId="0" borderId="0" xfId="0" applyNumberFormat="1" applyFont="1" applyFill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168" fontId="10" fillId="5" borderId="2" xfId="0" applyNumberFormat="1" applyFont="1" applyFill="1" applyBorder="1"/>
    <xf numFmtId="167" fontId="10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169" fontId="10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7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7" fontId="10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7" fontId="10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168" fontId="10" fillId="5" borderId="10" xfId="0" applyNumberFormat="1" applyFont="1" applyFill="1" applyBorder="1" applyAlignment="1">
      <alignment vertical="center"/>
    </xf>
    <xf numFmtId="167" fontId="10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169" fontId="10" fillId="5" borderId="11" xfId="0" applyNumberFormat="1" applyFont="1" applyFill="1" applyBorder="1" applyAlignment="1">
      <alignment vertical="center"/>
    </xf>
    <xf numFmtId="0" fontId="6" fillId="21" borderId="4" xfId="0" applyFont="1" applyFill="1" applyBorder="1"/>
    <xf numFmtId="0" fontId="30" fillId="21" borderId="5" xfId="0" applyFont="1" applyFill="1" applyBorder="1"/>
    <xf numFmtId="0" fontId="7" fillId="21" borderId="6" xfId="0" applyFont="1" applyFill="1" applyBorder="1"/>
    <xf numFmtId="0" fontId="22" fillId="21" borderId="4" xfId="0" applyFont="1" applyFill="1" applyBorder="1"/>
    <xf numFmtId="0" fontId="22" fillId="21" borderId="6" xfId="0" applyFont="1" applyFill="1" applyBorder="1"/>
    <xf numFmtId="3" fontId="7" fillId="21" borderId="4" xfId="0" applyNumberFormat="1" applyFont="1" applyFill="1" applyBorder="1" applyAlignment="1">
      <alignment vertical="center"/>
    </xf>
    <xf numFmtId="3" fontId="7" fillId="21" borderId="5" xfId="0" applyNumberFormat="1" applyFont="1" applyFill="1" applyBorder="1" applyAlignment="1">
      <alignment vertical="center"/>
    </xf>
    <xf numFmtId="167" fontId="8" fillId="21" borderId="6" xfId="1" applyNumberFormat="1" applyFont="1" applyFill="1" applyBorder="1"/>
    <xf numFmtId="167" fontId="8" fillId="21" borderId="6" xfId="1" applyNumberFormat="1" applyFont="1" applyFill="1" applyBorder="1" applyAlignment="1">
      <alignment vertical="center"/>
    </xf>
    <xf numFmtId="168" fontId="8" fillId="21" borderId="5" xfId="0" applyNumberFormat="1" applyFont="1" applyFill="1" applyBorder="1" applyAlignment="1">
      <alignment vertical="center"/>
    </xf>
    <xf numFmtId="167" fontId="8" fillId="21" borderId="6" xfId="0" applyNumberFormat="1" applyFont="1" applyFill="1" applyBorder="1" applyAlignment="1">
      <alignment vertical="center"/>
    </xf>
    <xf numFmtId="2" fontId="7" fillId="21" borderId="4" xfId="1" applyNumberFormat="1" applyFont="1" applyFill="1" applyBorder="1" applyAlignment="1">
      <alignment vertical="center"/>
    </xf>
    <xf numFmtId="2" fontId="7" fillId="21" borderId="5" xfId="1" applyNumberFormat="1" applyFont="1" applyFill="1" applyBorder="1" applyAlignment="1">
      <alignment vertical="center"/>
    </xf>
    <xf numFmtId="169" fontId="8" fillId="21" borderId="6" xfId="0" applyNumberFormat="1" applyFont="1" applyFill="1" applyBorder="1" applyAlignment="1">
      <alignment vertical="center"/>
    </xf>
    <xf numFmtId="0" fontId="17" fillId="0" borderId="0" xfId="0" applyFont="1" applyBorder="1"/>
    <xf numFmtId="167" fontId="10" fillId="0" borderId="0" xfId="0" applyNumberFormat="1" applyFont="1" applyBorder="1"/>
    <xf numFmtId="167" fontId="10" fillId="0" borderId="0" xfId="1" applyNumberFormat="1" applyFont="1" applyBorder="1"/>
    <xf numFmtId="0" fontId="6" fillId="22" borderId="30" xfId="0" applyFont="1" applyFill="1" applyBorder="1"/>
    <xf numFmtId="0" fontId="6" fillId="22" borderId="31" xfId="0" applyFont="1" applyFill="1" applyBorder="1"/>
    <xf numFmtId="0" fontId="7" fillId="22" borderId="32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2" xfId="0" applyNumberFormat="1" applyFont="1" applyFill="1" applyBorder="1"/>
    <xf numFmtId="167" fontId="8" fillId="5" borderId="31" xfId="1" applyNumberFormat="1" applyFont="1" applyFill="1" applyBorder="1" applyAlignment="1">
      <alignment horizontal="right"/>
    </xf>
    <xf numFmtId="167" fontId="8" fillId="5" borderId="33" xfId="1" applyNumberFormat="1" applyFont="1" applyFill="1" applyBorder="1" applyAlignment="1">
      <alignment horizontal="right"/>
    </xf>
    <xf numFmtId="3" fontId="6" fillId="5" borderId="30" xfId="0" applyNumberFormat="1" applyFont="1" applyFill="1" applyBorder="1"/>
    <xf numFmtId="168" fontId="8" fillId="5" borderId="32" xfId="0" applyNumberFormat="1" applyFont="1" applyFill="1" applyBorder="1"/>
    <xf numFmtId="2" fontId="6" fillId="5" borderId="30" xfId="1" applyNumberFormat="1" applyFont="1" applyFill="1" applyBorder="1"/>
    <xf numFmtId="2" fontId="6" fillId="5" borderId="32" xfId="1" applyNumberFormat="1" applyFont="1" applyFill="1" applyBorder="1"/>
    <xf numFmtId="169" fontId="8" fillId="5" borderId="31" xfId="0" applyNumberFormat="1" applyFont="1" applyFill="1" applyBorder="1"/>
    <xf numFmtId="0" fontId="6" fillId="22" borderId="34" xfId="0" applyFont="1" applyFill="1" applyBorder="1"/>
    <xf numFmtId="0" fontId="6" fillId="22" borderId="35" xfId="0" applyFont="1" applyFill="1" applyBorder="1"/>
    <xf numFmtId="0" fontId="7" fillId="22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8" fillId="5" borderId="35" xfId="1" applyNumberFormat="1" applyFont="1" applyFill="1" applyBorder="1" applyAlignment="1">
      <alignment horizontal="right"/>
    </xf>
    <xf numFmtId="167" fontId="8" fillId="5" borderId="8" xfId="1" applyNumberFormat="1" applyFont="1" applyFill="1" applyBorder="1" applyAlignment="1">
      <alignment horizontal="right"/>
    </xf>
    <xf numFmtId="3" fontId="6" fillId="5" borderId="34" xfId="0" applyNumberFormat="1" applyFont="1" applyFill="1" applyBorder="1"/>
    <xf numFmtId="168" fontId="8" fillId="5" borderId="0" xfId="0" applyNumberFormat="1" applyFont="1" applyFill="1" applyBorder="1"/>
    <xf numFmtId="2" fontId="6" fillId="5" borderId="34" xfId="1" applyNumberFormat="1" applyFont="1" applyFill="1" applyBorder="1"/>
    <xf numFmtId="2" fontId="6" fillId="5" borderId="0" xfId="1" applyNumberFormat="1" applyFont="1" applyFill="1" applyBorder="1"/>
    <xf numFmtId="169" fontId="8" fillId="5" borderId="35" xfId="0" applyNumberFormat="1" applyFont="1" applyFill="1" applyBorder="1"/>
    <xf numFmtId="0" fontId="31" fillId="22" borderId="36" xfId="0" applyFont="1" applyFill="1" applyBorder="1" applyAlignment="1"/>
    <xf numFmtId="0" fontId="31" fillId="22" borderId="37" xfId="0" applyFont="1" applyFill="1" applyBorder="1" applyAlignment="1"/>
    <xf numFmtId="0" fontId="32" fillId="22" borderId="38" xfId="0" applyFont="1" applyFill="1" applyBorder="1" applyAlignment="1"/>
    <xf numFmtId="0" fontId="31" fillId="0" borderId="9" xfId="0" applyFont="1" applyFill="1" applyBorder="1" applyAlignment="1"/>
    <xf numFmtId="167" fontId="8" fillId="5" borderId="8" xfId="0" applyNumberFormat="1" applyFont="1" applyFill="1" applyBorder="1"/>
    <xf numFmtId="167" fontId="8" fillId="5" borderId="8" xfId="1" applyNumberFormat="1" applyFont="1" applyFill="1" applyBorder="1"/>
    <xf numFmtId="0" fontId="33" fillId="22" borderId="0" xfId="0" applyFont="1" applyFill="1" applyBorder="1" applyAlignment="1"/>
    <xf numFmtId="0" fontId="34" fillId="22" borderId="0" xfId="0" applyFont="1" applyFill="1" applyBorder="1" applyAlignment="1"/>
    <xf numFmtId="0" fontId="33" fillId="0" borderId="0" xfId="0" applyFont="1" applyFill="1" applyBorder="1" applyAlignment="1"/>
    <xf numFmtId="3" fontId="17" fillId="23" borderId="1" xfId="0" applyNumberFormat="1" applyFont="1" applyFill="1" applyBorder="1"/>
    <xf numFmtId="3" fontId="17" fillId="23" borderId="2" xfId="0" applyNumberFormat="1" applyFont="1" applyFill="1" applyBorder="1"/>
    <xf numFmtId="167" fontId="27" fillId="23" borderId="2" xfId="1" applyNumberFormat="1" applyFont="1" applyFill="1" applyBorder="1" applyAlignment="1">
      <alignment horizontal="right"/>
    </xf>
    <xf numFmtId="167" fontId="27" fillId="23" borderId="3" xfId="1" applyNumberFormat="1" applyFont="1" applyFill="1" applyBorder="1" applyAlignment="1">
      <alignment horizontal="right"/>
    </xf>
    <xf numFmtId="168" fontId="27" fillId="23" borderId="2" xfId="0" applyNumberFormat="1" applyFont="1" applyFill="1" applyBorder="1"/>
    <xf numFmtId="2" fontId="17" fillId="23" borderId="1" xfId="1" applyNumberFormat="1" applyFont="1" applyFill="1" applyBorder="1"/>
    <xf numFmtId="2" fontId="17" fillId="23" borderId="2" xfId="1" applyNumberFormat="1" applyFont="1" applyFill="1" applyBorder="1"/>
    <xf numFmtId="169" fontId="27" fillId="23" borderId="3" xfId="0" applyNumberFormat="1" applyFont="1" applyFill="1" applyBorder="1"/>
    <xf numFmtId="3" fontId="17" fillId="23" borderId="9" xfId="0" applyNumberFormat="1" applyFont="1" applyFill="1" applyBorder="1"/>
    <xf numFmtId="3" fontId="17" fillId="23" borderId="10" xfId="0" applyNumberFormat="1" applyFont="1" applyFill="1" applyBorder="1"/>
    <xf numFmtId="167" fontId="27" fillId="23" borderId="10" xfId="1" applyNumberFormat="1" applyFont="1" applyFill="1" applyBorder="1" applyAlignment="1">
      <alignment horizontal="right"/>
    </xf>
    <xf numFmtId="167" fontId="27" fillId="23" borderId="11" xfId="1" applyNumberFormat="1" applyFont="1" applyFill="1" applyBorder="1" applyAlignment="1">
      <alignment horizontal="right"/>
    </xf>
    <xf numFmtId="168" fontId="27" fillId="23" borderId="10" xfId="0" applyNumberFormat="1" applyFont="1" applyFill="1" applyBorder="1"/>
    <xf numFmtId="2" fontId="17" fillId="23" borderId="9" xfId="1" applyNumberFormat="1" applyFont="1" applyFill="1" applyBorder="1"/>
    <xf numFmtId="2" fontId="17" fillId="23" borderId="10" xfId="1" applyNumberFormat="1" applyFont="1" applyFill="1" applyBorder="1"/>
    <xf numFmtId="169" fontId="27" fillId="23" borderId="11" xfId="0" applyNumberFormat="1" applyFont="1" applyFill="1" applyBorder="1"/>
    <xf numFmtId="0" fontId="32" fillId="0" borderId="0" xfId="0" applyFont="1" applyFill="1" applyBorder="1" applyAlignment="1"/>
    <xf numFmtId="0" fontId="31" fillId="0" borderId="0" xfId="0" applyFont="1" applyFill="1" applyBorder="1" applyAlignment="1"/>
    <xf numFmtId="166" fontId="6" fillId="0" borderId="0" xfId="1" applyNumberFormat="1" applyFont="1" applyFill="1" applyBorder="1"/>
    <xf numFmtId="170" fontId="6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Border="1"/>
    <xf numFmtId="166" fontId="2" fillId="0" borderId="0" xfId="1" applyNumberFormat="1" applyFont="1" applyBorder="1"/>
    <xf numFmtId="166" fontId="2" fillId="0" borderId="0" xfId="1" applyNumberFormat="1" applyFont="1" applyFill="1" applyBorder="1"/>
    <xf numFmtId="2" fontId="2" fillId="0" borderId="0" xfId="0" applyNumberFormat="1" applyFont="1" applyBorder="1"/>
    <xf numFmtId="3" fontId="2" fillId="0" borderId="0" xfId="0" applyNumberFormat="1" applyFont="1"/>
    <xf numFmtId="166" fontId="2" fillId="0" borderId="0" xfId="1" applyNumberFormat="1" applyFont="1"/>
    <xf numFmtId="168" fontId="10" fillId="0" borderId="0" xfId="0" applyNumberFormat="1" applyFont="1"/>
    <xf numFmtId="0" fontId="35" fillId="0" borderId="0" xfId="0" applyFont="1" applyBorder="1"/>
    <xf numFmtId="0" fontId="20" fillId="0" borderId="0" xfId="3" applyFont="1"/>
    <xf numFmtId="0" fontId="36" fillId="0" borderId="0" xfId="3" applyNumberFormat="1" applyFont="1" applyFill="1" applyBorder="1" applyAlignment="1"/>
    <xf numFmtId="0" fontId="39" fillId="0" borderId="0" xfId="3" applyNumberFormat="1" applyFont="1" applyFill="1" applyBorder="1" applyAlignment="1">
      <alignment horizontal="center" vertical="center"/>
    </xf>
    <xf numFmtId="1" fontId="40" fillId="26" borderId="39" xfId="3" applyNumberFormat="1" applyFont="1" applyFill="1" applyBorder="1" applyAlignment="1">
      <alignment horizontal="right" vertical="center"/>
    </xf>
    <xf numFmtId="0" fontId="40" fillId="26" borderId="39" xfId="3" applyNumberFormat="1" applyFont="1" applyFill="1" applyBorder="1" applyAlignment="1">
      <alignment horizontal="right" vertical="center"/>
    </xf>
    <xf numFmtId="1" fontId="36" fillId="25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left" vertical="center"/>
    </xf>
    <xf numFmtId="3" fontId="39" fillId="27" borderId="39" xfId="3" applyNumberFormat="1" applyFont="1" applyFill="1" applyBorder="1" applyAlignment="1">
      <alignment horizontal="right" vertical="center"/>
    </xf>
    <xf numFmtId="3" fontId="39" fillId="27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center" vertical="center"/>
    </xf>
    <xf numFmtId="3" fontId="36" fillId="0" borderId="0" xfId="3" applyNumberFormat="1" applyFont="1" applyFill="1" applyBorder="1" applyAlignment="1"/>
    <xf numFmtId="0" fontId="11" fillId="15" borderId="12" xfId="0" applyFont="1" applyFill="1" applyBorder="1" applyAlignment="1">
      <alignment horizontal="center" vertical="center" textRotation="255"/>
    </xf>
    <xf numFmtId="0" fontId="11" fillId="15" borderId="26" xfId="0" applyFont="1" applyFill="1" applyBorder="1" applyAlignment="1">
      <alignment horizontal="center" vertical="center" textRotation="255"/>
    </xf>
    <xf numFmtId="0" fontId="0" fillId="15" borderId="26" xfId="0" applyFill="1" applyBorder="1" applyAlignment="1">
      <alignment horizontal="center" vertical="center" textRotation="255"/>
    </xf>
    <xf numFmtId="0" fontId="4" fillId="21" borderId="26" xfId="0" applyFont="1" applyFill="1" applyBorder="1" applyAlignment="1">
      <alignment horizontal="center" vertical="center" textRotation="90" wrapText="1"/>
    </xf>
    <xf numFmtId="0" fontId="29" fillId="21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18" fillId="4" borderId="2" xfId="0" applyFont="1" applyFill="1" applyBorder="1" applyAlignment="1">
      <alignment horizontal="center" vertical="center" textRotation="255"/>
    </xf>
    <xf numFmtId="0" fontId="18" fillId="4" borderId="0" xfId="0" applyFont="1" applyFill="1" applyBorder="1" applyAlignment="1">
      <alignment horizontal="center" vertical="center" textRotation="255"/>
    </xf>
    <xf numFmtId="0" fontId="11" fillId="10" borderId="7" xfId="0" applyFont="1" applyFill="1" applyBorder="1" applyAlignment="1">
      <alignment horizontal="center" vertical="center" textRotation="255"/>
    </xf>
    <xf numFmtId="0" fontId="11" fillId="10" borderId="9" xfId="0" applyFont="1" applyFill="1" applyBorder="1" applyAlignment="1">
      <alignment horizontal="center" vertical="center" textRotation="255"/>
    </xf>
    <xf numFmtId="0" fontId="11" fillId="13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9" fillId="27" borderId="39" xfId="3" applyNumberFormat="1" applyFont="1" applyFill="1" applyBorder="1" applyAlignment="1">
      <alignment horizontal="center" vertical="center"/>
    </xf>
    <xf numFmtId="0" fontId="41" fillId="27" borderId="41" xfId="3" applyNumberFormat="1" applyFont="1" applyFill="1" applyBorder="1" applyAlignment="1">
      <alignment vertical="center"/>
    </xf>
    <xf numFmtId="0" fontId="39" fillId="27" borderId="39" xfId="3" applyNumberFormat="1" applyFont="1" applyFill="1" applyBorder="1" applyAlignment="1">
      <alignment horizontal="left" vertical="center"/>
    </xf>
    <xf numFmtId="3" fontId="39" fillId="27" borderId="39" xfId="3" applyNumberFormat="1" applyFont="1" applyFill="1" applyBorder="1" applyAlignment="1">
      <alignment horizontal="right" vertical="center"/>
    </xf>
    <xf numFmtId="1" fontId="36" fillId="25" borderId="39" xfId="3" applyNumberFormat="1" applyFont="1" applyFill="1" applyBorder="1" applyAlignment="1">
      <alignment horizontal="right" vertical="center"/>
    </xf>
    <xf numFmtId="0" fontId="42" fillId="25" borderId="41" xfId="3" applyNumberFormat="1" applyFont="1" applyFill="1" applyBorder="1" applyAlignment="1">
      <alignment vertical="center"/>
    </xf>
    <xf numFmtId="0" fontId="41" fillId="27" borderId="42" xfId="3" applyNumberFormat="1" applyFont="1" applyFill="1" applyBorder="1" applyAlignment="1">
      <alignment vertical="center"/>
    </xf>
    <xf numFmtId="0" fontId="41" fillId="27" borderId="43" xfId="3" applyNumberFormat="1" applyFont="1" applyFill="1" applyBorder="1" applyAlignment="1">
      <alignment vertical="center"/>
    </xf>
    <xf numFmtId="0" fontId="39" fillId="0" borderId="0" xfId="3" applyNumberFormat="1" applyFont="1" applyFill="1" applyBorder="1" applyAlignment="1">
      <alignment horizontal="center" vertical="center"/>
    </xf>
    <xf numFmtId="0" fontId="40" fillId="0" borderId="0" xfId="3" applyNumberFormat="1" applyFont="1" applyFill="1" applyBorder="1" applyAlignment="1">
      <alignment vertical="center"/>
    </xf>
    <xf numFmtId="0" fontId="40" fillId="26" borderId="39" xfId="3" applyNumberFormat="1" applyFont="1" applyFill="1" applyBorder="1" applyAlignment="1">
      <alignment horizontal="right" vertical="center"/>
    </xf>
    <xf numFmtId="0" fontId="41" fillId="26" borderId="41" xfId="3" applyNumberFormat="1" applyFont="1" applyFill="1" applyBorder="1" applyAlignment="1">
      <alignment vertical="center"/>
    </xf>
    <xf numFmtId="0" fontId="37" fillId="25" borderId="39" xfId="3" applyNumberFormat="1" applyFont="1" applyFill="1" applyBorder="1" applyAlignment="1">
      <alignment horizontal="left" vertical="center"/>
    </xf>
    <xf numFmtId="0" fontId="38" fillId="25" borderId="40" xfId="3" applyNumberFormat="1" applyFont="1" applyFill="1" applyBorder="1" applyAlignment="1">
      <alignment vertical="center"/>
    </xf>
    <xf numFmtId="0" fontId="38" fillId="25" borderId="41" xfId="3" applyNumberFormat="1" applyFont="1" applyFill="1" applyBorder="1" applyAlignment="1">
      <alignment vertical="center"/>
    </xf>
    <xf numFmtId="1" fontId="40" fillId="26" borderId="39" xfId="3" applyNumberFormat="1" applyFont="1" applyFill="1" applyBorder="1" applyAlignment="1">
      <alignment horizontal="right" vertical="center"/>
    </xf>
    <xf numFmtId="0" fontId="37" fillId="24" borderId="39" xfId="3" applyNumberFormat="1" applyFont="1" applyFill="1" applyBorder="1" applyAlignment="1">
      <alignment horizontal="center" vertical="center"/>
    </xf>
    <xf numFmtId="0" fontId="38" fillId="24" borderId="40" xfId="3" applyNumberFormat="1" applyFont="1" applyFill="1" applyBorder="1" applyAlignment="1">
      <alignment vertical="center"/>
    </xf>
    <xf numFmtId="0" fontId="38" fillId="24" borderId="41" xfId="3" applyNumberFormat="1" applyFont="1" applyFill="1" applyBorder="1" applyAlignment="1">
      <alignment vertical="center"/>
    </xf>
  </cellXfs>
  <cellStyles count="4">
    <cellStyle name="Normal" xfId="0" builtinId="0"/>
    <cellStyle name="Normal 2" xfId="3"/>
    <cellStyle name="Normal_hebdo_reporting_DC_S6_02" xfId="2"/>
    <cellStyle name="Pourcentage" xfId="1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1021046</xdr:colOff>
      <xdr:row>0</xdr:row>
      <xdr:rowOff>30461</xdr:rowOff>
    </xdr:from>
    <xdr:to>
      <xdr:col>2</xdr:col>
      <xdr:colOff>2975413</xdr:colOff>
      <xdr:row>0</xdr:row>
      <xdr:rowOff>234856</xdr:rowOff>
    </xdr:to>
    <xdr:grpSp>
      <xdr:nvGrpSpPr>
        <xdr:cNvPr id="5" name="Groupe 4"/>
        <xdr:cNvGrpSpPr>
          <a:grpSpLocks noChangeAspect="1"/>
        </xdr:cNvGrpSpPr>
      </xdr:nvGrpSpPr>
      <xdr:grpSpPr>
        <a:xfrm>
          <a:off x="1687796" y="30461"/>
          <a:ext cx="1954367" cy="204395"/>
          <a:chOff x="7712082" y="4803799"/>
          <a:chExt cx="1214431" cy="127010"/>
        </a:xfrm>
      </xdr:grpSpPr>
      <xdr:sp macro="" textlink="">
        <xdr:nvSpPr>
          <xdr:cNvPr id="6" name="Freeform 5"/>
          <xdr:cNvSpPr>
            <a:spLocks/>
          </xdr:cNvSpPr>
        </xdr:nvSpPr>
        <xdr:spPr bwMode="auto">
          <a:xfrm>
            <a:off x="7712082" y="4803808"/>
            <a:ext cx="80963" cy="127001"/>
          </a:xfrm>
          <a:custGeom>
            <a:avLst/>
            <a:gdLst>
              <a:gd name="T0" fmla="*/ 105 w 153"/>
              <a:gd name="T1" fmla="*/ 73 h 240"/>
              <a:gd name="T2" fmla="*/ 103 w 153"/>
              <a:gd name="T3" fmla="*/ 60 h 240"/>
              <a:gd name="T4" fmla="*/ 99 w 153"/>
              <a:gd name="T5" fmla="*/ 48 h 240"/>
              <a:gd name="T6" fmla="*/ 90 w 153"/>
              <a:gd name="T7" fmla="*/ 37 h 240"/>
              <a:gd name="T8" fmla="*/ 78 w 153"/>
              <a:gd name="T9" fmla="*/ 34 h 240"/>
              <a:gd name="T10" fmla="*/ 71 w 153"/>
              <a:gd name="T11" fmla="*/ 35 h 240"/>
              <a:gd name="T12" fmla="*/ 64 w 153"/>
              <a:gd name="T13" fmla="*/ 38 h 240"/>
              <a:gd name="T14" fmla="*/ 59 w 153"/>
              <a:gd name="T15" fmla="*/ 45 h 240"/>
              <a:gd name="T16" fmla="*/ 51 w 153"/>
              <a:gd name="T17" fmla="*/ 64 h 240"/>
              <a:gd name="T18" fmla="*/ 47 w 153"/>
              <a:gd name="T19" fmla="*/ 95 h 240"/>
              <a:gd name="T20" fmla="*/ 47 w 153"/>
              <a:gd name="T21" fmla="*/ 115 h 240"/>
              <a:gd name="T22" fmla="*/ 48 w 153"/>
              <a:gd name="T23" fmla="*/ 153 h 240"/>
              <a:gd name="T24" fmla="*/ 53 w 153"/>
              <a:gd name="T25" fmla="*/ 181 h 240"/>
              <a:gd name="T26" fmla="*/ 60 w 153"/>
              <a:gd name="T27" fmla="*/ 196 h 240"/>
              <a:gd name="T28" fmla="*/ 66 w 153"/>
              <a:gd name="T29" fmla="*/ 203 h 240"/>
              <a:gd name="T30" fmla="*/ 74 w 153"/>
              <a:gd name="T31" fmla="*/ 206 h 240"/>
              <a:gd name="T32" fmla="*/ 79 w 153"/>
              <a:gd name="T33" fmla="*/ 206 h 240"/>
              <a:gd name="T34" fmla="*/ 88 w 153"/>
              <a:gd name="T35" fmla="*/ 204 h 240"/>
              <a:gd name="T36" fmla="*/ 97 w 153"/>
              <a:gd name="T37" fmla="*/ 196 h 240"/>
              <a:gd name="T38" fmla="*/ 104 w 153"/>
              <a:gd name="T39" fmla="*/ 185 h 240"/>
              <a:gd name="T40" fmla="*/ 107 w 153"/>
              <a:gd name="T41" fmla="*/ 169 h 240"/>
              <a:gd name="T42" fmla="*/ 77 w 153"/>
              <a:gd name="T43" fmla="*/ 146 h 240"/>
              <a:gd name="T44" fmla="*/ 153 w 153"/>
              <a:gd name="T45" fmla="*/ 111 h 240"/>
              <a:gd name="T46" fmla="*/ 118 w 153"/>
              <a:gd name="T47" fmla="*/ 236 h 240"/>
              <a:gd name="T48" fmla="*/ 117 w 153"/>
              <a:gd name="T49" fmla="*/ 215 h 240"/>
              <a:gd name="T50" fmla="*/ 113 w 153"/>
              <a:gd name="T51" fmla="*/ 221 h 240"/>
              <a:gd name="T52" fmla="*/ 103 w 153"/>
              <a:gd name="T53" fmla="*/ 231 h 240"/>
              <a:gd name="T54" fmla="*/ 91 w 153"/>
              <a:gd name="T55" fmla="*/ 237 h 240"/>
              <a:gd name="T56" fmla="*/ 77 w 153"/>
              <a:gd name="T57" fmla="*/ 240 h 240"/>
              <a:gd name="T58" fmla="*/ 69 w 153"/>
              <a:gd name="T59" fmla="*/ 240 h 240"/>
              <a:gd name="T60" fmla="*/ 50 w 153"/>
              <a:gd name="T61" fmla="*/ 238 h 240"/>
              <a:gd name="T62" fmla="*/ 33 w 153"/>
              <a:gd name="T63" fmla="*/ 233 h 240"/>
              <a:gd name="T64" fmla="*/ 21 w 153"/>
              <a:gd name="T65" fmla="*/ 223 h 240"/>
              <a:gd name="T66" fmla="*/ 13 w 153"/>
              <a:gd name="T67" fmla="*/ 209 h 240"/>
              <a:gd name="T68" fmla="*/ 6 w 153"/>
              <a:gd name="T69" fmla="*/ 191 h 240"/>
              <a:gd name="T70" fmla="*/ 3 w 153"/>
              <a:gd name="T71" fmla="*/ 170 h 240"/>
              <a:gd name="T72" fmla="*/ 0 w 153"/>
              <a:gd name="T73" fmla="*/ 117 h 240"/>
              <a:gd name="T74" fmla="*/ 1 w 153"/>
              <a:gd name="T75" fmla="*/ 90 h 240"/>
              <a:gd name="T76" fmla="*/ 4 w 153"/>
              <a:gd name="T77" fmla="*/ 66 h 240"/>
              <a:gd name="T78" fmla="*/ 9 w 153"/>
              <a:gd name="T79" fmla="*/ 46 h 240"/>
              <a:gd name="T80" fmla="*/ 16 w 153"/>
              <a:gd name="T81" fmla="*/ 29 h 240"/>
              <a:gd name="T82" fmla="*/ 27 w 153"/>
              <a:gd name="T83" fmla="*/ 16 h 240"/>
              <a:gd name="T84" fmla="*/ 40 w 153"/>
              <a:gd name="T85" fmla="*/ 7 h 240"/>
              <a:gd name="T86" fmla="*/ 58 w 153"/>
              <a:gd name="T87" fmla="*/ 2 h 240"/>
              <a:gd name="T88" fmla="*/ 78 w 153"/>
              <a:gd name="T89" fmla="*/ 0 h 240"/>
              <a:gd name="T90" fmla="*/ 87 w 153"/>
              <a:gd name="T91" fmla="*/ 0 h 240"/>
              <a:gd name="T92" fmla="*/ 103 w 153"/>
              <a:gd name="T93" fmla="*/ 2 h 240"/>
              <a:gd name="T94" fmla="*/ 117 w 153"/>
              <a:gd name="T95" fmla="*/ 7 h 240"/>
              <a:gd name="T96" fmla="*/ 129 w 153"/>
              <a:gd name="T97" fmla="*/ 14 h 240"/>
              <a:gd name="T98" fmla="*/ 137 w 153"/>
              <a:gd name="T99" fmla="*/ 23 h 240"/>
              <a:gd name="T100" fmla="*/ 144 w 153"/>
              <a:gd name="T101" fmla="*/ 35 h 240"/>
              <a:gd name="T102" fmla="*/ 148 w 153"/>
              <a:gd name="T103" fmla="*/ 49 h 240"/>
              <a:gd name="T104" fmla="*/ 150 w 153"/>
              <a:gd name="T105" fmla="*/ 73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53" h="240">
                <a:moveTo>
                  <a:pt x="105" y="73"/>
                </a:moveTo>
                <a:lnTo>
                  <a:pt x="105" y="73"/>
                </a:lnTo>
                <a:lnTo>
                  <a:pt x="104" y="67"/>
                </a:lnTo>
                <a:lnTo>
                  <a:pt x="103" y="60"/>
                </a:lnTo>
                <a:lnTo>
                  <a:pt x="101" y="53"/>
                </a:lnTo>
                <a:lnTo>
                  <a:pt x="99" y="48"/>
                </a:lnTo>
                <a:lnTo>
                  <a:pt x="95" y="42"/>
                </a:lnTo>
                <a:lnTo>
                  <a:pt x="90" y="37"/>
                </a:lnTo>
                <a:lnTo>
                  <a:pt x="85" y="35"/>
                </a:lnTo>
                <a:lnTo>
                  <a:pt x="78" y="34"/>
                </a:lnTo>
                <a:lnTo>
                  <a:pt x="78" y="34"/>
                </a:lnTo>
                <a:lnTo>
                  <a:pt x="71" y="35"/>
                </a:lnTo>
                <a:lnTo>
                  <a:pt x="67" y="36"/>
                </a:lnTo>
                <a:lnTo>
                  <a:pt x="64" y="38"/>
                </a:lnTo>
                <a:lnTo>
                  <a:pt x="61" y="42"/>
                </a:lnTo>
                <a:lnTo>
                  <a:pt x="59" y="45"/>
                </a:lnTo>
                <a:lnTo>
                  <a:pt x="54" y="53"/>
                </a:lnTo>
                <a:lnTo>
                  <a:pt x="51" y="64"/>
                </a:lnTo>
                <a:lnTo>
                  <a:pt x="49" y="78"/>
                </a:lnTo>
                <a:lnTo>
                  <a:pt x="47" y="95"/>
                </a:lnTo>
                <a:lnTo>
                  <a:pt x="47" y="115"/>
                </a:lnTo>
                <a:lnTo>
                  <a:pt x="47" y="115"/>
                </a:lnTo>
                <a:lnTo>
                  <a:pt x="47" y="135"/>
                </a:lnTo>
                <a:lnTo>
                  <a:pt x="48" y="153"/>
                </a:lnTo>
                <a:lnTo>
                  <a:pt x="50" y="168"/>
                </a:lnTo>
                <a:lnTo>
                  <a:pt x="53" y="181"/>
                </a:lnTo>
                <a:lnTo>
                  <a:pt x="57" y="192"/>
                </a:lnTo>
                <a:lnTo>
                  <a:pt x="60" y="196"/>
                </a:lnTo>
                <a:lnTo>
                  <a:pt x="63" y="199"/>
                </a:lnTo>
                <a:lnTo>
                  <a:pt x="66" y="203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lnTo>
                  <a:pt x="83" y="206"/>
                </a:lnTo>
                <a:lnTo>
                  <a:pt x="88" y="204"/>
                </a:lnTo>
                <a:lnTo>
                  <a:pt x="93" y="201"/>
                </a:lnTo>
                <a:lnTo>
                  <a:pt x="97" y="196"/>
                </a:lnTo>
                <a:lnTo>
                  <a:pt x="101" y="191"/>
                </a:lnTo>
                <a:lnTo>
                  <a:pt x="104" y="185"/>
                </a:lnTo>
                <a:lnTo>
                  <a:pt x="107" y="178"/>
                </a:lnTo>
                <a:lnTo>
                  <a:pt x="107" y="169"/>
                </a:lnTo>
                <a:lnTo>
                  <a:pt x="107" y="146"/>
                </a:lnTo>
                <a:lnTo>
                  <a:pt x="77" y="146"/>
                </a:lnTo>
                <a:lnTo>
                  <a:pt x="77" y="111"/>
                </a:lnTo>
                <a:lnTo>
                  <a:pt x="153" y="111"/>
                </a:lnTo>
                <a:lnTo>
                  <a:pt x="153" y="236"/>
                </a:lnTo>
                <a:lnTo>
                  <a:pt x="118" y="236"/>
                </a:lnTo>
                <a:lnTo>
                  <a:pt x="118" y="215"/>
                </a:lnTo>
                <a:lnTo>
                  <a:pt x="117" y="215"/>
                </a:lnTo>
                <a:lnTo>
                  <a:pt x="117" y="215"/>
                </a:lnTo>
                <a:lnTo>
                  <a:pt x="113" y="221"/>
                </a:lnTo>
                <a:lnTo>
                  <a:pt x="108" y="226"/>
                </a:lnTo>
                <a:lnTo>
                  <a:pt x="103" y="231"/>
                </a:lnTo>
                <a:lnTo>
                  <a:pt x="97" y="234"/>
                </a:lnTo>
                <a:lnTo>
                  <a:pt x="91" y="237"/>
                </a:lnTo>
                <a:lnTo>
                  <a:pt x="84" y="239"/>
                </a:lnTo>
                <a:lnTo>
                  <a:pt x="77" y="240"/>
                </a:lnTo>
                <a:lnTo>
                  <a:pt x="69" y="240"/>
                </a:lnTo>
                <a:lnTo>
                  <a:pt x="69" y="240"/>
                </a:lnTo>
                <a:lnTo>
                  <a:pt x="59" y="240"/>
                </a:lnTo>
                <a:lnTo>
                  <a:pt x="50" y="238"/>
                </a:lnTo>
                <a:lnTo>
                  <a:pt x="41" y="236"/>
                </a:lnTo>
                <a:lnTo>
                  <a:pt x="33" y="233"/>
                </a:lnTo>
                <a:lnTo>
                  <a:pt x="27" y="228"/>
                </a:lnTo>
                <a:lnTo>
                  <a:pt x="21" y="223"/>
                </a:lnTo>
                <a:lnTo>
                  <a:pt x="17" y="217"/>
                </a:lnTo>
                <a:lnTo>
                  <a:pt x="13" y="209"/>
                </a:lnTo>
                <a:lnTo>
                  <a:pt x="9" y="201"/>
                </a:lnTo>
                <a:lnTo>
                  <a:pt x="6" y="191"/>
                </a:lnTo>
                <a:lnTo>
                  <a:pt x="4" y="181"/>
                </a:lnTo>
                <a:lnTo>
                  <a:pt x="3" y="170"/>
                </a:lnTo>
                <a:lnTo>
                  <a:pt x="1" y="146"/>
                </a:lnTo>
                <a:lnTo>
                  <a:pt x="0" y="117"/>
                </a:lnTo>
                <a:lnTo>
                  <a:pt x="0" y="117"/>
                </a:lnTo>
                <a:lnTo>
                  <a:pt x="1" y="90"/>
                </a:lnTo>
                <a:lnTo>
                  <a:pt x="2" y="78"/>
                </a:lnTo>
                <a:lnTo>
                  <a:pt x="4" y="66"/>
                </a:lnTo>
                <a:lnTo>
                  <a:pt x="6" y="56"/>
                </a:lnTo>
                <a:lnTo>
                  <a:pt x="9" y="46"/>
                </a:lnTo>
                <a:lnTo>
                  <a:pt x="12" y="37"/>
                </a:lnTo>
                <a:lnTo>
                  <a:pt x="16" y="29"/>
                </a:lnTo>
                <a:lnTo>
                  <a:pt x="21" y="22"/>
                </a:lnTo>
                <a:lnTo>
                  <a:pt x="27" y="16"/>
                </a:lnTo>
                <a:lnTo>
                  <a:pt x="33" y="11"/>
                </a:lnTo>
                <a:lnTo>
                  <a:pt x="40" y="7"/>
                </a:lnTo>
                <a:lnTo>
                  <a:pt x="49" y="4"/>
                </a:lnTo>
                <a:lnTo>
                  <a:pt x="58" y="2"/>
                </a:lnTo>
                <a:lnTo>
                  <a:pt x="67" y="0"/>
                </a:lnTo>
                <a:lnTo>
                  <a:pt x="78" y="0"/>
                </a:lnTo>
                <a:lnTo>
                  <a:pt x="78" y="0"/>
                </a:lnTo>
                <a:lnTo>
                  <a:pt x="87" y="0"/>
                </a:lnTo>
                <a:lnTo>
                  <a:pt x="95" y="1"/>
                </a:lnTo>
                <a:lnTo>
                  <a:pt x="103" y="2"/>
                </a:lnTo>
                <a:lnTo>
                  <a:pt x="110" y="4"/>
                </a:lnTo>
                <a:lnTo>
                  <a:pt x="117" y="7"/>
                </a:lnTo>
                <a:lnTo>
                  <a:pt x="123" y="10"/>
                </a:lnTo>
                <a:lnTo>
                  <a:pt x="129" y="14"/>
                </a:lnTo>
                <a:lnTo>
                  <a:pt x="133" y="18"/>
                </a:lnTo>
                <a:lnTo>
                  <a:pt x="137" y="23"/>
                </a:lnTo>
                <a:lnTo>
                  <a:pt x="141" y="29"/>
                </a:lnTo>
                <a:lnTo>
                  <a:pt x="144" y="35"/>
                </a:lnTo>
                <a:lnTo>
                  <a:pt x="146" y="42"/>
                </a:lnTo>
                <a:lnTo>
                  <a:pt x="148" y="49"/>
                </a:lnTo>
                <a:lnTo>
                  <a:pt x="149" y="57"/>
                </a:lnTo>
                <a:lnTo>
                  <a:pt x="150" y="73"/>
                </a:lnTo>
                <a:lnTo>
                  <a:pt x="105" y="73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7" name="Freeform 6"/>
          <xdr:cNvSpPr>
            <a:spLocks noEditPoints="1"/>
          </xdr:cNvSpPr>
        </xdr:nvSpPr>
        <xdr:spPr bwMode="auto">
          <a:xfrm>
            <a:off x="7810507" y="4805397"/>
            <a:ext cx="82550" cy="123826"/>
          </a:xfrm>
          <a:custGeom>
            <a:avLst/>
            <a:gdLst>
              <a:gd name="T0" fmla="*/ 86 w 157"/>
              <a:gd name="T1" fmla="*/ 0 h 232"/>
              <a:gd name="T2" fmla="*/ 99 w 157"/>
              <a:gd name="T3" fmla="*/ 1 h 232"/>
              <a:gd name="T4" fmla="*/ 123 w 157"/>
              <a:gd name="T5" fmla="*/ 9 h 232"/>
              <a:gd name="T6" fmla="*/ 131 w 157"/>
              <a:gd name="T7" fmla="*/ 15 h 232"/>
              <a:gd name="T8" fmla="*/ 138 w 157"/>
              <a:gd name="T9" fmla="*/ 23 h 232"/>
              <a:gd name="T10" fmla="*/ 143 w 157"/>
              <a:gd name="T11" fmla="*/ 33 h 232"/>
              <a:gd name="T12" fmla="*/ 147 w 157"/>
              <a:gd name="T13" fmla="*/ 46 h 232"/>
              <a:gd name="T14" fmla="*/ 148 w 157"/>
              <a:gd name="T15" fmla="*/ 60 h 232"/>
              <a:gd name="T16" fmla="*/ 145 w 157"/>
              <a:gd name="T17" fmla="*/ 81 h 232"/>
              <a:gd name="T18" fmla="*/ 138 w 157"/>
              <a:gd name="T19" fmla="*/ 98 h 232"/>
              <a:gd name="T20" fmla="*/ 126 w 157"/>
              <a:gd name="T21" fmla="*/ 110 h 232"/>
              <a:gd name="T22" fmla="*/ 108 w 157"/>
              <a:gd name="T23" fmla="*/ 118 h 232"/>
              <a:gd name="T24" fmla="*/ 108 w 157"/>
              <a:gd name="T25" fmla="*/ 118 h 232"/>
              <a:gd name="T26" fmla="*/ 128 w 157"/>
              <a:gd name="T27" fmla="*/ 124 h 232"/>
              <a:gd name="T28" fmla="*/ 135 w 157"/>
              <a:gd name="T29" fmla="*/ 129 h 232"/>
              <a:gd name="T30" fmla="*/ 139 w 157"/>
              <a:gd name="T31" fmla="*/ 137 h 232"/>
              <a:gd name="T32" fmla="*/ 145 w 157"/>
              <a:gd name="T33" fmla="*/ 157 h 232"/>
              <a:gd name="T34" fmla="*/ 146 w 157"/>
              <a:gd name="T35" fmla="*/ 188 h 232"/>
              <a:gd name="T36" fmla="*/ 147 w 157"/>
              <a:gd name="T37" fmla="*/ 205 h 232"/>
              <a:gd name="T38" fmla="*/ 150 w 157"/>
              <a:gd name="T39" fmla="*/ 221 h 232"/>
              <a:gd name="T40" fmla="*/ 154 w 157"/>
              <a:gd name="T41" fmla="*/ 228 h 232"/>
              <a:gd name="T42" fmla="*/ 157 w 157"/>
              <a:gd name="T43" fmla="*/ 232 h 232"/>
              <a:gd name="T44" fmla="*/ 106 w 157"/>
              <a:gd name="T45" fmla="*/ 232 h 232"/>
              <a:gd name="T46" fmla="*/ 101 w 157"/>
              <a:gd name="T47" fmla="*/ 221 h 232"/>
              <a:gd name="T48" fmla="*/ 100 w 157"/>
              <a:gd name="T49" fmla="*/ 208 h 232"/>
              <a:gd name="T50" fmla="*/ 99 w 157"/>
              <a:gd name="T51" fmla="*/ 163 h 232"/>
              <a:gd name="T52" fmla="*/ 97 w 157"/>
              <a:gd name="T53" fmla="*/ 151 h 232"/>
              <a:gd name="T54" fmla="*/ 92 w 157"/>
              <a:gd name="T55" fmla="*/ 142 h 232"/>
              <a:gd name="T56" fmla="*/ 83 w 157"/>
              <a:gd name="T57" fmla="*/ 136 h 232"/>
              <a:gd name="T58" fmla="*/ 71 w 157"/>
              <a:gd name="T59" fmla="*/ 134 h 232"/>
              <a:gd name="T60" fmla="*/ 47 w 157"/>
              <a:gd name="T61" fmla="*/ 232 h 232"/>
              <a:gd name="T62" fmla="*/ 0 w 157"/>
              <a:gd name="T63" fmla="*/ 0 h 232"/>
              <a:gd name="T64" fmla="*/ 66 w 157"/>
              <a:gd name="T65" fmla="*/ 101 h 232"/>
              <a:gd name="T66" fmla="*/ 74 w 157"/>
              <a:gd name="T67" fmla="*/ 101 h 232"/>
              <a:gd name="T68" fmla="*/ 87 w 157"/>
              <a:gd name="T69" fmla="*/ 97 h 232"/>
              <a:gd name="T70" fmla="*/ 95 w 157"/>
              <a:gd name="T71" fmla="*/ 89 h 232"/>
              <a:gd name="T72" fmla="*/ 100 w 157"/>
              <a:gd name="T73" fmla="*/ 75 h 232"/>
              <a:gd name="T74" fmla="*/ 100 w 157"/>
              <a:gd name="T75" fmla="*/ 67 h 232"/>
              <a:gd name="T76" fmla="*/ 98 w 157"/>
              <a:gd name="T77" fmla="*/ 53 h 232"/>
              <a:gd name="T78" fmla="*/ 92 w 157"/>
              <a:gd name="T79" fmla="*/ 43 h 232"/>
              <a:gd name="T80" fmla="*/ 82 w 157"/>
              <a:gd name="T81" fmla="*/ 37 h 232"/>
              <a:gd name="T82" fmla="*/ 68 w 157"/>
              <a:gd name="T83" fmla="*/ 34 h 232"/>
              <a:gd name="T84" fmla="*/ 47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6" y="0"/>
                </a:lnTo>
                <a:lnTo>
                  <a:pt x="86" y="0"/>
                </a:lnTo>
                <a:lnTo>
                  <a:pt x="99" y="1"/>
                </a:lnTo>
                <a:lnTo>
                  <a:pt x="112" y="4"/>
                </a:lnTo>
                <a:lnTo>
                  <a:pt x="123" y="9"/>
                </a:lnTo>
                <a:lnTo>
                  <a:pt x="127" y="12"/>
                </a:lnTo>
                <a:lnTo>
                  <a:pt x="131" y="15"/>
                </a:lnTo>
                <a:lnTo>
                  <a:pt x="135" y="19"/>
                </a:lnTo>
                <a:lnTo>
                  <a:pt x="138" y="23"/>
                </a:lnTo>
                <a:lnTo>
                  <a:pt x="141" y="28"/>
                </a:lnTo>
                <a:lnTo>
                  <a:pt x="143" y="33"/>
                </a:lnTo>
                <a:lnTo>
                  <a:pt x="145" y="40"/>
                </a:lnTo>
                <a:lnTo>
                  <a:pt x="147" y="46"/>
                </a:lnTo>
                <a:lnTo>
                  <a:pt x="148" y="60"/>
                </a:lnTo>
                <a:lnTo>
                  <a:pt x="148" y="60"/>
                </a:lnTo>
                <a:lnTo>
                  <a:pt x="147" y="71"/>
                </a:lnTo>
                <a:lnTo>
                  <a:pt x="145" y="81"/>
                </a:lnTo>
                <a:lnTo>
                  <a:pt x="142" y="90"/>
                </a:lnTo>
                <a:lnTo>
                  <a:pt x="138" y="98"/>
                </a:lnTo>
                <a:lnTo>
                  <a:pt x="133" y="104"/>
                </a:lnTo>
                <a:lnTo>
                  <a:pt x="126" y="110"/>
                </a:lnTo>
                <a:lnTo>
                  <a:pt x="119" y="114"/>
                </a:lnTo>
                <a:lnTo>
                  <a:pt x="108" y="118"/>
                </a:lnTo>
                <a:lnTo>
                  <a:pt x="108" y="118"/>
                </a:lnTo>
                <a:lnTo>
                  <a:pt x="108" y="118"/>
                </a:lnTo>
                <a:lnTo>
                  <a:pt x="120" y="120"/>
                </a:lnTo>
                <a:lnTo>
                  <a:pt x="128" y="124"/>
                </a:lnTo>
                <a:lnTo>
                  <a:pt x="132" y="126"/>
                </a:lnTo>
                <a:lnTo>
                  <a:pt x="135" y="129"/>
                </a:lnTo>
                <a:lnTo>
                  <a:pt x="137" y="133"/>
                </a:lnTo>
                <a:lnTo>
                  <a:pt x="139" y="137"/>
                </a:lnTo>
                <a:lnTo>
                  <a:pt x="143" y="146"/>
                </a:lnTo>
                <a:lnTo>
                  <a:pt x="145" y="157"/>
                </a:lnTo>
                <a:lnTo>
                  <a:pt x="146" y="171"/>
                </a:lnTo>
                <a:lnTo>
                  <a:pt x="146" y="188"/>
                </a:lnTo>
                <a:lnTo>
                  <a:pt x="146" y="188"/>
                </a:lnTo>
                <a:lnTo>
                  <a:pt x="147" y="205"/>
                </a:lnTo>
                <a:lnTo>
                  <a:pt x="148" y="217"/>
                </a:lnTo>
                <a:lnTo>
                  <a:pt x="150" y="221"/>
                </a:lnTo>
                <a:lnTo>
                  <a:pt x="151" y="225"/>
                </a:lnTo>
                <a:lnTo>
                  <a:pt x="154" y="228"/>
                </a:lnTo>
                <a:lnTo>
                  <a:pt x="157" y="230"/>
                </a:lnTo>
                <a:lnTo>
                  <a:pt x="157" y="232"/>
                </a:lnTo>
                <a:lnTo>
                  <a:pt x="106" y="232"/>
                </a:lnTo>
                <a:lnTo>
                  <a:pt x="106" y="232"/>
                </a:lnTo>
                <a:lnTo>
                  <a:pt x="103" y="227"/>
                </a:lnTo>
                <a:lnTo>
                  <a:pt x="101" y="221"/>
                </a:lnTo>
                <a:lnTo>
                  <a:pt x="100" y="215"/>
                </a:lnTo>
                <a:lnTo>
                  <a:pt x="100" y="208"/>
                </a:lnTo>
                <a:lnTo>
                  <a:pt x="99" y="163"/>
                </a:lnTo>
                <a:lnTo>
                  <a:pt x="99" y="163"/>
                </a:lnTo>
                <a:lnTo>
                  <a:pt x="98" y="157"/>
                </a:lnTo>
                <a:lnTo>
                  <a:pt x="97" y="151"/>
                </a:lnTo>
                <a:lnTo>
                  <a:pt x="95" y="146"/>
                </a:lnTo>
                <a:lnTo>
                  <a:pt x="92" y="142"/>
                </a:lnTo>
                <a:lnTo>
                  <a:pt x="88" y="139"/>
                </a:lnTo>
                <a:lnTo>
                  <a:pt x="83" y="136"/>
                </a:lnTo>
                <a:lnTo>
                  <a:pt x="78" y="135"/>
                </a:lnTo>
                <a:lnTo>
                  <a:pt x="71" y="134"/>
                </a:lnTo>
                <a:lnTo>
                  <a:pt x="47" y="134"/>
                </a:lnTo>
                <a:lnTo>
                  <a:pt x="47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7" y="101"/>
                </a:moveTo>
                <a:lnTo>
                  <a:pt x="66" y="101"/>
                </a:lnTo>
                <a:lnTo>
                  <a:pt x="66" y="101"/>
                </a:lnTo>
                <a:lnTo>
                  <a:pt x="74" y="101"/>
                </a:lnTo>
                <a:lnTo>
                  <a:pt x="81" y="99"/>
                </a:lnTo>
                <a:lnTo>
                  <a:pt x="87" y="97"/>
                </a:lnTo>
                <a:lnTo>
                  <a:pt x="91" y="93"/>
                </a:lnTo>
                <a:lnTo>
                  <a:pt x="95" y="89"/>
                </a:lnTo>
                <a:lnTo>
                  <a:pt x="98" y="83"/>
                </a:lnTo>
                <a:lnTo>
                  <a:pt x="100" y="75"/>
                </a:lnTo>
                <a:lnTo>
                  <a:pt x="100" y="67"/>
                </a:lnTo>
                <a:lnTo>
                  <a:pt x="100" y="67"/>
                </a:lnTo>
                <a:lnTo>
                  <a:pt x="100" y="59"/>
                </a:lnTo>
                <a:lnTo>
                  <a:pt x="98" y="53"/>
                </a:lnTo>
                <a:lnTo>
                  <a:pt x="96" y="48"/>
                </a:lnTo>
                <a:lnTo>
                  <a:pt x="92" y="43"/>
                </a:lnTo>
                <a:lnTo>
                  <a:pt x="88" y="40"/>
                </a:lnTo>
                <a:lnTo>
                  <a:pt x="82" y="37"/>
                </a:lnTo>
                <a:lnTo>
                  <a:pt x="76" y="35"/>
                </a:lnTo>
                <a:lnTo>
                  <a:pt x="68" y="34"/>
                </a:lnTo>
                <a:lnTo>
                  <a:pt x="47" y="34"/>
                </a:lnTo>
                <a:lnTo>
                  <a:pt x="47" y="101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8" name="Freeform 7"/>
          <xdr:cNvSpPr>
            <a:spLocks noEditPoints="1"/>
          </xdr:cNvSpPr>
        </xdr:nvSpPr>
        <xdr:spPr bwMode="auto">
          <a:xfrm>
            <a:off x="7904169" y="4803799"/>
            <a:ext cx="84138" cy="127000"/>
          </a:xfrm>
          <a:custGeom>
            <a:avLst/>
            <a:gdLst>
              <a:gd name="T0" fmla="*/ 79 w 158"/>
              <a:gd name="T1" fmla="*/ 0 h 240"/>
              <a:gd name="T2" fmla="*/ 102 w 158"/>
              <a:gd name="T3" fmla="*/ 2 h 240"/>
              <a:gd name="T4" fmla="*/ 122 w 158"/>
              <a:gd name="T5" fmla="*/ 8 h 240"/>
              <a:gd name="T6" fmla="*/ 135 w 158"/>
              <a:gd name="T7" fmla="*/ 19 h 240"/>
              <a:gd name="T8" fmla="*/ 145 w 158"/>
              <a:gd name="T9" fmla="*/ 33 h 240"/>
              <a:gd name="T10" fmla="*/ 152 w 158"/>
              <a:gd name="T11" fmla="*/ 51 h 240"/>
              <a:gd name="T12" fmla="*/ 156 w 158"/>
              <a:gd name="T13" fmla="*/ 72 h 240"/>
              <a:gd name="T14" fmla="*/ 158 w 158"/>
              <a:gd name="T15" fmla="*/ 121 h 240"/>
              <a:gd name="T16" fmla="*/ 158 w 158"/>
              <a:gd name="T17" fmla="*/ 146 h 240"/>
              <a:gd name="T18" fmla="*/ 154 w 158"/>
              <a:gd name="T19" fmla="*/ 179 h 240"/>
              <a:gd name="T20" fmla="*/ 149 w 158"/>
              <a:gd name="T21" fmla="*/ 198 h 240"/>
              <a:gd name="T22" fmla="*/ 141 w 158"/>
              <a:gd name="T23" fmla="*/ 215 h 240"/>
              <a:gd name="T24" fmla="*/ 129 w 158"/>
              <a:gd name="T25" fmla="*/ 227 h 240"/>
              <a:gd name="T26" fmla="*/ 113 w 158"/>
              <a:gd name="T27" fmla="*/ 235 h 240"/>
              <a:gd name="T28" fmla="*/ 92 w 158"/>
              <a:gd name="T29" fmla="*/ 240 h 240"/>
              <a:gd name="T30" fmla="*/ 79 w 158"/>
              <a:gd name="T31" fmla="*/ 240 h 240"/>
              <a:gd name="T32" fmla="*/ 56 w 158"/>
              <a:gd name="T33" fmla="*/ 238 h 240"/>
              <a:gd name="T34" fmla="*/ 38 w 158"/>
              <a:gd name="T35" fmla="*/ 232 h 240"/>
              <a:gd name="T36" fmla="*/ 24 w 158"/>
              <a:gd name="T37" fmla="*/ 221 h 240"/>
              <a:gd name="T38" fmla="*/ 13 w 158"/>
              <a:gd name="T39" fmla="*/ 207 h 240"/>
              <a:gd name="T40" fmla="*/ 7 w 158"/>
              <a:gd name="T41" fmla="*/ 189 h 240"/>
              <a:gd name="T42" fmla="*/ 3 w 158"/>
              <a:gd name="T43" fmla="*/ 168 h 240"/>
              <a:gd name="T44" fmla="*/ 0 w 158"/>
              <a:gd name="T45" fmla="*/ 121 h 240"/>
              <a:gd name="T46" fmla="*/ 1 w 158"/>
              <a:gd name="T47" fmla="*/ 94 h 240"/>
              <a:gd name="T48" fmla="*/ 5 w 158"/>
              <a:gd name="T49" fmla="*/ 61 h 240"/>
              <a:gd name="T50" fmla="*/ 10 w 158"/>
              <a:gd name="T51" fmla="*/ 42 h 240"/>
              <a:gd name="T52" fmla="*/ 18 w 158"/>
              <a:gd name="T53" fmla="*/ 26 h 240"/>
              <a:gd name="T54" fmla="*/ 31 w 158"/>
              <a:gd name="T55" fmla="*/ 13 h 240"/>
              <a:gd name="T56" fmla="*/ 46 w 158"/>
              <a:gd name="T57" fmla="*/ 5 h 240"/>
              <a:gd name="T58" fmla="*/ 67 w 158"/>
              <a:gd name="T59" fmla="*/ 0 h 240"/>
              <a:gd name="T60" fmla="*/ 79 w 158"/>
              <a:gd name="T61" fmla="*/ 0 h 240"/>
              <a:gd name="T62" fmla="*/ 79 w 158"/>
              <a:gd name="T63" fmla="*/ 206 h 240"/>
              <a:gd name="T64" fmla="*/ 88 w 158"/>
              <a:gd name="T65" fmla="*/ 205 h 240"/>
              <a:gd name="T66" fmla="*/ 96 w 158"/>
              <a:gd name="T67" fmla="*/ 202 h 240"/>
              <a:gd name="T68" fmla="*/ 101 w 158"/>
              <a:gd name="T69" fmla="*/ 195 h 240"/>
              <a:gd name="T70" fmla="*/ 106 w 158"/>
              <a:gd name="T71" fmla="*/ 186 h 240"/>
              <a:gd name="T72" fmla="*/ 111 w 158"/>
              <a:gd name="T73" fmla="*/ 160 h 240"/>
              <a:gd name="T74" fmla="*/ 112 w 158"/>
              <a:gd name="T75" fmla="*/ 121 h 240"/>
              <a:gd name="T76" fmla="*/ 112 w 158"/>
              <a:gd name="T77" fmla="*/ 98 h 240"/>
              <a:gd name="T78" fmla="*/ 109 w 158"/>
              <a:gd name="T79" fmla="*/ 66 h 240"/>
              <a:gd name="T80" fmla="*/ 103 w 158"/>
              <a:gd name="T81" fmla="*/ 49 h 240"/>
              <a:gd name="T82" fmla="*/ 99 w 158"/>
              <a:gd name="T83" fmla="*/ 42 h 240"/>
              <a:gd name="T84" fmla="*/ 92 w 158"/>
              <a:gd name="T85" fmla="*/ 36 h 240"/>
              <a:gd name="T86" fmla="*/ 84 w 158"/>
              <a:gd name="T87" fmla="*/ 34 h 240"/>
              <a:gd name="T88" fmla="*/ 79 w 158"/>
              <a:gd name="T89" fmla="*/ 34 h 240"/>
              <a:gd name="T90" fmla="*/ 70 w 158"/>
              <a:gd name="T91" fmla="*/ 35 h 240"/>
              <a:gd name="T92" fmla="*/ 63 w 158"/>
              <a:gd name="T93" fmla="*/ 38 h 240"/>
              <a:gd name="T94" fmla="*/ 57 w 158"/>
              <a:gd name="T95" fmla="*/ 45 h 240"/>
              <a:gd name="T96" fmla="*/ 53 w 158"/>
              <a:gd name="T97" fmla="*/ 54 h 240"/>
              <a:gd name="T98" fmla="*/ 49 w 158"/>
              <a:gd name="T99" fmla="*/ 80 h 240"/>
              <a:gd name="T100" fmla="*/ 48 w 158"/>
              <a:gd name="T101" fmla="*/ 121 h 240"/>
              <a:gd name="T102" fmla="*/ 48 w 158"/>
              <a:gd name="T103" fmla="*/ 142 h 240"/>
              <a:gd name="T104" fmla="*/ 50 w 158"/>
              <a:gd name="T105" fmla="*/ 174 h 240"/>
              <a:gd name="T106" fmla="*/ 55 w 158"/>
              <a:gd name="T107" fmla="*/ 191 h 240"/>
              <a:gd name="T108" fmla="*/ 60 w 158"/>
              <a:gd name="T109" fmla="*/ 198 h 240"/>
              <a:gd name="T110" fmla="*/ 66 w 158"/>
              <a:gd name="T111" fmla="*/ 204 h 240"/>
              <a:gd name="T112" fmla="*/ 74 w 158"/>
              <a:gd name="T113" fmla="*/ 206 h 240"/>
              <a:gd name="T114" fmla="*/ 79 w 158"/>
              <a:gd name="T115" fmla="*/ 206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58" h="240">
                <a:moveTo>
                  <a:pt x="79" y="0"/>
                </a:moveTo>
                <a:lnTo>
                  <a:pt x="79" y="0"/>
                </a:lnTo>
                <a:lnTo>
                  <a:pt x="92" y="0"/>
                </a:lnTo>
                <a:lnTo>
                  <a:pt x="102" y="2"/>
                </a:lnTo>
                <a:lnTo>
                  <a:pt x="113" y="5"/>
                </a:lnTo>
                <a:lnTo>
                  <a:pt x="122" y="8"/>
                </a:lnTo>
                <a:lnTo>
                  <a:pt x="129" y="13"/>
                </a:lnTo>
                <a:lnTo>
                  <a:pt x="135" y="19"/>
                </a:lnTo>
                <a:lnTo>
                  <a:pt x="141" y="26"/>
                </a:lnTo>
                <a:lnTo>
                  <a:pt x="145" y="33"/>
                </a:lnTo>
                <a:lnTo>
                  <a:pt x="149" y="42"/>
                </a:lnTo>
                <a:lnTo>
                  <a:pt x="152" y="51"/>
                </a:lnTo>
                <a:lnTo>
                  <a:pt x="154" y="61"/>
                </a:lnTo>
                <a:lnTo>
                  <a:pt x="156" y="72"/>
                </a:lnTo>
                <a:lnTo>
                  <a:pt x="158" y="94"/>
                </a:lnTo>
                <a:lnTo>
                  <a:pt x="158" y="121"/>
                </a:lnTo>
                <a:lnTo>
                  <a:pt x="158" y="121"/>
                </a:lnTo>
                <a:lnTo>
                  <a:pt x="158" y="146"/>
                </a:lnTo>
                <a:lnTo>
                  <a:pt x="156" y="168"/>
                </a:lnTo>
                <a:lnTo>
                  <a:pt x="154" y="179"/>
                </a:lnTo>
                <a:lnTo>
                  <a:pt x="152" y="189"/>
                </a:lnTo>
                <a:lnTo>
                  <a:pt x="149" y="198"/>
                </a:lnTo>
                <a:lnTo>
                  <a:pt x="145" y="207"/>
                </a:lnTo>
                <a:lnTo>
                  <a:pt x="141" y="215"/>
                </a:lnTo>
                <a:lnTo>
                  <a:pt x="135" y="221"/>
                </a:lnTo>
                <a:lnTo>
                  <a:pt x="129" y="227"/>
                </a:lnTo>
                <a:lnTo>
                  <a:pt x="122" y="232"/>
                </a:lnTo>
                <a:lnTo>
                  <a:pt x="113" y="235"/>
                </a:lnTo>
                <a:lnTo>
                  <a:pt x="102" y="238"/>
                </a:lnTo>
                <a:lnTo>
                  <a:pt x="92" y="240"/>
                </a:lnTo>
                <a:lnTo>
                  <a:pt x="79" y="240"/>
                </a:lnTo>
                <a:lnTo>
                  <a:pt x="79" y="240"/>
                </a:lnTo>
                <a:lnTo>
                  <a:pt x="67" y="240"/>
                </a:lnTo>
                <a:lnTo>
                  <a:pt x="56" y="238"/>
                </a:lnTo>
                <a:lnTo>
                  <a:pt x="46" y="235"/>
                </a:lnTo>
                <a:lnTo>
                  <a:pt x="38" y="232"/>
                </a:lnTo>
                <a:lnTo>
                  <a:pt x="31" y="227"/>
                </a:lnTo>
                <a:lnTo>
                  <a:pt x="24" y="221"/>
                </a:lnTo>
                <a:lnTo>
                  <a:pt x="18" y="215"/>
                </a:lnTo>
                <a:lnTo>
                  <a:pt x="13" y="207"/>
                </a:lnTo>
                <a:lnTo>
                  <a:pt x="10" y="198"/>
                </a:lnTo>
                <a:lnTo>
                  <a:pt x="7" y="189"/>
                </a:lnTo>
                <a:lnTo>
                  <a:pt x="5" y="179"/>
                </a:lnTo>
                <a:lnTo>
                  <a:pt x="3" y="168"/>
                </a:lnTo>
                <a:lnTo>
                  <a:pt x="1" y="146"/>
                </a:lnTo>
                <a:lnTo>
                  <a:pt x="0" y="121"/>
                </a:lnTo>
                <a:lnTo>
                  <a:pt x="0" y="121"/>
                </a:lnTo>
                <a:lnTo>
                  <a:pt x="1" y="94"/>
                </a:lnTo>
                <a:lnTo>
                  <a:pt x="3" y="72"/>
                </a:lnTo>
                <a:lnTo>
                  <a:pt x="5" y="61"/>
                </a:lnTo>
                <a:lnTo>
                  <a:pt x="7" y="51"/>
                </a:lnTo>
                <a:lnTo>
                  <a:pt x="10" y="42"/>
                </a:lnTo>
                <a:lnTo>
                  <a:pt x="13" y="33"/>
                </a:lnTo>
                <a:lnTo>
                  <a:pt x="18" y="26"/>
                </a:lnTo>
                <a:lnTo>
                  <a:pt x="24" y="19"/>
                </a:lnTo>
                <a:lnTo>
                  <a:pt x="31" y="13"/>
                </a:lnTo>
                <a:lnTo>
                  <a:pt x="38" y="8"/>
                </a:lnTo>
                <a:lnTo>
                  <a:pt x="46" y="5"/>
                </a:lnTo>
                <a:lnTo>
                  <a:pt x="56" y="2"/>
                </a:lnTo>
                <a:lnTo>
                  <a:pt x="67" y="0"/>
                </a:lnTo>
                <a:lnTo>
                  <a:pt x="79" y="0"/>
                </a:lnTo>
                <a:lnTo>
                  <a:pt x="79" y="0"/>
                </a:lnTo>
                <a:close/>
                <a:moveTo>
                  <a:pt x="79" y="206"/>
                </a:moveTo>
                <a:lnTo>
                  <a:pt x="79" y="206"/>
                </a:lnTo>
                <a:lnTo>
                  <a:pt x="84" y="206"/>
                </a:lnTo>
                <a:lnTo>
                  <a:pt x="88" y="205"/>
                </a:lnTo>
                <a:lnTo>
                  <a:pt x="92" y="204"/>
                </a:lnTo>
                <a:lnTo>
                  <a:pt x="96" y="202"/>
                </a:lnTo>
                <a:lnTo>
                  <a:pt x="99" y="198"/>
                </a:lnTo>
                <a:lnTo>
                  <a:pt x="101" y="195"/>
                </a:lnTo>
                <a:lnTo>
                  <a:pt x="103" y="191"/>
                </a:lnTo>
                <a:lnTo>
                  <a:pt x="106" y="186"/>
                </a:lnTo>
                <a:lnTo>
                  <a:pt x="109" y="174"/>
                </a:lnTo>
                <a:lnTo>
                  <a:pt x="111" y="160"/>
                </a:lnTo>
                <a:lnTo>
                  <a:pt x="112" y="142"/>
                </a:lnTo>
                <a:lnTo>
                  <a:pt x="112" y="121"/>
                </a:lnTo>
                <a:lnTo>
                  <a:pt x="112" y="121"/>
                </a:lnTo>
                <a:lnTo>
                  <a:pt x="112" y="98"/>
                </a:lnTo>
                <a:lnTo>
                  <a:pt x="111" y="80"/>
                </a:lnTo>
                <a:lnTo>
                  <a:pt x="109" y="66"/>
                </a:lnTo>
                <a:lnTo>
                  <a:pt x="106" y="54"/>
                </a:lnTo>
                <a:lnTo>
                  <a:pt x="103" y="49"/>
                </a:lnTo>
                <a:lnTo>
                  <a:pt x="101" y="45"/>
                </a:lnTo>
                <a:lnTo>
                  <a:pt x="99" y="42"/>
                </a:lnTo>
                <a:lnTo>
                  <a:pt x="96" y="38"/>
                </a:lnTo>
                <a:lnTo>
                  <a:pt x="92" y="36"/>
                </a:lnTo>
                <a:lnTo>
                  <a:pt x="88" y="35"/>
                </a:lnTo>
                <a:lnTo>
                  <a:pt x="84" y="34"/>
                </a:lnTo>
                <a:lnTo>
                  <a:pt x="79" y="34"/>
                </a:lnTo>
                <a:lnTo>
                  <a:pt x="79" y="34"/>
                </a:lnTo>
                <a:lnTo>
                  <a:pt x="74" y="34"/>
                </a:lnTo>
                <a:lnTo>
                  <a:pt x="70" y="35"/>
                </a:lnTo>
                <a:lnTo>
                  <a:pt x="66" y="36"/>
                </a:lnTo>
                <a:lnTo>
                  <a:pt x="63" y="38"/>
                </a:lnTo>
                <a:lnTo>
                  <a:pt x="60" y="42"/>
                </a:lnTo>
                <a:lnTo>
                  <a:pt x="57" y="45"/>
                </a:lnTo>
                <a:lnTo>
                  <a:pt x="55" y="49"/>
                </a:lnTo>
                <a:lnTo>
                  <a:pt x="53" y="54"/>
                </a:lnTo>
                <a:lnTo>
                  <a:pt x="50" y="66"/>
                </a:lnTo>
                <a:lnTo>
                  <a:pt x="49" y="80"/>
                </a:lnTo>
                <a:lnTo>
                  <a:pt x="48" y="98"/>
                </a:lnTo>
                <a:lnTo>
                  <a:pt x="48" y="121"/>
                </a:lnTo>
                <a:lnTo>
                  <a:pt x="48" y="121"/>
                </a:lnTo>
                <a:lnTo>
                  <a:pt x="48" y="142"/>
                </a:lnTo>
                <a:lnTo>
                  <a:pt x="49" y="160"/>
                </a:lnTo>
                <a:lnTo>
                  <a:pt x="50" y="174"/>
                </a:lnTo>
                <a:lnTo>
                  <a:pt x="53" y="186"/>
                </a:lnTo>
                <a:lnTo>
                  <a:pt x="55" y="191"/>
                </a:lnTo>
                <a:lnTo>
                  <a:pt x="57" y="195"/>
                </a:lnTo>
                <a:lnTo>
                  <a:pt x="60" y="198"/>
                </a:lnTo>
                <a:lnTo>
                  <a:pt x="63" y="202"/>
                </a:lnTo>
                <a:lnTo>
                  <a:pt x="66" y="204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9" name="Freeform 8"/>
          <xdr:cNvSpPr>
            <a:spLocks/>
          </xdr:cNvSpPr>
        </xdr:nvSpPr>
        <xdr:spPr bwMode="auto">
          <a:xfrm>
            <a:off x="8002596" y="4805375"/>
            <a:ext cx="77788" cy="125413"/>
          </a:xfrm>
          <a:custGeom>
            <a:avLst/>
            <a:gdLst>
              <a:gd name="T0" fmla="*/ 47 w 148"/>
              <a:gd name="T1" fmla="*/ 0 h 236"/>
              <a:gd name="T2" fmla="*/ 47 w 148"/>
              <a:gd name="T3" fmla="*/ 162 h 236"/>
              <a:gd name="T4" fmla="*/ 47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50 w 148"/>
              <a:gd name="T11" fmla="*/ 184 h 236"/>
              <a:gd name="T12" fmla="*/ 52 w 148"/>
              <a:gd name="T13" fmla="*/ 190 h 236"/>
              <a:gd name="T14" fmla="*/ 56 w 148"/>
              <a:gd name="T15" fmla="*/ 195 h 236"/>
              <a:gd name="T16" fmla="*/ 60 w 148"/>
              <a:gd name="T17" fmla="*/ 199 h 236"/>
              <a:gd name="T18" fmla="*/ 66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1 w 148"/>
              <a:gd name="T25" fmla="*/ 202 h 236"/>
              <a:gd name="T26" fmla="*/ 87 w 148"/>
              <a:gd name="T27" fmla="*/ 199 h 236"/>
              <a:gd name="T28" fmla="*/ 93 w 148"/>
              <a:gd name="T29" fmla="*/ 195 h 236"/>
              <a:gd name="T30" fmla="*/ 96 w 148"/>
              <a:gd name="T31" fmla="*/ 190 h 236"/>
              <a:gd name="T32" fmla="*/ 99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2 w 148"/>
              <a:gd name="T39" fmla="*/ 162 h 236"/>
              <a:gd name="T40" fmla="*/ 102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7 w 148"/>
              <a:gd name="T49" fmla="*/ 172 h 236"/>
              <a:gd name="T50" fmla="*/ 146 w 148"/>
              <a:gd name="T51" fmla="*/ 182 h 236"/>
              <a:gd name="T52" fmla="*/ 144 w 148"/>
              <a:gd name="T53" fmla="*/ 190 h 236"/>
              <a:gd name="T54" fmla="*/ 142 w 148"/>
              <a:gd name="T55" fmla="*/ 199 h 236"/>
              <a:gd name="T56" fmla="*/ 138 w 148"/>
              <a:gd name="T57" fmla="*/ 206 h 236"/>
              <a:gd name="T58" fmla="*/ 135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9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60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7 w 148"/>
              <a:gd name="T97" fmla="*/ 200 h 236"/>
              <a:gd name="T98" fmla="*/ 4 w 148"/>
              <a:gd name="T99" fmla="*/ 191 h 236"/>
              <a:gd name="T100" fmla="*/ 1 w 148"/>
              <a:gd name="T101" fmla="*/ 182 h 236"/>
              <a:gd name="T102" fmla="*/ 0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7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7" y="0"/>
                </a:moveTo>
                <a:lnTo>
                  <a:pt x="47" y="162"/>
                </a:lnTo>
                <a:lnTo>
                  <a:pt x="47" y="162"/>
                </a:lnTo>
                <a:lnTo>
                  <a:pt x="47" y="170"/>
                </a:lnTo>
                <a:lnTo>
                  <a:pt x="48" y="178"/>
                </a:lnTo>
                <a:lnTo>
                  <a:pt x="50" y="184"/>
                </a:lnTo>
                <a:lnTo>
                  <a:pt x="52" y="190"/>
                </a:lnTo>
                <a:lnTo>
                  <a:pt x="56" y="195"/>
                </a:lnTo>
                <a:lnTo>
                  <a:pt x="60" y="199"/>
                </a:lnTo>
                <a:lnTo>
                  <a:pt x="66" y="202"/>
                </a:lnTo>
                <a:lnTo>
                  <a:pt x="74" y="202"/>
                </a:lnTo>
                <a:lnTo>
                  <a:pt x="74" y="202"/>
                </a:lnTo>
                <a:lnTo>
                  <a:pt x="81" y="202"/>
                </a:lnTo>
                <a:lnTo>
                  <a:pt x="87" y="199"/>
                </a:lnTo>
                <a:lnTo>
                  <a:pt x="93" y="195"/>
                </a:lnTo>
                <a:lnTo>
                  <a:pt x="96" y="190"/>
                </a:lnTo>
                <a:lnTo>
                  <a:pt x="99" y="184"/>
                </a:lnTo>
                <a:lnTo>
                  <a:pt x="100" y="178"/>
                </a:lnTo>
                <a:lnTo>
                  <a:pt x="101" y="170"/>
                </a:lnTo>
                <a:lnTo>
                  <a:pt x="102" y="162"/>
                </a:lnTo>
                <a:lnTo>
                  <a:pt x="102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7" y="172"/>
                </a:lnTo>
                <a:lnTo>
                  <a:pt x="146" y="182"/>
                </a:lnTo>
                <a:lnTo>
                  <a:pt x="144" y="190"/>
                </a:lnTo>
                <a:lnTo>
                  <a:pt x="142" y="199"/>
                </a:lnTo>
                <a:lnTo>
                  <a:pt x="138" y="206"/>
                </a:lnTo>
                <a:lnTo>
                  <a:pt x="135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9" y="236"/>
                </a:lnTo>
                <a:lnTo>
                  <a:pt x="74" y="236"/>
                </a:lnTo>
                <a:lnTo>
                  <a:pt x="74" y="236"/>
                </a:lnTo>
                <a:lnTo>
                  <a:pt x="60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7" y="200"/>
                </a:lnTo>
                <a:lnTo>
                  <a:pt x="4" y="191"/>
                </a:lnTo>
                <a:lnTo>
                  <a:pt x="1" y="182"/>
                </a:lnTo>
                <a:lnTo>
                  <a:pt x="0" y="173"/>
                </a:lnTo>
                <a:lnTo>
                  <a:pt x="0" y="162"/>
                </a:lnTo>
                <a:lnTo>
                  <a:pt x="0" y="0"/>
                </a:lnTo>
                <a:lnTo>
                  <a:pt x="47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0" name="Freeform 9"/>
          <xdr:cNvSpPr>
            <a:spLocks noEditPoints="1"/>
          </xdr:cNvSpPr>
        </xdr:nvSpPr>
        <xdr:spPr bwMode="auto">
          <a:xfrm>
            <a:off x="8101022" y="4805375"/>
            <a:ext cx="76200" cy="123825"/>
          </a:xfrm>
          <a:custGeom>
            <a:avLst/>
            <a:gdLst>
              <a:gd name="T0" fmla="*/ 0 w 144"/>
              <a:gd name="T1" fmla="*/ 0 h 232"/>
              <a:gd name="T2" fmla="*/ 82 w 144"/>
              <a:gd name="T3" fmla="*/ 0 h 232"/>
              <a:gd name="T4" fmla="*/ 82 w 144"/>
              <a:gd name="T5" fmla="*/ 0 h 232"/>
              <a:gd name="T6" fmla="*/ 90 w 144"/>
              <a:gd name="T7" fmla="*/ 1 h 232"/>
              <a:gd name="T8" fmla="*/ 98 w 144"/>
              <a:gd name="T9" fmla="*/ 2 h 232"/>
              <a:gd name="T10" fmla="*/ 105 w 144"/>
              <a:gd name="T11" fmla="*/ 4 h 232"/>
              <a:gd name="T12" fmla="*/ 111 w 144"/>
              <a:gd name="T13" fmla="*/ 6 h 232"/>
              <a:gd name="T14" fmla="*/ 117 w 144"/>
              <a:gd name="T15" fmla="*/ 9 h 232"/>
              <a:gd name="T16" fmla="*/ 122 w 144"/>
              <a:gd name="T17" fmla="*/ 13 h 232"/>
              <a:gd name="T18" fmla="*/ 127 w 144"/>
              <a:gd name="T19" fmla="*/ 17 h 232"/>
              <a:gd name="T20" fmla="*/ 131 w 144"/>
              <a:gd name="T21" fmla="*/ 22 h 232"/>
              <a:gd name="T22" fmla="*/ 134 w 144"/>
              <a:gd name="T23" fmla="*/ 27 h 232"/>
              <a:gd name="T24" fmla="*/ 137 w 144"/>
              <a:gd name="T25" fmla="*/ 32 h 232"/>
              <a:gd name="T26" fmla="*/ 141 w 144"/>
              <a:gd name="T27" fmla="*/ 45 h 232"/>
              <a:gd name="T28" fmla="*/ 144 w 144"/>
              <a:gd name="T29" fmla="*/ 57 h 232"/>
              <a:gd name="T30" fmla="*/ 144 w 144"/>
              <a:gd name="T31" fmla="*/ 70 h 232"/>
              <a:gd name="T32" fmla="*/ 144 w 144"/>
              <a:gd name="T33" fmla="*/ 70 h 232"/>
              <a:gd name="T34" fmla="*/ 144 w 144"/>
              <a:gd name="T35" fmla="*/ 78 h 232"/>
              <a:gd name="T36" fmla="*/ 143 w 144"/>
              <a:gd name="T37" fmla="*/ 86 h 232"/>
              <a:gd name="T38" fmla="*/ 141 w 144"/>
              <a:gd name="T39" fmla="*/ 94 h 232"/>
              <a:gd name="T40" fmla="*/ 139 w 144"/>
              <a:gd name="T41" fmla="*/ 101 h 232"/>
              <a:gd name="T42" fmla="*/ 136 w 144"/>
              <a:gd name="T43" fmla="*/ 107 h 232"/>
              <a:gd name="T44" fmla="*/ 133 w 144"/>
              <a:gd name="T45" fmla="*/ 112 h 232"/>
              <a:gd name="T46" fmla="*/ 129 w 144"/>
              <a:gd name="T47" fmla="*/ 118 h 232"/>
              <a:gd name="T48" fmla="*/ 124 w 144"/>
              <a:gd name="T49" fmla="*/ 123 h 232"/>
              <a:gd name="T50" fmla="*/ 119 w 144"/>
              <a:gd name="T51" fmla="*/ 127 h 232"/>
              <a:gd name="T52" fmla="*/ 114 w 144"/>
              <a:gd name="T53" fmla="*/ 130 h 232"/>
              <a:gd name="T54" fmla="*/ 108 w 144"/>
              <a:gd name="T55" fmla="*/ 133 h 232"/>
              <a:gd name="T56" fmla="*/ 101 w 144"/>
              <a:gd name="T57" fmla="*/ 136 h 232"/>
              <a:gd name="T58" fmla="*/ 95 w 144"/>
              <a:gd name="T59" fmla="*/ 137 h 232"/>
              <a:gd name="T60" fmla="*/ 87 w 144"/>
              <a:gd name="T61" fmla="*/ 139 h 232"/>
              <a:gd name="T62" fmla="*/ 71 w 144"/>
              <a:gd name="T63" fmla="*/ 140 h 232"/>
              <a:gd name="T64" fmla="*/ 46 w 144"/>
              <a:gd name="T65" fmla="*/ 140 h 232"/>
              <a:gd name="T66" fmla="*/ 46 w 144"/>
              <a:gd name="T67" fmla="*/ 232 h 232"/>
              <a:gd name="T68" fmla="*/ 0 w 144"/>
              <a:gd name="T69" fmla="*/ 232 h 232"/>
              <a:gd name="T70" fmla="*/ 0 w 144"/>
              <a:gd name="T71" fmla="*/ 0 h 232"/>
              <a:gd name="T72" fmla="*/ 46 w 144"/>
              <a:gd name="T73" fmla="*/ 105 h 232"/>
              <a:gd name="T74" fmla="*/ 67 w 144"/>
              <a:gd name="T75" fmla="*/ 105 h 232"/>
              <a:gd name="T76" fmla="*/ 67 w 144"/>
              <a:gd name="T77" fmla="*/ 105 h 232"/>
              <a:gd name="T78" fmla="*/ 74 w 144"/>
              <a:gd name="T79" fmla="*/ 104 h 232"/>
              <a:gd name="T80" fmla="*/ 80 w 144"/>
              <a:gd name="T81" fmla="*/ 103 h 232"/>
              <a:gd name="T82" fmla="*/ 85 w 144"/>
              <a:gd name="T83" fmla="*/ 100 h 232"/>
              <a:gd name="T84" fmla="*/ 90 w 144"/>
              <a:gd name="T85" fmla="*/ 96 h 232"/>
              <a:gd name="T86" fmla="*/ 93 w 144"/>
              <a:gd name="T87" fmla="*/ 92 h 232"/>
              <a:gd name="T88" fmla="*/ 96 w 144"/>
              <a:gd name="T89" fmla="*/ 86 h 232"/>
              <a:gd name="T90" fmla="*/ 98 w 144"/>
              <a:gd name="T91" fmla="*/ 79 h 232"/>
              <a:gd name="T92" fmla="*/ 98 w 144"/>
              <a:gd name="T93" fmla="*/ 70 h 232"/>
              <a:gd name="T94" fmla="*/ 98 w 144"/>
              <a:gd name="T95" fmla="*/ 70 h 232"/>
              <a:gd name="T96" fmla="*/ 98 w 144"/>
              <a:gd name="T97" fmla="*/ 62 h 232"/>
              <a:gd name="T98" fmla="*/ 97 w 144"/>
              <a:gd name="T99" fmla="*/ 55 h 232"/>
              <a:gd name="T100" fmla="*/ 94 w 144"/>
              <a:gd name="T101" fmla="*/ 49 h 232"/>
              <a:gd name="T102" fmla="*/ 91 w 144"/>
              <a:gd name="T103" fmla="*/ 44 h 232"/>
              <a:gd name="T104" fmla="*/ 87 w 144"/>
              <a:gd name="T105" fmla="*/ 40 h 232"/>
              <a:gd name="T106" fmla="*/ 81 w 144"/>
              <a:gd name="T107" fmla="*/ 37 h 232"/>
              <a:gd name="T108" fmla="*/ 74 w 144"/>
              <a:gd name="T109" fmla="*/ 35 h 232"/>
              <a:gd name="T110" fmla="*/ 65 w 144"/>
              <a:gd name="T111" fmla="*/ 34 h 232"/>
              <a:gd name="T112" fmla="*/ 46 w 144"/>
              <a:gd name="T113" fmla="*/ 34 h 232"/>
              <a:gd name="T114" fmla="*/ 46 w 144"/>
              <a:gd name="T115" fmla="*/ 10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44" h="232">
                <a:moveTo>
                  <a:pt x="0" y="0"/>
                </a:moveTo>
                <a:lnTo>
                  <a:pt x="82" y="0"/>
                </a:lnTo>
                <a:lnTo>
                  <a:pt x="82" y="0"/>
                </a:lnTo>
                <a:lnTo>
                  <a:pt x="90" y="1"/>
                </a:lnTo>
                <a:lnTo>
                  <a:pt x="98" y="2"/>
                </a:lnTo>
                <a:lnTo>
                  <a:pt x="105" y="4"/>
                </a:lnTo>
                <a:lnTo>
                  <a:pt x="111" y="6"/>
                </a:lnTo>
                <a:lnTo>
                  <a:pt x="117" y="9"/>
                </a:lnTo>
                <a:lnTo>
                  <a:pt x="122" y="13"/>
                </a:lnTo>
                <a:lnTo>
                  <a:pt x="127" y="17"/>
                </a:lnTo>
                <a:lnTo>
                  <a:pt x="131" y="22"/>
                </a:lnTo>
                <a:lnTo>
                  <a:pt x="134" y="27"/>
                </a:lnTo>
                <a:lnTo>
                  <a:pt x="137" y="32"/>
                </a:lnTo>
                <a:lnTo>
                  <a:pt x="141" y="45"/>
                </a:lnTo>
                <a:lnTo>
                  <a:pt x="144" y="57"/>
                </a:lnTo>
                <a:lnTo>
                  <a:pt x="144" y="70"/>
                </a:lnTo>
                <a:lnTo>
                  <a:pt x="144" y="70"/>
                </a:lnTo>
                <a:lnTo>
                  <a:pt x="144" y="78"/>
                </a:lnTo>
                <a:lnTo>
                  <a:pt x="143" y="86"/>
                </a:lnTo>
                <a:lnTo>
                  <a:pt x="141" y="94"/>
                </a:lnTo>
                <a:lnTo>
                  <a:pt x="139" y="101"/>
                </a:lnTo>
                <a:lnTo>
                  <a:pt x="136" y="107"/>
                </a:lnTo>
                <a:lnTo>
                  <a:pt x="133" y="112"/>
                </a:lnTo>
                <a:lnTo>
                  <a:pt x="129" y="118"/>
                </a:lnTo>
                <a:lnTo>
                  <a:pt x="124" y="123"/>
                </a:lnTo>
                <a:lnTo>
                  <a:pt x="119" y="127"/>
                </a:lnTo>
                <a:lnTo>
                  <a:pt x="114" y="130"/>
                </a:lnTo>
                <a:lnTo>
                  <a:pt x="108" y="133"/>
                </a:lnTo>
                <a:lnTo>
                  <a:pt x="101" y="136"/>
                </a:lnTo>
                <a:lnTo>
                  <a:pt x="95" y="137"/>
                </a:lnTo>
                <a:lnTo>
                  <a:pt x="87" y="139"/>
                </a:lnTo>
                <a:lnTo>
                  <a:pt x="71" y="140"/>
                </a:lnTo>
                <a:lnTo>
                  <a:pt x="46" y="140"/>
                </a:lnTo>
                <a:lnTo>
                  <a:pt x="46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6" y="105"/>
                </a:moveTo>
                <a:lnTo>
                  <a:pt x="67" y="105"/>
                </a:lnTo>
                <a:lnTo>
                  <a:pt x="67" y="105"/>
                </a:lnTo>
                <a:lnTo>
                  <a:pt x="74" y="104"/>
                </a:lnTo>
                <a:lnTo>
                  <a:pt x="80" y="103"/>
                </a:lnTo>
                <a:lnTo>
                  <a:pt x="85" y="100"/>
                </a:lnTo>
                <a:lnTo>
                  <a:pt x="90" y="96"/>
                </a:lnTo>
                <a:lnTo>
                  <a:pt x="93" y="92"/>
                </a:lnTo>
                <a:lnTo>
                  <a:pt x="96" y="86"/>
                </a:lnTo>
                <a:lnTo>
                  <a:pt x="98" y="79"/>
                </a:lnTo>
                <a:lnTo>
                  <a:pt x="98" y="70"/>
                </a:lnTo>
                <a:lnTo>
                  <a:pt x="98" y="70"/>
                </a:lnTo>
                <a:lnTo>
                  <a:pt x="98" y="62"/>
                </a:lnTo>
                <a:lnTo>
                  <a:pt x="97" y="55"/>
                </a:lnTo>
                <a:lnTo>
                  <a:pt x="94" y="49"/>
                </a:lnTo>
                <a:lnTo>
                  <a:pt x="91" y="44"/>
                </a:lnTo>
                <a:lnTo>
                  <a:pt x="87" y="40"/>
                </a:lnTo>
                <a:lnTo>
                  <a:pt x="81" y="37"/>
                </a:lnTo>
                <a:lnTo>
                  <a:pt x="74" y="35"/>
                </a:lnTo>
                <a:lnTo>
                  <a:pt x="65" y="34"/>
                </a:lnTo>
                <a:lnTo>
                  <a:pt x="46" y="34"/>
                </a:lnTo>
                <a:lnTo>
                  <a:pt x="46" y="105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8188337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2" name="Freeform 11"/>
          <xdr:cNvSpPr>
            <a:spLocks noEditPoints="1"/>
          </xdr:cNvSpPr>
        </xdr:nvSpPr>
        <xdr:spPr bwMode="auto">
          <a:xfrm>
            <a:off x="8315341" y="4805375"/>
            <a:ext cx="82550" cy="123825"/>
          </a:xfrm>
          <a:custGeom>
            <a:avLst/>
            <a:gdLst>
              <a:gd name="T0" fmla="*/ 87 w 157"/>
              <a:gd name="T1" fmla="*/ 0 h 232"/>
              <a:gd name="T2" fmla="*/ 101 w 157"/>
              <a:gd name="T3" fmla="*/ 1 h 232"/>
              <a:gd name="T4" fmla="*/ 124 w 157"/>
              <a:gd name="T5" fmla="*/ 9 h 232"/>
              <a:gd name="T6" fmla="*/ 132 w 157"/>
              <a:gd name="T7" fmla="*/ 15 h 232"/>
              <a:gd name="T8" fmla="*/ 139 w 157"/>
              <a:gd name="T9" fmla="*/ 23 h 232"/>
              <a:gd name="T10" fmla="*/ 144 w 157"/>
              <a:gd name="T11" fmla="*/ 33 h 232"/>
              <a:gd name="T12" fmla="*/ 147 w 157"/>
              <a:gd name="T13" fmla="*/ 46 h 232"/>
              <a:gd name="T14" fmla="*/ 149 w 157"/>
              <a:gd name="T15" fmla="*/ 60 h 232"/>
              <a:gd name="T16" fmla="*/ 146 w 157"/>
              <a:gd name="T17" fmla="*/ 81 h 232"/>
              <a:gd name="T18" fmla="*/ 139 w 157"/>
              <a:gd name="T19" fmla="*/ 98 h 232"/>
              <a:gd name="T20" fmla="*/ 127 w 157"/>
              <a:gd name="T21" fmla="*/ 110 h 232"/>
              <a:gd name="T22" fmla="*/ 110 w 157"/>
              <a:gd name="T23" fmla="*/ 118 h 232"/>
              <a:gd name="T24" fmla="*/ 110 w 157"/>
              <a:gd name="T25" fmla="*/ 118 h 232"/>
              <a:gd name="T26" fmla="*/ 129 w 157"/>
              <a:gd name="T27" fmla="*/ 124 h 232"/>
              <a:gd name="T28" fmla="*/ 136 w 157"/>
              <a:gd name="T29" fmla="*/ 129 h 232"/>
              <a:gd name="T30" fmla="*/ 140 w 157"/>
              <a:gd name="T31" fmla="*/ 137 h 232"/>
              <a:gd name="T32" fmla="*/ 146 w 157"/>
              <a:gd name="T33" fmla="*/ 157 h 232"/>
              <a:gd name="T34" fmla="*/ 147 w 157"/>
              <a:gd name="T35" fmla="*/ 188 h 232"/>
              <a:gd name="T36" fmla="*/ 148 w 157"/>
              <a:gd name="T37" fmla="*/ 205 h 232"/>
              <a:gd name="T38" fmla="*/ 151 w 157"/>
              <a:gd name="T39" fmla="*/ 221 h 232"/>
              <a:gd name="T40" fmla="*/ 155 w 157"/>
              <a:gd name="T41" fmla="*/ 228 h 232"/>
              <a:gd name="T42" fmla="*/ 157 w 157"/>
              <a:gd name="T43" fmla="*/ 232 h 232"/>
              <a:gd name="T44" fmla="*/ 108 w 157"/>
              <a:gd name="T45" fmla="*/ 232 h 232"/>
              <a:gd name="T46" fmla="*/ 103 w 157"/>
              <a:gd name="T47" fmla="*/ 221 h 232"/>
              <a:gd name="T48" fmla="*/ 102 w 157"/>
              <a:gd name="T49" fmla="*/ 208 h 232"/>
              <a:gd name="T50" fmla="*/ 100 w 157"/>
              <a:gd name="T51" fmla="*/ 163 h 232"/>
              <a:gd name="T52" fmla="*/ 99 w 157"/>
              <a:gd name="T53" fmla="*/ 151 h 232"/>
              <a:gd name="T54" fmla="*/ 94 w 157"/>
              <a:gd name="T55" fmla="*/ 142 h 232"/>
              <a:gd name="T56" fmla="*/ 84 w 157"/>
              <a:gd name="T57" fmla="*/ 136 h 232"/>
              <a:gd name="T58" fmla="*/ 72 w 157"/>
              <a:gd name="T59" fmla="*/ 134 h 232"/>
              <a:gd name="T60" fmla="*/ 48 w 157"/>
              <a:gd name="T61" fmla="*/ 232 h 232"/>
              <a:gd name="T62" fmla="*/ 0 w 157"/>
              <a:gd name="T63" fmla="*/ 0 h 232"/>
              <a:gd name="T64" fmla="*/ 67 w 157"/>
              <a:gd name="T65" fmla="*/ 101 h 232"/>
              <a:gd name="T66" fmla="*/ 75 w 157"/>
              <a:gd name="T67" fmla="*/ 101 h 232"/>
              <a:gd name="T68" fmla="*/ 87 w 157"/>
              <a:gd name="T69" fmla="*/ 97 h 232"/>
              <a:gd name="T70" fmla="*/ 97 w 157"/>
              <a:gd name="T71" fmla="*/ 89 h 232"/>
              <a:gd name="T72" fmla="*/ 102 w 157"/>
              <a:gd name="T73" fmla="*/ 75 h 232"/>
              <a:gd name="T74" fmla="*/ 102 w 157"/>
              <a:gd name="T75" fmla="*/ 67 h 232"/>
              <a:gd name="T76" fmla="*/ 100 w 157"/>
              <a:gd name="T77" fmla="*/ 53 h 232"/>
              <a:gd name="T78" fmla="*/ 94 w 157"/>
              <a:gd name="T79" fmla="*/ 43 h 232"/>
              <a:gd name="T80" fmla="*/ 83 w 157"/>
              <a:gd name="T81" fmla="*/ 37 h 232"/>
              <a:gd name="T82" fmla="*/ 69 w 157"/>
              <a:gd name="T83" fmla="*/ 34 h 232"/>
              <a:gd name="T84" fmla="*/ 48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7" y="0"/>
                </a:lnTo>
                <a:lnTo>
                  <a:pt x="87" y="0"/>
                </a:lnTo>
                <a:lnTo>
                  <a:pt x="101" y="1"/>
                </a:lnTo>
                <a:lnTo>
                  <a:pt x="113" y="4"/>
                </a:lnTo>
                <a:lnTo>
                  <a:pt x="124" y="9"/>
                </a:lnTo>
                <a:lnTo>
                  <a:pt x="128" y="12"/>
                </a:lnTo>
                <a:lnTo>
                  <a:pt x="132" y="15"/>
                </a:lnTo>
                <a:lnTo>
                  <a:pt x="136" y="19"/>
                </a:lnTo>
                <a:lnTo>
                  <a:pt x="139" y="23"/>
                </a:lnTo>
                <a:lnTo>
                  <a:pt x="142" y="28"/>
                </a:lnTo>
                <a:lnTo>
                  <a:pt x="144" y="33"/>
                </a:lnTo>
                <a:lnTo>
                  <a:pt x="146" y="40"/>
                </a:lnTo>
                <a:lnTo>
                  <a:pt x="147" y="46"/>
                </a:lnTo>
                <a:lnTo>
                  <a:pt x="149" y="60"/>
                </a:lnTo>
                <a:lnTo>
                  <a:pt x="149" y="60"/>
                </a:lnTo>
                <a:lnTo>
                  <a:pt x="148" y="71"/>
                </a:lnTo>
                <a:lnTo>
                  <a:pt x="146" y="81"/>
                </a:lnTo>
                <a:lnTo>
                  <a:pt x="143" y="90"/>
                </a:lnTo>
                <a:lnTo>
                  <a:pt x="139" y="98"/>
                </a:lnTo>
                <a:lnTo>
                  <a:pt x="134" y="104"/>
                </a:lnTo>
                <a:lnTo>
                  <a:pt x="127" y="110"/>
                </a:lnTo>
                <a:lnTo>
                  <a:pt x="119" y="114"/>
                </a:lnTo>
                <a:lnTo>
                  <a:pt x="110" y="118"/>
                </a:lnTo>
                <a:lnTo>
                  <a:pt x="110" y="118"/>
                </a:lnTo>
                <a:lnTo>
                  <a:pt x="110" y="118"/>
                </a:lnTo>
                <a:lnTo>
                  <a:pt x="121" y="120"/>
                </a:lnTo>
                <a:lnTo>
                  <a:pt x="129" y="124"/>
                </a:lnTo>
                <a:lnTo>
                  <a:pt x="133" y="126"/>
                </a:lnTo>
                <a:lnTo>
                  <a:pt x="136" y="129"/>
                </a:lnTo>
                <a:lnTo>
                  <a:pt x="138" y="133"/>
                </a:lnTo>
                <a:lnTo>
                  <a:pt x="140" y="137"/>
                </a:lnTo>
                <a:lnTo>
                  <a:pt x="144" y="146"/>
                </a:lnTo>
                <a:lnTo>
                  <a:pt x="146" y="157"/>
                </a:lnTo>
                <a:lnTo>
                  <a:pt x="147" y="171"/>
                </a:lnTo>
                <a:lnTo>
                  <a:pt x="147" y="188"/>
                </a:lnTo>
                <a:lnTo>
                  <a:pt x="147" y="188"/>
                </a:lnTo>
                <a:lnTo>
                  <a:pt x="148" y="205"/>
                </a:lnTo>
                <a:lnTo>
                  <a:pt x="149" y="217"/>
                </a:lnTo>
                <a:lnTo>
                  <a:pt x="151" y="221"/>
                </a:lnTo>
                <a:lnTo>
                  <a:pt x="152" y="225"/>
                </a:lnTo>
                <a:lnTo>
                  <a:pt x="155" y="228"/>
                </a:lnTo>
                <a:lnTo>
                  <a:pt x="157" y="230"/>
                </a:lnTo>
                <a:lnTo>
                  <a:pt x="157" y="232"/>
                </a:lnTo>
                <a:lnTo>
                  <a:pt x="108" y="232"/>
                </a:lnTo>
                <a:lnTo>
                  <a:pt x="108" y="232"/>
                </a:lnTo>
                <a:lnTo>
                  <a:pt x="105" y="227"/>
                </a:lnTo>
                <a:lnTo>
                  <a:pt x="103" y="221"/>
                </a:lnTo>
                <a:lnTo>
                  <a:pt x="102" y="215"/>
                </a:lnTo>
                <a:lnTo>
                  <a:pt x="102" y="208"/>
                </a:lnTo>
                <a:lnTo>
                  <a:pt x="100" y="163"/>
                </a:lnTo>
                <a:lnTo>
                  <a:pt x="100" y="163"/>
                </a:lnTo>
                <a:lnTo>
                  <a:pt x="100" y="157"/>
                </a:lnTo>
                <a:lnTo>
                  <a:pt x="99" y="151"/>
                </a:lnTo>
                <a:lnTo>
                  <a:pt x="96" y="146"/>
                </a:lnTo>
                <a:lnTo>
                  <a:pt x="94" y="142"/>
                </a:lnTo>
                <a:lnTo>
                  <a:pt x="89" y="139"/>
                </a:lnTo>
                <a:lnTo>
                  <a:pt x="84" y="136"/>
                </a:lnTo>
                <a:lnTo>
                  <a:pt x="79" y="135"/>
                </a:lnTo>
                <a:lnTo>
                  <a:pt x="72" y="134"/>
                </a:lnTo>
                <a:lnTo>
                  <a:pt x="48" y="134"/>
                </a:lnTo>
                <a:lnTo>
                  <a:pt x="48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8" y="101"/>
                </a:moveTo>
                <a:lnTo>
                  <a:pt x="67" y="101"/>
                </a:lnTo>
                <a:lnTo>
                  <a:pt x="67" y="101"/>
                </a:lnTo>
                <a:lnTo>
                  <a:pt x="75" y="101"/>
                </a:lnTo>
                <a:lnTo>
                  <a:pt x="82" y="99"/>
                </a:lnTo>
                <a:lnTo>
                  <a:pt x="87" y="97"/>
                </a:lnTo>
                <a:lnTo>
                  <a:pt x="92" y="93"/>
                </a:lnTo>
                <a:lnTo>
                  <a:pt x="97" y="89"/>
                </a:lnTo>
                <a:lnTo>
                  <a:pt x="100" y="83"/>
                </a:lnTo>
                <a:lnTo>
                  <a:pt x="102" y="75"/>
                </a:lnTo>
                <a:lnTo>
                  <a:pt x="102" y="67"/>
                </a:lnTo>
                <a:lnTo>
                  <a:pt x="102" y="67"/>
                </a:lnTo>
                <a:lnTo>
                  <a:pt x="102" y="59"/>
                </a:lnTo>
                <a:lnTo>
                  <a:pt x="100" y="53"/>
                </a:lnTo>
                <a:lnTo>
                  <a:pt x="98" y="48"/>
                </a:lnTo>
                <a:lnTo>
                  <a:pt x="94" y="43"/>
                </a:lnTo>
                <a:lnTo>
                  <a:pt x="89" y="40"/>
                </a:lnTo>
                <a:lnTo>
                  <a:pt x="83" y="37"/>
                </a:lnTo>
                <a:lnTo>
                  <a:pt x="77" y="35"/>
                </a:lnTo>
                <a:lnTo>
                  <a:pt x="69" y="34"/>
                </a:lnTo>
                <a:lnTo>
                  <a:pt x="48" y="34"/>
                </a:lnTo>
                <a:lnTo>
                  <a:pt x="48" y="1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3" name="Freeform 12"/>
          <xdr:cNvSpPr>
            <a:spLocks/>
          </xdr:cNvSpPr>
        </xdr:nvSpPr>
        <xdr:spPr bwMode="auto">
          <a:xfrm>
            <a:off x="8413764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4" name="Freeform 13"/>
          <xdr:cNvSpPr>
            <a:spLocks/>
          </xdr:cNvSpPr>
        </xdr:nvSpPr>
        <xdr:spPr bwMode="auto">
          <a:xfrm>
            <a:off x="8497904" y="4805375"/>
            <a:ext cx="80963" cy="123825"/>
          </a:xfrm>
          <a:custGeom>
            <a:avLst/>
            <a:gdLst>
              <a:gd name="T0" fmla="*/ 54 w 154"/>
              <a:gd name="T1" fmla="*/ 0 h 232"/>
              <a:gd name="T2" fmla="*/ 111 w 154"/>
              <a:gd name="T3" fmla="*/ 159 h 232"/>
              <a:gd name="T4" fmla="*/ 112 w 154"/>
              <a:gd name="T5" fmla="*/ 159 h 232"/>
              <a:gd name="T6" fmla="*/ 112 w 154"/>
              <a:gd name="T7" fmla="*/ 0 h 232"/>
              <a:gd name="T8" fmla="*/ 154 w 154"/>
              <a:gd name="T9" fmla="*/ 0 h 232"/>
              <a:gd name="T10" fmla="*/ 154 w 154"/>
              <a:gd name="T11" fmla="*/ 232 h 232"/>
              <a:gd name="T12" fmla="*/ 102 w 154"/>
              <a:gd name="T13" fmla="*/ 232 h 232"/>
              <a:gd name="T14" fmla="*/ 44 w 154"/>
              <a:gd name="T15" fmla="*/ 70 h 232"/>
              <a:gd name="T16" fmla="*/ 44 w 154"/>
              <a:gd name="T17" fmla="*/ 70 h 232"/>
              <a:gd name="T18" fmla="*/ 44 w 154"/>
              <a:gd name="T19" fmla="*/ 232 h 232"/>
              <a:gd name="T20" fmla="*/ 0 w 154"/>
              <a:gd name="T21" fmla="*/ 232 h 232"/>
              <a:gd name="T22" fmla="*/ 0 w 154"/>
              <a:gd name="T23" fmla="*/ 0 h 232"/>
              <a:gd name="T24" fmla="*/ 54 w 154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54" h="232">
                <a:moveTo>
                  <a:pt x="54" y="0"/>
                </a:moveTo>
                <a:lnTo>
                  <a:pt x="111" y="159"/>
                </a:lnTo>
                <a:lnTo>
                  <a:pt x="112" y="159"/>
                </a:lnTo>
                <a:lnTo>
                  <a:pt x="112" y="0"/>
                </a:lnTo>
                <a:lnTo>
                  <a:pt x="154" y="0"/>
                </a:lnTo>
                <a:lnTo>
                  <a:pt x="154" y="232"/>
                </a:lnTo>
                <a:lnTo>
                  <a:pt x="102" y="232"/>
                </a:lnTo>
                <a:lnTo>
                  <a:pt x="44" y="70"/>
                </a:lnTo>
                <a:lnTo>
                  <a:pt x="44" y="70"/>
                </a:lnTo>
                <a:lnTo>
                  <a:pt x="44" y="232"/>
                </a:lnTo>
                <a:lnTo>
                  <a:pt x="0" y="232"/>
                </a:lnTo>
                <a:lnTo>
                  <a:pt x="0" y="0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5" name="Freeform 14"/>
          <xdr:cNvSpPr>
            <a:spLocks noEditPoints="1"/>
          </xdr:cNvSpPr>
        </xdr:nvSpPr>
        <xdr:spPr bwMode="auto">
          <a:xfrm>
            <a:off x="8589974" y="4805375"/>
            <a:ext cx="95250" cy="123825"/>
          </a:xfrm>
          <a:custGeom>
            <a:avLst/>
            <a:gdLst>
              <a:gd name="T0" fmla="*/ 61 w 180"/>
              <a:gd name="T1" fmla="*/ 0 h 232"/>
              <a:gd name="T2" fmla="*/ 119 w 180"/>
              <a:gd name="T3" fmla="*/ 0 h 232"/>
              <a:gd name="T4" fmla="*/ 180 w 180"/>
              <a:gd name="T5" fmla="*/ 232 h 232"/>
              <a:gd name="T6" fmla="*/ 131 w 180"/>
              <a:gd name="T7" fmla="*/ 232 h 232"/>
              <a:gd name="T8" fmla="*/ 121 w 180"/>
              <a:gd name="T9" fmla="*/ 183 h 232"/>
              <a:gd name="T10" fmla="*/ 59 w 180"/>
              <a:gd name="T11" fmla="*/ 183 h 232"/>
              <a:gd name="T12" fmla="*/ 48 w 180"/>
              <a:gd name="T13" fmla="*/ 232 h 232"/>
              <a:gd name="T14" fmla="*/ 0 w 180"/>
              <a:gd name="T15" fmla="*/ 232 h 232"/>
              <a:gd name="T16" fmla="*/ 61 w 180"/>
              <a:gd name="T17" fmla="*/ 0 h 232"/>
              <a:gd name="T18" fmla="*/ 67 w 180"/>
              <a:gd name="T19" fmla="*/ 145 h 232"/>
              <a:gd name="T20" fmla="*/ 113 w 180"/>
              <a:gd name="T21" fmla="*/ 145 h 232"/>
              <a:gd name="T22" fmla="*/ 90 w 180"/>
              <a:gd name="T23" fmla="*/ 41 h 232"/>
              <a:gd name="T24" fmla="*/ 90 w 180"/>
              <a:gd name="T25" fmla="*/ 41 h 232"/>
              <a:gd name="T26" fmla="*/ 67 w 180"/>
              <a:gd name="T27" fmla="*/ 14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80" h="232">
                <a:moveTo>
                  <a:pt x="61" y="0"/>
                </a:moveTo>
                <a:lnTo>
                  <a:pt x="119" y="0"/>
                </a:lnTo>
                <a:lnTo>
                  <a:pt x="180" y="232"/>
                </a:lnTo>
                <a:lnTo>
                  <a:pt x="131" y="232"/>
                </a:lnTo>
                <a:lnTo>
                  <a:pt x="121" y="183"/>
                </a:lnTo>
                <a:lnTo>
                  <a:pt x="59" y="183"/>
                </a:lnTo>
                <a:lnTo>
                  <a:pt x="48" y="232"/>
                </a:lnTo>
                <a:lnTo>
                  <a:pt x="0" y="232"/>
                </a:lnTo>
                <a:lnTo>
                  <a:pt x="61" y="0"/>
                </a:lnTo>
                <a:close/>
                <a:moveTo>
                  <a:pt x="67" y="145"/>
                </a:moveTo>
                <a:lnTo>
                  <a:pt x="113" y="145"/>
                </a:lnTo>
                <a:lnTo>
                  <a:pt x="90" y="41"/>
                </a:lnTo>
                <a:lnTo>
                  <a:pt x="90" y="41"/>
                </a:lnTo>
                <a:lnTo>
                  <a:pt x="67" y="1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6" name="Freeform 15"/>
          <xdr:cNvSpPr>
            <a:spLocks/>
          </xdr:cNvSpPr>
        </xdr:nvSpPr>
        <xdr:spPr bwMode="auto">
          <a:xfrm>
            <a:off x="8691564" y="4805366"/>
            <a:ext cx="77788" cy="125413"/>
          </a:xfrm>
          <a:custGeom>
            <a:avLst/>
            <a:gdLst>
              <a:gd name="T0" fmla="*/ 46 w 148"/>
              <a:gd name="T1" fmla="*/ 0 h 236"/>
              <a:gd name="T2" fmla="*/ 46 w 148"/>
              <a:gd name="T3" fmla="*/ 162 h 236"/>
              <a:gd name="T4" fmla="*/ 46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49 w 148"/>
              <a:gd name="T11" fmla="*/ 184 h 236"/>
              <a:gd name="T12" fmla="*/ 52 w 148"/>
              <a:gd name="T13" fmla="*/ 190 h 236"/>
              <a:gd name="T14" fmla="*/ 55 w 148"/>
              <a:gd name="T15" fmla="*/ 195 h 236"/>
              <a:gd name="T16" fmla="*/ 60 w 148"/>
              <a:gd name="T17" fmla="*/ 199 h 236"/>
              <a:gd name="T18" fmla="*/ 67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2 w 148"/>
              <a:gd name="T25" fmla="*/ 202 h 236"/>
              <a:gd name="T26" fmla="*/ 88 w 148"/>
              <a:gd name="T27" fmla="*/ 199 h 236"/>
              <a:gd name="T28" fmla="*/ 92 w 148"/>
              <a:gd name="T29" fmla="*/ 195 h 236"/>
              <a:gd name="T30" fmla="*/ 96 w 148"/>
              <a:gd name="T31" fmla="*/ 190 h 236"/>
              <a:gd name="T32" fmla="*/ 98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1 w 148"/>
              <a:gd name="T39" fmla="*/ 162 h 236"/>
              <a:gd name="T40" fmla="*/ 101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8 w 148"/>
              <a:gd name="T49" fmla="*/ 172 h 236"/>
              <a:gd name="T50" fmla="*/ 147 w 148"/>
              <a:gd name="T51" fmla="*/ 182 h 236"/>
              <a:gd name="T52" fmla="*/ 144 w 148"/>
              <a:gd name="T53" fmla="*/ 190 h 236"/>
              <a:gd name="T54" fmla="*/ 141 w 148"/>
              <a:gd name="T55" fmla="*/ 199 h 236"/>
              <a:gd name="T56" fmla="*/ 138 w 148"/>
              <a:gd name="T57" fmla="*/ 206 h 236"/>
              <a:gd name="T58" fmla="*/ 134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8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59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6 w 148"/>
              <a:gd name="T97" fmla="*/ 200 h 236"/>
              <a:gd name="T98" fmla="*/ 4 w 148"/>
              <a:gd name="T99" fmla="*/ 191 h 236"/>
              <a:gd name="T100" fmla="*/ 2 w 148"/>
              <a:gd name="T101" fmla="*/ 182 h 236"/>
              <a:gd name="T102" fmla="*/ 1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6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6" y="0"/>
                </a:moveTo>
                <a:lnTo>
                  <a:pt x="46" y="162"/>
                </a:lnTo>
                <a:lnTo>
                  <a:pt x="46" y="162"/>
                </a:lnTo>
                <a:lnTo>
                  <a:pt x="47" y="170"/>
                </a:lnTo>
                <a:lnTo>
                  <a:pt x="48" y="178"/>
                </a:lnTo>
                <a:lnTo>
                  <a:pt x="49" y="184"/>
                </a:lnTo>
                <a:lnTo>
                  <a:pt x="52" y="190"/>
                </a:lnTo>
                <a:lnTo>
                  <a:pt x="55" y="195"/>
                </a:lnTo>
                <a:lnTo>
                  <a:pt x="60" y="199"/>
                </a:lnTo>
                <a:lnTo>
                  <a:pt x="67" y="202"/>
                </a:lnTo>
                <a:lnTo>
                  <a:pt x="74" y="202"/>
                </a:lnTo>
                <a:lnTo>
                  <a:pt x="74" y="202"/>
                </a:lnTo>
                <a:lnTo>
                  <a:pt x="82" y="202"/>
                </a:lnTo>
                <a:lnTo>
                  <a:pt x="88" y="199"/>
                </a:lnTo>
                <a:lnTo>
                  <a:pt x="92" y="195"/>
                </a:lnTo>
                <a:lnTo>
                  <a:pt x="96" y="190"/>
                </a:lnTo>
                <a:lnTo>
                  <a:pt x="98" y="184"/>
                </a:lnTo>
                <a:lnTo>
                  <a:pt x="100" y="178"/>
                </a:lnTo>
                <a:lnTo>
                  <a:pt x="101" y="170"/>
                </a:lnTo>
                <a:lnTo>
                  <a:pt x="101" y="162"/>
                </a:lnTo>
                <a:lnTo>
                  <a:pt x="101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8" y="172"/>
                </a:lnTo>
                <a:lnTo>
                  <a:pt x="147" y="182"/>
                </a:lnTo>
                <a:lnTo>
                  <a:pt x="144" y="190"/>
                </a:lnTo>
                <a:lnTo>
                  <a:pt x="141" y="199"/>
                </a:lnTo>
                <a:lnTo>
                  <a:pt x="138" y="206"/>
                </a:lnTo>
                <a:lnTo>
                  <a:pt x="134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8" y="236"/>
                </a:lnTo>
                <a:lnTo>
                  <a:pt x="74" y="236"/>
                </a:lnTo>
                <a:lnTo>
                  <a:pt x="74" y="236"/>
                </a:lnTo>
                <a:lnTo>
                  <a:pt x="59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6" y="200"/>
                </a:lnTo>
                <a:lnTo>
                  <a:pt x="4" y="191"/>
                </a:lnTo>
                <a:lnTo>
                  <a:pt x="2" y="182"/>
                </a:lnTo>
                <a:lnTo>
                  <a:pt x="1" y="173"/>
                </a:lnTo>
                <a:lnTo>
                  <a:pt x="0" y="162"/>
                </a:lnTo>
                <a:lnTo>
                  <a:pt x="0" y="0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7" name="Freeform 16"/>
          <xdr:cNvSpPr>
            <a:spLocks/>
          </xdr:cNvSpPr>
        </xdr:nvSpPr>
        <xdr:spPr bwMode="auto">
          <a:xfrm>
            <a:off x="8790006" y="4805361"/>
            <a:ext cx="69850" cy="123825"/>
          </a:xfrm>
          <a:custGeom>
            <a:avLst/>
            <a:gdLst>
              <a:gd name="T0" fmla="*/ 0 w 130"/>
              <a:gd name="T1" fmla="*/ 232 h 232"/>
              <a:gd name="T2" fmla="*/ 0 w 130"/>
              <a:gd name="T3" fmla="*/ 0 h 232"/>
              <a:gd name="T4" fmla="*/ 47 w 130"/>
              <a:gd name="T5" fmla="*/ 0 h 232"/>
              <a:gd name="T6" fmla="*/ 47 w 130"/>
              <a:gd name="T7" fmla="*/ 193 h 232"/>
              <a:gd name="T8" fmla="*/ 130 w 130"/>
              <a:gd name="T9" fmla="*/ 193 h 232"/>
              <a:gd name="T10" fmla="*/ 130 w 130"/>
              <a:gd name="T11" fmla="*/ 232 h 232"/>
              <a:gd name="T12" fmla="*/ 0 w 130"/>
              <a:gd name="T13" fmla="*/ 232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0" h="232">
                <a:moveTo>
                  <a:pt x="0" y="232"/>
                </a:moveTo>
                <a:lnTo>
                  <a:pt x="0" y="0"/>
                </a:lnTo>
                <a:lnTo>
                  <a:pt x="47" y="0"/>
                </a:lnTo>
                <a:lnTo>
                  <a:pt x="47" y="193"/>
                </a:lnTo>
                <a:lnTo>
                  <a:pt x="130" y="193"/>
                </a:lnTo>
                <a:lnTo>
                  <a:pt x="130" y="232"/>
                </a:lnTo>
                <a:lnTo>
                  <a:pt x="0" y="23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8" name="Freeform 17"/>
          <xdr:cNvSpPr>
            <a:spLocks/>
          </xdr:cNvSpPr>
        </xdr:nvSpPr>
        <xdr:spPr bwMode="auto">
          <a:xfrm>
            <a:off x="8848725" y="4805363"/>
            <a:ext cx="77788" cy="123825"/>
          </a:xfrm>
          <a:custGeom>
            <a:avLst/>
            <a:gdLst>
              <a:gd name="T0" fmla="*/ 148 w 148"/>
              <a:gd name="T1" fmla="*/ 0 h 232"/>
              <a:gd name="T2" fmla="*/ 148 w 148"/>
              <a:gd name="T3" fmla="*/ 39 h 232"/>
              <a:gd name="T4" fmla="*/ 97 w 148"/>
              <a:gd name="T5" fmla="*/ 39 h 232"/>
              <a:gd name="T6" fmla="*/ 97 w 148"/>
              <a:gd name="T7" fmla="*/ 232 h 232"/>
              <a:gd name="T8" fmla="*/ 51 w 148"/>
              <a:gd name="T9" fmla="*/ 232 h 232"/>
              <a:gd name="T10" fmla="*/ 51 w 148"/>
              <a:gd name="T11" fmla="*/ 39 h 232"/>
              <a:gd name="T12" fmla="*/ 0 w 148"/>
              <a:gd name="T13" fmla="*/ 39 h 232"/>
              <a:gd name="T14" fmla="*/ 0 w 148"/>
              <a:gd name="T15" fmla="*/ 0 h 232"/>
              <a:gd name="T16" fmla="*/ 148 w 148"/>
              <a:gd name="T1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8" h="232">
                <a:moveTo>
                  <a:pt x="148" y="0"/>
                </a:moveTo>
                <a:lnTo>
                  <a:pt x="148" y="39"/>
                </a:lnTo>
                <a:lnTo>
                  <a:pt x="97" y="39"/>
                </a:lnTo>
                <a:lnTo>
                  <a:pt x="97" y="232"/>
                </a:lnTo>
                <a:lnTo>
                  <a:pt x="51" y="232"/>
                </a:lnTo>
                <a:lnTo>
                  <a:pt x="51" y="39"/>
                </a:lnTo>
                <a:lnTo>
                  <a:pt x="0" y="39"/>
                </a:lnTo>
                <a:lnTo>
                  <a:pt x="0" y="0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</xdr:grpSp>
    <xdr:clientData/>
  </xdr:twoCellAnchor>
  <xdr:twoCellAnchor editAs="oneCell">
    <xdr:from>
      <xdr:col>2</xdr:col>
      <xdr:colOff>401320</xdr:colOff>
      <xdr:row>0</xdr:row>
      <xdr:rowOff>30480</xdr:rowOff>
    </xdr:from>
    <xdr:to>
      <xdr:col>2</xdr:col>
      <xdr:colOff>889000</xdr:colOff>
      <xdr:row>0</xdr:row>
      <xdr:rowOff>245059</xdr:rowOff>
    </xdr:to>
    <xdr:pic>
      <xdr:nvPicPr>
        <xdr:cNvPr id="19" name="Объект 9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070" y="30480"/>
          <a:ext cx="487680" cy="2145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311966</xdr:colOff>
      <xdr:row>0</xdr:row>
      <xdr:rowOff>265223</xdr:rowOff>
    </xdr:to>
    <xdr:pic>
      <xdr:nvPicPr>
        <xdr:cNvPr id="20" name="Picture 18" descr="C:\Users\ARNAUD~1\AppData\Local\Temp\VMwareDnD\933dad87\3_brands_logotypes_bi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8716" cy="265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C404"/>
  <sheetViews>
    <sheetView showGridLines="0" showZeros="0" tabSelected="1" zoomScale="60" zoomScaleNormal="60" workbookViewId="0">
      <pane xSplit="5" ySplit="7" topLeftCell="F269" activePane="bottomRight" state="frozen"/>
      <selection activeCell="I286" sqref="I286"/>
      <selection pane="topRight" activeCell="I286" sqref="I286"/>
      <selection pane="bottomLeft" activeCell="I286" sqref="I286"/>
      <selection pane="bottomRight" activeCell="Q291" sqref="Q291"/>
    </sheetView>
  </sheetViews>
  <sheetFormatPr baseColWidth="10" defaultColWidth="12" defaultRowHeight="14.25" outlineLevelRow="5" x14ac:dyDescent="0.2"/>
  <cols>
    <col min="1" max="1" width="7.83203125" style="1" customWidth="1"/>
    <col min="2" max="2" width="3.83203125" style="2" customWidth="1"/>
    <col min="3" max="3" width="57.1640625" style="1" customWidth="1"/>
    <col min="4" max="4" width="25.5" style="5" hidden="1" customWidth="1"/>
    <col min="5" max="5" width="15.83203125" style="12" hidden="1" customWidth="1"/>
    <col min="6" max="6" width="17.5" style="603" customWidth="1"/>
    <col min="7" max="7" width="17.6640625" style="603" customWidth="1"/>
    <col min="8" max="8" width="14.6640625" style="603" customWidth="1"/>
    <col min="9" max="9" width="21.5" style="603" customWidth="1"/>
    <col min="10" max="10" width="19.33203125" style="603" customWidth="1"/>
    <col min="11" max="11" width="14.1640625" style="603" customWidth="1"/>
    <col min="12" max="12" width="1.1640625" style="5" customWidth="1"/>
    <col min="13" max="13" width="19.5" style="1" customWidth="1"/>
    <col min="14" max="14" width="16.5" style="1" customWidth="1"/>
    <col min="15" max="15" width="13.33203125" style="1" customWidth="1"/>
    <col min="16" max="16" width="16.33203125" style="1" customWidth="1"/>
    <col min="17" max="17" width="17.33203125" style="1" customWidth="1"/>
    <col min="18" max="18" width="17.83203125" style="1" customWidth="1"/>
    <col min="19" max="19" width="14.83203125" style="1" customWidth="1"/>
    <col min="20" max="20" width="10.6640625" style="1" customWidth="1"/>
    <col min="21" max="21" width="1.1640625" style="5" customWidth="1"/>
    <col min="22" max="22" width="12.1640625" style="602" customWidth="1"/>
    <col min="23" max="23" width="11" style="602" customWidth="1"/>
    <col min="24" max="24" width="11.1640625" style="602" customWidth="1"/>
    <col min="25" max="25" width="13.33203125" style="602" customWidth="1"/>
    <col min="26" max="26" width="11.33203125" style="602" customWidth="1"/>
    <col min="27" max="27" width="10.5" style="602" customWidth="1"/>
    <col min="28" max="28" width="2" style="5" customWidth="1"/>
    <col min="29" max="16384" width="12" style="5"/>
  </cols>
  <sheetData>
    <row r="1" spans="1:28" ht="26.25" x14ac:dyDescent="0.4">
      <c r="D1" s="3"/>
      <c r="E1" s="4"/>
      <c r="F1" s="635" t="s">
        <v>0</v>
      </c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</row>
    <row r="2" spans="1:28" ht="26.25" x14ac:dyDescent="0.4">
      <c r="D2" s="6"/>
      <c r="E2" s="7"/>
      <c r="F2" s="636" t="s">
        <v>1</v>
      </c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</row>
    <row r="3" spans="1:28" s="9" customFormat="1" x14ac:dyDescent="0.2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10"/>
    </row>
    <row r="4" spans="1:28" s="9" customFormat="1" ht="15" customHeight="1" x14ac:dyDescent="0.25">
      <c r="A4" s="637" t="s">
        <v>2</v>
      </c>
      <c r="B4" s="638"/>
      <c r="C4" s="639"/>
      <c r="D4" s="11"/>
      <c r="E4" s="10"/>
      <c r="F4" s="646" t="s">
        <v>3</v>
      </c>
      <c r="G4" s="647"/>
      <c r="H4" s="647"/>
      <c r="I4" s="647"/>
      <c r="J4" s="647"/>
      <c r="K4" s="647"/>
      <c r="M4" s="646" t="s">
        <v>4</v>
      </c>
      <c r="N4" s="647"/>
      <c r="O4" s="647"/>
      <c r="P4" s="647"/>
      <c r="Q4" s="647"/>
      <c r="R4" s="647"/>
      <c r="S4" s="647"/>
      <c r="T4" s="647"/>
      <c r="V4" s="646" t="s">
        <v>5</v>
      </c>
      <c r="W4" s="647"/>
      <c r="X4" s="647"/>
      <c r="Y4" s="647"/>
      <c r="Z4" s="647"/>
      <c r="AA4" s="647"/>
    </row>
    <row r="5" spans="1:28" ht="26.25" x14ac:dyDescent="0.25">
      <c r="A5" s="640"/>
      <c r="B5" s="641"/>
      <c r="C5" s="642"/>
      <c r="D5" s="11"/>
      <c r="F5" s="623" t="s">
        <v>6</v>
      </c>
      <c r="G5" s="624"/>
      <c r="H5" s="624"/>
      <c r="I5" s="648" t="s">
        <v>7</v>
      </c>
      <c r="J5" s="649"/>
      <c r="K5" s="649"/>
      <c r="M5" s="623" t="s">
        <v>6</v>
      </c>
      <c r="N5" s="624"/>
      <c r="O5" s="624"/>
      <c r="P5" s="624"/>
      <c r="Q5" s="623" t="s">
        <v>7</v>
      </c>
      <c r="R5" s="624"/>
      <c r="S5" s="624"/>
      <c r="T5" s="624"/>
      <c r="U5" s="13"/>
      <c r="V5" s="623" t="s">
        <v>6</v>
      </c>
      <c r="W5" s="624"/>
      <c r="X5" s="624"/>
      <c r="Y5" s="623" t="s">
        <v>7</v>
      </c>
      <c r="Z5" s="624"/>
      <c r="AA5" s="624"/>
    </row>
    <row r="6" spans="1:28" ht="30" x14ac:dyDescent="0.25">
      <c r="A6" s="643"/>
      <c r="B6" s="644"/>
      <c r="C6" s="645"/>
      <c r="D6" s="11"/>
      <c r="F6" s="14" t="s">
        <v>8</v>
      </c>
      <c r="G6" s="15" t="s">
        <v>9</v>
      </c>
      <c r="H6" s="16" t="s">
        <v>10</v>
      </c>
      <c r="I6" s="17" t="s">
        <v>7</v>
      </c>
      <c r="J6" s="15" t="s">
        <v>9</v>
      </c>
      <c r="K6" s="16" t="s">
        <v>10</v>
      </c>
      <c r="L6" s="18"/>
      <c r="M6" s="19" t="s">
        <v>8</v>
      </c>
      <c r="N6" s="15" t="s">
        <v>9</v>
      </c>
      <c r="O6" s="20" t="s">
        <v>11</v>
      </c>
      <c r="P6" s="16" t="s">
        <v>10</v>
      </c>
      <c r="Q6" s="21" t="s">
        <v>7</v>
      </c>
      <c r="R6" s="15" t="s">
        <v>9</v>
      </c>
      <c r="S6" s="20" t="s">
        <v>11</v>
      </c>
      <c r="T6" s="16" t="s">
        <v>10</v>
      </c>
      <c r="U6" s="18"/>
      <c r="V6" s="22" t="s">
        <v>8</v>
      </c>
      <c r="W6" s="15" t="s">
        <v>9</v>
      </c>
      <c r="X6" s="16" t="s">
        <v>12</v>
      </c>
      <c r="Y6" s="17" t="s">
        <v>7</v>
      </c>
      <c r="Z6" s="15" t="s">
        <v>9</v>
      </c>
      <c r="AA6" s="16" t="s">
        <v>12</v>
      </c>
    </row>
    <row r="7" spans="1:28" s="25" customFormat="1" ht="24" customHeight="1" x14ac:dyDescent="0.25">
      <c r="A7" s="23"/>
      <c r="B7" s="24"/>
      <c r="C7" s="23"/>
      <c r="E7" s="26"/>
      <c r="F7" s="27"/>
      <c r="G7" s="27"/>
      <c r="H7" s="27"/>
      <c r="I7" s="27"/>
      <c r="J7" s="27"/>
      <c r="K7" s="27"/>
      <c r="M7" s="28"/>
      <c r="N7" s="23"/>
      <c r="O7" s="23"/>
      <c r="P7" s="27"/>
      <c r="Q7" s="23"/>
      <c r="R7" s="23"/>
      <c r="S7" s="23"/>
      <c r="T7" s="27"/>
      <c r="V7" s="29"/>
      <c r="W7" s="29"/>
      <c r="X7" s="27"/>
      <c r="Y7" s="29"/>
      <c r="Z7" s="29"/>
      <c r="AA7" s="27"/>
    </row>
    <row r="8" spans="1:28" s="43" customFormat="1" ht="15.75" x14ac:dyDescent="0.25">
      <c r="A8" s="30"/>
      <c r="B8" s="31"/>
      <c r="C8" s="32" t="s">
        <v>13</v>
      </c>
      <c r="D8" s="33" t="s">
        <v>13</v>
      </c>
      <c r="E8" s="34" t="s">
        <v>13</v>
      </c>
      <c r="F8" s="35">
        <v>215725</v>
      </c>
      <c r="G8" s="35">
        <v>188319</v>
      </c>
      <c r="H8" s="36">
        <v>0.1455296597794169</v>
      </c>
      <c r="I8" s="37">
        <v>2097162</v>
      </c>
      <c r="J8" s="35">
        <v>1990787</v>
      </c>
      <c r="K8" s="36">
        <v>5.3433642072205689E-2</v>
      </c>
      <c r="L8" s="38"/>
      <c r="M8" s="37">
        <v>53697</v>
      </c>
      <c r="N8" s="35">
        <v>45671</v>
      </c>
      <c r="O8" s="39">
        <v>8026</v>
      </c>
      <c r="P8" s="36">
        <v>0.17573514921941724</v>
      </c>
      <c r="Q8" s="37">
        <v>552594</v>
      </c>
      <c r="R8" s="35">
        <v>530336</v>
      </c>
      <c r="S8" s="39">
        <v>22258</v>
      </c>
      <c r="T8" s="36">
        <v>4.1969619260242563E-2</v>
      </c>
      <c r="U8" s="38"/>
      <c r="V8" s="40">
        <v>24.891412678178238</v>
      </c>
      <c r="W8" s="41">
        <v>24.251934218002432</v>
      </c>
      <c r="X8" s="42">
        <v>0.63947846017580545</v>
      </c>
      <c r="Y8" s="40">
        <v>26.34960961528008</v>
      </c>
      <c r="Z8" s="41">
        <v>26.639514925504336</v>
      </c>
      <c r="AA8" s="42">
        <v>-0.28990531022425614</v>
      </c>
    </row>
    <row r="9" spans="1:28" s="59" customFormat="1" x14ac:dyDescent="0.2">
      <c r="A9" s="44"/>
      <c r="B9" s="45"/>
      <c r="C9" s="46" t="s">
        <v>14</v>
      </c>
      <c r="D9" s="47"/>
      <c r="E9" s="48" t="s">
        <v>15</v>
      </c>
      <c r="F9" s="49">
        <v>0</v>
      </c>
      <c r="G9" s="50">
        <v>0</v>
      </c>
      <c r="H9" s="51"/>
      <c r="I9" s="53">
        <v>0</v>
      </c>
      <c r="J9" s="52">
        <v>0</v>
      </c>
      <c r="K9" s="54"/>
      <c r="L9" s="13"/>
      <c r="M9" s="53">
        <v>0</v>
      </c>
      <c r="N9" s="52">
        <v>0</v>
      </c>
      <c r="O9" s="55">
        <v>0</v>
      </c>
      <c r="P9" s="54" t="s">
        <v>16</v>
      </c>
      <c r="Q9" s="53">
        <v>0</v>
      </c>
      <c r="R9" s="52">
        <v>0</v>
      </c>
      <c r="S9" s="55">
        <v>0</v>
      </c>
      <c r="T9" s="54" t="s">
        <v>16</v>
      </c>
      <c r="U9" s="13"/>
      <c r="V9" s="56"/>
      <c r="W9" s="57"/>
      <c r="X9" s="58"/>
      <c r="Y9" s="56"/>
      <c r="Z9" s="57"/>
      <c r="AA9" s="58"/>
    </row>
    <row r="10" spans="1:28" ht="14.25" customHeight="1" outlineLevel="1" x14ac:dyDescent="0.25">
      <c r="A10" s="625" t="s">
        <v>17</v>
      </c>
      <c r="B10" s="60"/>
      <c r="C10" s="61" t="s">
        <v>18</v>
      </c>
      <c r="D10" s="62" t="s">
        <v>18</v>
      </c>
      <c r="E10" s="63" t="s">
        <v>18</v>
      </c>
      <c r="F10" s="64">
        <v>297088</v>
      </c>
      <c r="G10" s="65">
        <v>283058</v>
      </c>
      <c r="H10" s="66">
        <v>4.9565813366871714E-2</v>
      </c>
      <c r="I10" s="67">
        <v>3107873</v>
      </c>
      <c r="J10" s="65">
        <v>3031563</v>
      </c>
      <c r="K10" s="66">
        <v>2.5171833803222965E-2</v>
      </c>
      <c r="L10" s="68"/>
      <c r="M10" s="67">
        <v>17586</v>
      </c>
      <c r="N10" s="65">
        <v>14500</v>
      </c>
      <c r="O10" s="69">
        <v>3086</v>
      </c>
      <c r="P10" s="66">
        <v>0.21282758620689646</v>
      </c>
      <c r="Q10" s="67">
        <v>185534</v>
      </c>
      <c r="R10" s="65">
        <v>159527</v>
      </c>
      <c r="S10" s="69">
        <v>26007</v>
      </c>
      <c r="T10" s="66">
        <v>0.1630256947099864</v>
      </c>
      <c r="U10" s="68"/>
      <c r="V10" s="70">
        <v>5.9194582076691082</v>
      </c>
      <c r="W10" s="71">
        <v>5.1226250450437725</v>
      </c>
      <c r="X10" s="72">
        <v>0.79683316262533577</v>
      </c>
      <c r="Y10" s="70">
        <v>5.9698063595262738</v>
      </c>
      <c r="Z10" s="71">
        <v>5.2622030286027375</v>
      </c>
      <c r="AA10" s="72">
        <v>0.70760333092353633</v>
      </c>
    </row>
    <row r="11" spans="1:28" ht="14.25" customHeight="1" outlineLevel="1" x14ac:dyDescent="0.25">
      <c r="A11" s="626"/>
      <c r="B11" s="73"/>
      <c r="C11" s="74" t="s">
        <v>19</v>
      </c>
      <c r="D11" s="75" t="s">
        <v>19</v>
      </c>
      <c r="E11" s="76" t="s">
        <v>19</v>
      </c>
      <c r="F11" s="77">
        <v>177748</v>
      </c>
      <c r="G11" s="78">
        <v>166290</v>
      </c>
      <c r="H11" s="79">
        <v>6.8903722412652524E-2</v>
      </c>
      <c r="I11" s="80">
        <v>1841257</v>
      </c>
      <c r="J11" s="78">
        <v>1704318</v>
      </c>
      <c r="K11" s="79">
        <v>8.0348268339593965E-2</v>
      </c>
      <c r="M11" s="80">
        <v>17391</v>
      </c>
      <c r="N11" s="78">
        <v>12979</v>
      </c>
      <c r="O11" s="81">
        <v>4412</v>
      </c>
      <c r="P11" s="79">
        <v>0.33993373911703517</v>
      </c>
      <c r="Q11" s="80">
        <v>181387</v>
      </c>
      <c r="R11" s="78">
        <v>159061</v>
      </c>
      <c r="S11" s="81">
        <v>22326</v>
      </c>
      <c r="T11" s="79">
        <v>0.14036124505692782</v>
      </c>
      <c r="V11" s="82">
        <v>9.7840763327857427</v>
      </c>
      <c r="W11" s="83">
        <v>7.8050393890191829</v>
      </c>
      <c r="X11" s="84">
        <v>1.9790369437665598</v>
      </c>
      <c r="Y11" s="82">
        <v>9.8512592212819818</v>
      </c>
      <c r="Z11" s="83">
        <v>9.3328240387063914</v>
      </c>
      <c r="AA11" s="84">
        <v>0.5184351825755904</v>
      </c>
    </row>
    <row r="12" spans="1:28" ht="14.25" customHeight="1" outlineLevel="1" x14ac:dyDescent="0.25">
      <c r="A12" s="626"/>
      <c r="B12" s="73"/>
      <c r="C12" s="48" t="s">
        <v>20</v>
      </c>
      <c r="D12" s="68"/>
      <c r="E12" s="85" t="s">
        <v>21</v>
      </c>
      <c r="F12" s="86"/>
      <c r="G12" s="87"/>
      <c r="H12" s="88"/>
      <c r="I12" s="89"/>
      <c r="J12" s="87"/>
      <c r="K12" s="88"/>
      <c r="M12" s="89">
        <v>0</v>
      </c>
      <c r="N12" s="87">
        <v>0</v>
      </c>
      <c r="O12" s="90">
        <v>0</v>
      </c>
      <c r="P12" s="88" t="s">
        <v>16</v>
      </c>
      <c r="Q12" s="89">
        <v>0</v>
      </c>
      <c r="R12" s="87">
        <v>936</v>
      </c>
      <c r="S12" s="90">
        <v>-936</v>
      </c>
      <c r="T12" s="88">
        <v>-1</v>
      </c>
      <c r="V12" s="91"/>
      <c r="W12" s="92"/>
      <c r="X12" s="93"/>
      <c r="Y12" s="91"/>
      <c r="Z12" s="92"/>
      <c r="AA12" s="93"/>
    </row>
    <row r="13" spans="1:28" ht="14.25" customHeight="1" outlineLevel="1" x14ac:dyDescent="0.25">
      <c r="A13" s="626"/>
      <c r="B13" s="73"/>
      <c r="C13" s="48" t="s">
        <v>22</v>
      </c>
      <c r="D13" s="68"/>
      <c r="E13" s="85" t="s">
        <v>22</v>
      </c>
      <c r="F13" s="86">
        <v>177748</v>
      </c>
      <c r="G13" s="87">
        <v>166290</v>
      </c>
      <c r="H13" s="88">
        <v>6.8903722412652524E-2</v>
      </c>
      <c r="I13" s="89">
        <v>1841257</v>
      </c>
      <c r="J13" s="87">
        <v>1704318</v>
      </c>
      <c r="K13" s="88">
        <v>8.0348268339593965E-2</v>
      </c>
      <c r="M13" s="89">
        <v>0</v>
      </c>
      <c r="N13" s="87">
        <v>0</v>
      </c>
      <c r="O13" s="90">
        <v>0</v>
      </c>
      <c r="P13" s="88" t="s">
        <v>16</v>
      </c>
      <c r="Q13" s="89">
        <v>0</v>
      </c>
      <c r="R13" s="87">
        <v>0</v>
      </c>
      <c r="S13" s="90">
        <v>0</v>
      </c>
      <c r="T13" s="88" t="s">
        <v>16</v>
      </c>
      <c r="V13" s="91"/>
      <c r="W13" s="92"/>
      <c r="X13" s="93"/>
      <c r="Y13" s="91"/>
      <c r="Z13" s="92"/>
      <c r="AA13" s="93"/>
    </row>
    <row r="14" spans="1:28" outlineLevel="1" x14ac:dyDescent="0.2">
      <c r="A14" s="626"/>
      <c r="B14" s="94"/>
      <c r="C14" s="48" t="s">
        <v>23</v>
      </c>
      <c r="D14" s="5" t="s">
        <v>23</v>
      </c>
      <c r="E14" s="95" t="s">
        <v>24</v>
      </c>
      <c r="F14" s="86">
        <v>6884</v>
      </c>
      <c r="G14" s="87">
        <v>5476</v>
      </c>
      <c r="H14" s="88">
        <v>0.2571219868517165</v>
      </c>
      <c r="I14" s="89">
        <v>81887.000000000015</v>
      </c>
      <c r="J14" s="87">
        <v>73027</v>
      </c>
      <c r="K14" s="88">
        <v>0.12132498938748704</v>
      </c>
      <c r="M14" s="89">
        <v>394</v>
      </c>
      <c r="N14" s="87">
        <v>222</v>
      </c>
      <c r="O14" s="90">
        <v>172</v>
      </c>
      <c r="P14" s="88">
        <v>0.77477477477477485</v>
      </c>
      <c r="Q14" s="89">
        <v>3644</v>
      </c>
      <c r="R14" s="87">
        <v>3206</v>
      </c>
      <c r="S14" s="90">
        <v>438</v>
      </c>
      <c r="T14" s="88">
        <v>0.13661883967560828</v>
      </c>
      <c r="V14" s="91">
        <v>5.7234166182452064</v>
      </c>
      <c r="W14" s="92">
        <v>4.0540540540540544</v>
      </c>
      <c r="X14" s="93">
        <v>1.669362564191152</v>
      </c>
      <c r="Y14" s="91">
        <v>4.4500348040592517</v>
      </c>
      <c r="Z14" s="92">
        <v>4.3901570651950648</v>
      </c>
      <c r="AA14" s="93">
        <v>5.9877738864186902E-2</v>
      </c>
    </row>
    <row r="15" spans="1:28" ht="15" outlineLevel="1" x14ac:dyDescent="0.25">
      <c r="A15" s="626"/>
      <c r="B15" s="94"/>
      <c r="C15" s="96" t="s">
        <v>25</v>
      </c>
      <c r="D15" s="97" t="s">
        <v>25</v>
      </c>
      <c r="E15" s="98" t="s">
        <v>25</v>
      </c>
      <c r="F15" s="99">
        <v>184632</v>
      </c>
      <c r="G15" s="100">
        <v>171766</v>
      </c>
      <c r="H15" s="101">
        <v>7.4904230173608255E-2</v>
      </c>
      <c r="I15" s="102">
        <v>1923144</v>
      </c>
      <c r="J15" s="100">
        <v>1777345</v>
      </c>
      <c r="K15" s="101">
        <v>8.2031907142394944E-2</v>
      </c>
      <c r="L15" s="68"/>
      <c r="M15" s="102">
        <v>17785</v>
      </c>
      <c r="N15" s="100">
        <v>13201</v>
      </c>
      <c r="O15" s="103">
        <v>4584</v>
      </c>
      <c r="P15" s="101">
        <v>0.34724642072570266</v>
      </c>
      <c r="Q15" s="102">
        <v>185031</v>
      </c>
      <c r="R15" s="100">
        <v>162267</v>
      </c>
      <c r="S15" s="103">
        <v>22764</v>
      </c>
      <c r="T15" s="101">
        <v>0.14028730425779723</v>
      </c>
      <c r="U15" s="68"/>
      <c r="V15" s="104">
        <v>9.6326747259413317</v>
      </c>
      <c r="W15" s="105">
        <v>7.685455794511137</v>
      </c>
      <c r="X15" s="106">
        <v>1.9472189314301946</v>
      </c>
      <c r="Y15" s="104">
        <v>9.6212764098788242</v>
      </c>
      <c r="Z15" s="105">
        <v>9.1297412713907544</v>
      </c>
      <c r="AA15" s="106">
        <v>0.49153513848806973</v>
      </c>
    </row>
    <row r="16" spans="1:28" outlineLevel="1" x14ac:dyDescent="0.2">
      <c r="A16" s="626"/>
      <c r="B16" s="94"/>
      <c r="C16" s="48" t="s">
        <v>26</v>
      </c>
      <c r="D16" s="5" t="s">
        <v>26</v>
      </c>
      <c r="E16" s="107" t="s">
        <v>26</v>
      </c>
      <c r="F16" s="86">
        <v>183707</v>
      </c>
      <c r="G16" s="87">
        <v>207766</v>
      </c>
      <c r="H16" s="88">
        <v>-0.11579854259118427</v>
      </c>
      <c r="I16" s="89">
        <v>2538289</v>
      </c>
      <c r="J16" s="87">
        <v>2655722</v>
      </c>
      <c r="K16" s="88">
        <v>-4.4218860257210668E-2</v>
      </c>
      <c r="M16" s="89">
        <v>6145</v>
      </c>
      <c r="N16" s="87">
        <v>9119</v>
      </c>
      <c r="O16" s="90">
        <v>-2974</v>
      </c>
      <c r="P16" s="88">
        <v>-0.326132251343349</v>
      </c>
      <c r="Q16" s="89">
        <v>102383</v>
      </c>
      <c r="R16" s="87">
        <v>118753</v>
      </c>
      <c r="S16" s="90">
        <v>-16370</v>
      </c>
      <c r="T16" s="88">
        <v>-0.13784914907412871</v>
      </c>
      <c r="V16" s="91">
        <v>3.345000462693311</v>
      </c>
      <c r="W16" s="92">
        <v>4.3890723217465801</v>
      </c>
      <c r="X16" s="93">
        <v>-1.0440718590532692</v>
      </c>
      <c r="Y16" s="91">
        <v>4.0335438557232841</v>
      </c>
      <c r="Z16" s="92">
        <v>4.4715900233533477</v>
      </c>
      <c r="AA16" s="93">
        <v>-0.43804616763006354</v>
      </c>
    </row>
    <row r="17" spans="1:27" outlineLevel="1" x14ac:dyDescent="0.2">
      <c r="A17" s="626"/>
      <c r="B17" s="94"/>
      <c r="C17" s="48" t="s">
        <v>27</v>
      </c>
      <c r="D17" s="108" t="s">
        <v>27</v>
      </c>
      <c r="E17" s="95" t="s">
        <v>27</v>
      </c>
      <c r="F17" s="86">
        <v>2823</v>
      </c>
      <c r="G17" s="87">
        <v>3415</v>
      </c>
      <c r="H17" s="88">
        <v>-0.17335285505124454</v>
      </c>
      <c r="I17" s="89">
        <v>153913</v>
      </c>
      <c r="J17" s="87">
        <v>172759</v>
      </c>
      <c r="K17" s="88">
        <v>-0.10908838323907877</v>
      </c>
      <c r="M17" s="89">
        <v>272</v>
      </c>
      <c r="N17" s="87">
        <v>345</v>
      </c>
      <c r="O17" s="90">
        <v>-73</v>
      </c>
      <c r="P17" s="88">
        <v>-0.21159420289855069</v>
      </c>
      <c r="Q17" s="89">
        <v>15149</v>
      </c>
      <c r="R17" s="87">
        <v>16241</v>
      </c>
      <c r="S17" s="90">
        <v>-1092</v>
      </c>
      <c r="T17" s="88">
        <v>-6.7237239086263112E-2</v>
      </c>
      <c r="V17" s="91">
        <v>9.6351399220687206</v>
      </c>
      <c r="W17" s="92">
        <v>10.102489019033674</v>
      </c>
      <c r="X17" s="93">
        <v>-0.46734909696495386</v>
      </c>
      <c r="Y17" s="91">
        <v>9.8425734018568924</v>
      </c>
      <c r="Z17" s="92">
        <v>9.4009574030875385</v>
      </c>
      <c r="AA17" s="93">
        <v>0.44161599876935398</v>
      </c>
    </row>
    <row r="18" spans="1:27" outlineLevel="1" x14ac:dyDescent="0.2">
      <c r="A18" s="626"/>
      <c r="B18" s="94"/>
      <c r="C18" s="48" t="s">
        <v>28</v>
      </c>
      <c r="D18" s="5" t="s">
        <v>28</v>
      </c>
      <c r="E18" s="12" t="s">
        <v>28</v>
      </c>
      <c r="F18" s="86">
        <v>1437</v>
      </c>
      <c r="G18" s="87">
        <v>1067</v>
      </c>
      <c r="H18" s="88">
        <v>0.34676663542642916</v>
      </c>
      <c r="I18" s="89">
        <v>13165.999999999998</v>
      </c>
      <c r="J18" s="87">
        <v>12279</v>
      </c>
      <c r="K18" s="88">
        <v>7.2237152862610898E-2</v>
      </c>
      <c r="M18" s="89">
        <v>87</v>
      </c>
      <c r="N18" s="87">
        <v>36</v>
      </c>
      <c r="O18" s="90">
        <v>51</v>
      </c>
      <c r="P18" s="88">
        <v>1.4166666666666665</v>
      </c>
      <c r="Q18" s="89">
        <v>408</v>
      </c>
      <c r="R18" s="87">
        <v>568</v>
      </c>
      <c r="S18" s="90">
        <v>-160</v>
      </c>
      <c r="T18" s="88">
        <v>-0.28169014084507038</v>
      </c>
      <c r="V18" s="91">
        <v>6.0542797494780798</v>
      </c>
      <c r="W18" s="92">
        <v>3.3739456419868792</v>
      </c>
      <c r="X18" s="93">
        <v>2.6803341074912006</v>
      </c>
      <c r="Y18" s="91">
        <v>3.0988910830928154</v>
      </c>
      <c r="Z18" s="92">
        <v>4.6257838586204088</v>
      </c>
      <c r="AA18" s="93">
        <v>-1.5268927755275934</v>
      </c>
    </row>
    <row r="19" spans="1:27" outlineLevel="1" x14ac:dyDescent="0.2">
      <c r="A19" s="626"/>
      <c r="B19" s="94"/>
      <c r="C19" s="48" t="s">
        <v>29</v>
      </c>
      <c r="D19" s="5" t="s">
        <v>29</v>
      </c>
      <c r="E19" s="12" t="s">
        <v>29</v>
      </c>
      <c r="F19" s="86">
        <v>626</v>
      </c>
      <c r="G19" s="87">
        <v>594</v>
      </c>
      <c r="H19" s="88">
        <v>5.3872053872053849E-2</v>
      </c>
      <c r="I19" s="89">
        <v>7256.0000000000009</v>
      </c>
      <c r="J19" s="87">
        <v>6916</v>
      </c>
      <c r="K19" s="88">
        <v>4.9161364950838671E-2</v>
      </c>
      <c r="M19" s="89">
        <v>54</v>
      </c>
      <c r="N19" s="87">
        <v>63</v>
      </c>
      <c r="O19" s="90">
        <v>-9</v>
      </c>
      <c r="P19" s="88">
        <v>-0.1428571428571429</v>
      </c>
      <c r="Q19" s="89">
        <v>590</v>
      </c>
      <c r="R19" s="87">
        <v>572</v>
      </c>
      <c r="S19" s="90">
        <v>18</v>
      </c>
      <c r="T19" s="88">
        <v>3.1468531468531458E-2</v>
      </c>
      <c r="V19" s="91">
        <v>8.6261980830670915</v>
      </c>
      <c r="W19" s="92">
        <v>10.606060606060606</v>
      </c>
      <c r="X19" s="93">
        <v>-1.9798625229935141</v>
      </c>
      <c r="Y19" s="91">
        <v>8.1312017640573302</v>
      </c>
      <c r="Z19" s="92">
        <v>8.2706766917293226</v>
      </c>
      <c r="AA19" s="93">
        <v>-0.13947492767199243</v>
      </c>
    </row>
    <row r="20" spans="1:27" s="68" customFormat="1" ht="15" outlineLevel="1" x14ac:dyDescent="0.25">
      <c r="A20" s="626"/>
      <c r="B20" s="109"/>
      <c r="C20" s="96" t="s">
        <v>30</v>
      </c>
      <c r="D20" s="97" t="s">
        <v>30</v>
      </c>
      <c r="E20" s="110" t="s">
        <v>30</v>
      </c>
      <c r="F20" s="99">
        <v>188593</v>
      </c>
      <c r="G20" s="100">
        <v>212842</v>
      </c>
      <c r="H20" s="101">
        <v>-0.11392958156754773</v>
      </c>
      <c r="I20" s="102">
        <v>2712624</v>
      </c>
      <c r="J20" s="100">
        <v>2847676</v>
      </c>
      <c r="K20" s="101">
        <v>-4.7425339118635668E-2</v>
      </c>
      <c r="M20" s="102">
        <v>6558</v>
      </c>
      <c r="N20" s="100">
        <v>9563</v>
      </c>
      <c r="O20" s="103">
        <v>-3005</v>
      </c>
      <c r="P20" s="101">
        <v>-0.31423193558506746</v>
      </c>
      <c r="Q20" s="102">
        <v>118530</v>
      </c>
      <c r="R20" s="100">
        <v>136134</v>
      </c>
      <c r="S20" s="103">
        <v>-17604</v>
      </c>
      <c r="T20" s="101">
        <v>-0.1293137643792146</v>
      </c>
      <c r="V20" s="104">
        <v>3.4773294873086487</v>
      </c>
      <c r="W20" s="105">
        <v>4.4930042002988131</v>
      </c>
      <c r="X20" s="106">
        <v>-1.0156747129901644</v>
      </c>
      <c r="Y20" s="104">
        <v>4.3695698334896393</v>
      </c>
      <c r="Z20" s="105">
        <v>4.7805298074640508</v>
      </c>
      <c r="AA20" s="106">
        <v>-0.41095997397441142</v>
      </c>
    </row>
    <row r="21" spans="1:27" s="59" customFormat="1" outlineLevel="1" x14ac:dyDescent="0.2">
      <c r="A21" s="626"/>
      <c r="B21" s="94"/>
      <c r="C21" s="48" t="s">
        <v>31</v>
      </c>
      <c r="D21" s="5" t="s">
        <v>31</v>
      </c>
      <c r="E21" s="107" t="s">
        <v>32</v>
      </c>
      <c r="F21" s="86">
        <v>111852</v>
      </c>
      <c r="G21" s="87">
        <v>96984</v>
      </c>
      <c r="H21" s="88">
        <v>0.15330363771343736</v>
      </c>
      <c r="I21" s="89">
        <v>1192834</v>
      </c>
      <c r="J21" s="87">
        <v>1098253</v>
      </c>
      <c r="K21" s="88">
        <v>8.611950069792651E-2</v>
      </c>
      <c r="L21" s="5"/>
      <c r="M21" s="89">
        <v>16784</v>
      </c>
      <c r="N21" s="87">
        <v>12371</v>
      </c>
      <c r="O21" s="90">
        <v>4413</v>
      </c>
      <c r="P21" s="88">
        <v>0.35672136448144864</v>
      </c>
      <c r="Q21" s="89">
        <v>147036</v>
      </c>
      <c r="R21" s="87">
        <v>137579</v>
      </c>
      <c r="S21" s="90">
        <v>9457</v>
      </c>
      <c r="T21" s="88">
        <v>6.8738688317257823E-2</v>
      </c>
      <c r="U21" s="5"/>
      <c r="V21" s="91">
        <v>15.005543039015842</v>
      </c>
      <c r="W21" s="92">
        <v>12.755712282438338</v>
      </c>
      <c r="X21" s="93">
        <v>2.249830756577504</v>
      </c>
      <c r="Y21" s="91">
        <v>12.326610408489362</v>
      </c>
      <c r="Z21" s="92">
        <v>12.52707709425788</v>
      </c>
      <c r="AA21" s="93">
        <v>-0.200466685768518</v>
      </c>
    </row>
    <row r="22" spans="1:27" s="59" customFormat="1" outlineLevel="1" x14ac:dyDescent="0.2">
      <c r="A22" s="626"/>
      <c r="B22" s="94"/>
      <c r="C22" s="48" t="s">
        <v>33</v>
      </c>
      <c r="D22" s="108" t="s">
        <v>33</v>
      </c>
      <c r="E22" s="95" t="s">
        <v>33</v>
      </c>
      <c r="F22" s="86">
        <v>19045</v>
      </c>
      <c r="G22" s="87">
        <v>17504</v>
      </c>
      <c r="H22" s="88">
        <v>8.8037020109689168E-2</v>
      </c>
      <c r="I22" s="89">
        <v>217943.99999999997</v>
      </c>
      <c r="J22" s="87">
        <v>201110</v>
      </c>
      <c r="K22" s="88">
        <v>8.3705434836656378E-2</v>
      </c>
      <c r="L22" s="5"/>
      <c r="M22" s="89">
        <v>3183</v>
      </c>
      <c r="N22" s="87">
        <v>2892</v>
      </c>
      <c r="O22" s="90">
        <v>291</v>
      </c>
      <c r="P22" s="88">
        <v>0.10062240663900424</v>
      </c>
      <c r="Q22" s="89">
        <v>36894</v>
      </c>
      <c r="R22" s="87">
        <v>31770</v>
      </c>
      <c r="S22" s="90">
        <v>5124</v>
      </c>
      <c r="T22" s="88">
        <v>0.16128423040604334</v>
      </c>
      <c r="U22" s="5"/>
      <c r="V22" s="91">
        <v>16.713048044106067</v>
      </c>
      <c r="W22" s="92">
        <v>16.521937842778794</v>
      </c>
      <c r="X22" s="93">
        <v>0.19111020132727319</v>
      </c>
      <c r="Y22" s="91">
        <v>16.92820173989649</v>
      </c>
      <c r="Z22" s="92">
        <v>15.797324847098604</v>
      </c>
      <c r="AA22" s="93">
        <v>1.1308768927978861</v>
      </c>
    </row>
    <row r="23" spans="1:27" s="111" customFormat="1" ht="15" outlineLevel="1" x14ac:dyDescent="0.25">
      <c r="A23" s="626"/>
      <c r="B23" s="109"/>
      <c r="C23" s="96" t="s">
        <v>34</v>
      </c>
      <c r="D23" s="97" t="s">
        <v>34</v>
      </c>
      <c r="E23" s="110" t="s">
        <v>34</v>
      </c>
      <c r="F23" s="99">
        <v>130897</v>
      </c>
      <c r="G23" s="100">
        <v>114488</v>
      </c>
      <c r="H23" s="101">
        <v>0.14332506463559502</v>
      </c>
      <c r="I23" s="102">
        <v>1410778</v>
      </c>
      <c r="J23" s="100">
        <v>1299363</v>
      </c>
      <c r="K23" s="101">
        <v>8.5745861626042919E-2</v>
      </c>
      <c r="L23" s="68"/>
      <c r="M23" s="102">
        <v>19967</v>
      </c>
      <c r="N23" s="100">
        <v>15263</v>
      </c>
      <c r="O23" s="103">
        <v>4704</v>
      </c>
      <c r="P23" s="101">
        <v>0.30819629168577611</v>
      </c>
      <c r="Q23" s="102">
        <v>183930</v>
      </c>
      <c r="R23" s="100">
        <v>169349</v>
      </c>
      <c r="S23" s="103">
        <v>14581</v>
      </c>
      <c r="T23" s="101">
        <v>8.6100301743736285E-2</v>
      </c>
      <c r="U23" s="68"/>
      <c r="V23" s="104">
        <v>15.253978318830836</v>
      </c>
      <c r="W23" s="105">
        <v>13.331528195094682</v>
      </c>
      <c r="X23" s="106">
        <v>1.9224501237361533</v>
      </c>
      <c r="Y23" s="104">
        <v>13.03748711703755</v>
      </c>
      <c r="Z23" s="105">
        <v>13.033232437740647</v>
      </c>
      <c r="AA23" s="106">
        <v>4.2546792969027081E-3</v>
      </c>
    </row>
    <row r="24" spans="1:27" s="111" customFormat="1" ht="15" outlineLevel="1" x14ac:dyDescent="0.25">
      <c r="A24" s="626"/>
      <c r="B24" s="109"/>
      <c r="C24" s="48" t="s">
        <v>35</v>
      </c>
      <c r="D24" s="108" t="s">
        <v>35</v>
      </c>
      <c r="E24" s="95" t="s">
        <v>35</v>
      </c>
      <c r="F24" s="86">
        <v>43030</v>
      </c>
      <c r="G24" s="87">
        <v>35295</v>
      </c>
      <c r="H24" s="88">
        <v>0.21915285451197053</v>
      </c>
      <c r="I24" s="89">
        <v>424313</v>
      </c>
      <c r="J24" s="87">
        <v>376031</v>
      </c>
      <c r="K24" s="88">
        <v>0.12839898838127706</v>
      </c>
      <c r="L24" s="5"/>
      <c r="M24" s="89">
        <v>5430</v>
      </c>
      <c r="N24" s="87">
        <v>4192</v>
      </c>
      <c r="O24" s="90">
        <v>1238</v>
      </c>
      <c r="P24" s="88">
        <v>0.29532442748091614</v>
      </c>
      <c r="Q24" s="89">
        <v>45745</v>
      </c>
      <c r="R24" s="87">
        <v>39285</v>
      </c>
      <c r="S24" s="90">
        <v>6460</v>
      </c>
      <c r="T24" s="88">
        <v>0.16443935344278993</v>
      </c>
      <c r="U24" s="5"/>
      <c r="V24" s="91">
        <v>12.619102951429234</v>
      </c>
      <c r="W24" s="92">
        <v>11.877036407423148</v>
      </c>
      <c r="X24" s="93">
        <v>0.74206654400608585</v>
      </c>
      <c r="Y24" s="91">
        <v>10.780956510877584</v>
      </c>
      <c r="Z24" s="92">
        <v>10.44727695322992</v>
      </c>
      <c r="AA24" s="93">
        <v>0.33367955764766322</v>
      </c>
    </row>
    <row r="25" spans="1:27" s="111" customFormat="1" ht="15" outlineLevel="1" x14ac:dyDescent="0.25">
      <c r="A25" s="626"/>
      <c r="B25" s="109"/>
      <c r="C25" s="112" t="s">
        <v>36</v>
      </c>
      <c r="D25" s="108" t="s">
        <v>36</v>
      </c>
      <c r="E25" s="95" t="s">
        <v>37</v>
      </c>
      <c r="F25" s="86">
        <v>0</v>
      </c>
      <c r="G25" s="87">
        <v>0</v>
      </c>
      <c r="H25" s="88"/>
      <c r="I25" s="89">
        <v>0</v>
      </c>
      <c r="J25" s="87">
        <v>0</v>
      </c>
      <c r="K25" s="88"/>
      <c r="L25" s="5"/>
      <c r="M25" s="86">
        <v>0</v>
      </c>
      <c r="N25" s="87">
        <v>0</v>
      </c>
      <c r="O25" s="90">
        <v>0</v>
      </c>
      <c r="P25" s="88" t="s">
        <v>16</v>
      </c>
      <c r="Q25" s="89">
        <v>180</v>
      </c>
      <c r="R25" s="87">
        <v>4</v>
      </c>
      <c r="S25" s="90">
        <v>176</v>
      </c>
      <c r="T25" s="88">
        <v>44</v>
      </c>
      <c r="U25" s="5"/>
      <c r="V25" s="91"/>
      <c r="W25" s="92"/>
      <c r="X25" s="93"/>
      <c r="Y25" s="91"/>
      <c r="Z25" s="92"/>
      <c r="AA25" s="93"/>
    </row>
    <row r="26" spans="1:27" s="111" customFormat="1" ht="15" outlineLevel="1" x14ac:dyDescent="0.25">
      <c r="A26" s="626"/>
      <c r="B26" s="109"/>
      <c r="C26" s="48" t="s">
        <v>38</v>
      </c>
      <c r="D26" s="108" t="s">
        <v>38</v>
      </c>
      <c r="E26" s="12" t="s">
        <v>38</v>
      </c>
      <c r="F26" s="86">
        <v>54942</v>
      </c>
      <c r="G26" s="87">
        <v>52166</v>
      </c>
      <c r="H26" s="88">
        <v>5.3214737568531234E-2</v>
      </c>
      <c r="I26" s="89">
        <v>598560</v>
      </c>
      <c r="J26" s="87">
        <v>575962</v>
      </c>
      <c r="K26" s="88">
        <v>3.9235227324024846E-2</v>
      </c>
      <c r="L26" s="5"/>
      <c r="M26" s="89">
        <v>7429</v>
      </c>
      <c r="N26" s="87">
        <v>6469</v>
      </c>
      <c r="O26" s="90">
        <v>960</v>
      </c>
      <c r="P26" s="88">
        <v>0.14840006183335919</v>
      </c>
      <c r="Q26" s="89">
        <v>74395</v>
      </c>
      <c r="R26" s="87">
        <v>74953</v>
      </c>
      <c r="S26" s="90">
        <v>-558</v>
      </c>
      <c r="T26" s="88">
        <v>-7.4446653236027727E-3</v>
      </c>
      <c r="U26" s="5"/>
      <c r="V26" s="91">
        <v>13.521531797167924</v>
      </c>
      <c r="W26" s="92">
        <v>12.400797454280566</v>
      </c>
      <c r="X26" s="93">
        <v>1.1207343428873582</v>
      </c>
      <c r="Y26" s="91">
        <v>12.428996257685112</v>
      </c>
      <c r="Z26" s="92">
        <v>13.013532142745529</v>
      </c>
      <c r="AA26" s="93">
        <v>-0.58453588506041676</v>
      </c>
    </row>
    <row r="27" spans="1:27" s="111" customFormat="1" ht="15" outlineLevel="1" x14ac:dyDescent="0.25">
      <c r="A27" s="626"/>
      <c r="B27" s="109"/>
      <c r="C27" s="112" t="s">
        <v>39</v>
      </c>
      <c r="D27" s="108" t="s">
        <v>39</v>
      </c>
      <c r="E27" s="12" t="s">
        <v>40</v>
      </c>
      <c r="F27" s="86">
        <v>0</v>
      </c>
      <c r="G27" s="87">
        <v>0</v>
      </c>
      <c r="H27" s="88"/>
      <c r="I27" s="89">
        <v>0</v>
      </c>
      <c r="J27" s="87">
        <v>0</v>
      </c>
      <c r="K27" s="88"/>
      <c r="L27" s="5"/>
      <c r="M27" s="86">
        <v>14</v>
      </c>
      <c r="N27" s="87">
        <v>7</v>
      </c>
      <c r="O27" s="90">
        <v>7</v>
      </c>
      <c r="P27" s="88">
        <v>1</v>
      </c>
      <c r="Q27" s="89">
        <v>128</v>
      </c>
      <c r="R27" s="87">
        <v>79</v>
      </c>
      <c r="S27" s="90">
        <v>49</v>
      </c>
      <c r="T27" s="88">
        <v>0.620253164556962</v>
      </c>
      <c r="U27" s="5"/>
      <c r="V27" s="91"/>
      <c r="W27" s="92"/>
      <c r="X27" s="93"/>
      <c r="Y27" s="91"/>
      <c r="Z27" s="92"/>
      <c r="AA27" s="93"/>
    </row>
    <row r="28" spans="1:27" s="111" customFormat="1" ht="15" outlineLevel="1" x14ac:dyDescent="0.25">
      <c r="A28" s="626"/>
      <c r="B28" s="109"/>
      <c r="C28" s="113" t="s">
        <v>41</v>
      </c>
      <c r="D28" s="114" t="s">
        <v>41</v>
      </c>
      <c r="E28" s="115" t="s">
        <v>41</v>
      </c>
      <c r="F28" s="116">
        <v>97972</v>
      </c>
      <c r="G28" s="117">
        <v>87461</v>
      </c>
      <c r="H28" s="118">
        <v>0.12017927990761601</v>
      </c>
      <c r="I28" s="119">
        <v>1022873</v>
      </c>
      <c r="J28" s="117">
        <v>951993</v>
      </c>
      <c r="K28" s="118">
        <v>7.4454328970906314E-2</v>
      </c>
      <c r="L28" s="68"/>
      <c r="M28" s="119">
        <v>12859</v>
      </c>
      <c r="N28" s="117">
        <v>10661</v>
      </c>
      <c r="O28" s="120">
        <v>2198</v>
      </c>
      <c r="P28" s="118">
        <v>0.20617202889034791</v>
      </c>
      <c r="Q28" s="119">
        <v>120140</v>
      </c>
      <c r="R28" s="117">
        <v>114238</v>
      </c>
      <c r="S28" s="120">
        <v>5902</v>
      </c>
      <c r="T28" s="118">
        <v>5.1664069749120189E-2</v>
      </c>
      <c r="U28" s="68"/>
      <c r="V28" s="121">
        <v>13.12517862246356</v>
      </c>
      <c r="W28" s="122">
        <v>12.18943300442483</v>
      </c>
      <c r="X28" s="123">
        <v>0.93574561803873024</v>
      </c>
      <c r="Y28" s="121">
        <v>11.745348640544819</v>
      </c>
      <c r="Z28" s="122">
        <v>11.999878150364552</v>
      </c>
      <c r="AA28" s="123">
        <v>-0.25452950981973288</v>
      </c>
    </row>
    <row r="29" spans="1:27" s="59" customFormat="1" outlineLevel="1" x14ac:dyDescent="0.2">
      <c r="A29" s="626"/>
      <c r="B29" s="94"/>
      <c r="C29" s="124" t="s">
        <v>42</v>
      </c>
      <c r="D29" s="124" t="s">
        <v>42</v>
      </c>
      <c r="E29" s="124" t="s">
        <v>42</v>
      </c>
      <c r="F29" s="125">
        <v>0</v>
      </c>
      <c r="G29" s="126">
        <v>0</v>
      </c>
      <c r="H29" s="127"/>
      <c r="I29" s="128">
        <v>0</v>
      </c>
      <c r="J29" s="126">
        <v>0</v>
      </c>
      <c r="K29" s="127"/>
      <c r="L29" s="5"/>
      <c r="M29" s="128">
        <v>12873</v>
      </c>
      <c r="N29" s="126">
        <v>10668</v>
      </c>
      <c r="O29" s="129">
        <v>2205</v>
      </c>
      <c r="P29" s="127">
        <v>0.20669291338582685</v>
      </c>
      <c r="Q29" s="128">
        <v>120448</v>
      </c>
      <c r="R29" s="126">
        <v>114321</v>
      </c>
      <c r="S29" s="129">
        <v>6127</v>
      </c>
      <c r="T29" s="127">
        <v>5.3594702635561209E-2</v>
      </c>
      <c r="U29" s="5"/>
      <c r="V29" s="130"/>
      <c r="W29" s="131"/>
      <c r="X29" s="132"/>
      <c r="Y29" s="130"/>
      <c r="Z29" s="131"/>
      <c r="AA29" s="132"/>
    </row>
    <row r="30" spans="1:27" s="59" customFormat="1" outlineLevel="1" x14ac:dyDescent="0.2">
      <c r="A30" s="626"/>
      <c r="B30" s="94"/>
      <c r="C30" s="48" t="s">
        <v>43</v>
      </c>
      <c r="D30" s="108" t="s">
        <v>43</v>
      </c>
      <c r="E30" s="12" t="s">
        <v>43</v>
      </c>
      <c r="F30" s="86">
        <v>27387</v>
      </c>
      <c r="G30" s="87">
        <v>25612</v>
      </c>
      <c r="H30" s="88">
        <v>6.930345150710604E-2</v>
      </c>
      <c r="I30" s="89">
        <v>285064</v>
      </c>
      <c r="J30" s="87">
        <v>282999</v>
      </c>
      <c r="K30" s="88">
        <v>7.2968455718924741E-3</v>
      </c>
      <c r="L30" s="5"/>
      <c r="M30" s="89">
        <v>1905</v>
      </c>
      <c r="N30" s="87">
        <v>1526</v>
      </c>
      <c r="O30" s="90">
        <v>379</v>
      </c>
      <c r="P30" s="88">
        <v>0.24836173001310624</v>
      </c>
      <c r="Q30" s="89">
        <v>21711</v>
      </c>
      <c r="R30" s="87">
        <v>20819</v>
      </c>
      <c r="S30" s="90">
        <v>892</v>
      </c>
      <c r="T30" s="88">
        <v>4.2845477688649769E-2</v>
      </c>
      <c r="U30" s="5"/>
      <c r="V30" s="91">
        <v>6.9558549676853989</v>
      </c>
      <c r="W30" s="92">
        <v>5.9581446197095111</v>
      </c>
      <c r="X30" s="93">
        <v>0.99771034797588776</v>
      </c>
      <c r="Y30" s="91">
        <v>7.6161844357758257</v>
      </c>
      <c r="Z30" s="92">
        <v>7.356563097396104</v>
      </c>
      <c r="AA30" s="93">
        <v>0.25962133837972168</v>
      </c>
    </row>
    <row r="31" spans="1:27" s="59" customFormat="1" outlineLevel="1" x14ac:dyDescent="0.2">
      <c r="A31" s="626"/>
      <c r="B31" s="94"/>
      <c r="C31" s="48" t="s">
        <v>44</v>
      </c>
      <c r="D31" s="133" t="s">
        <v>44</v>
      </c>
      <c r="E31" s="48" t="s">
        <v>44</v>
      </c>
      <c r="F31" s="86">
        <v>31628</v>
      </c>
      <c r="G31" s="87">
        <v>28956</v>
      </c>
      <c r="H31" s="88">
        <v>9.2277938941842885E-2</v>
      </c>
      <c r="I31" s="89">
        <v>332526</v>
      </c>
      <c r="J31" s="87">
        <v>308964</v>
      </c>
      <c r="K31" s="88">
        <v>7.6261311997514181E-2</v>
      </c>
      <c r="L31" s="5"/>
      <c r="M31" s="89">
        <v>2627</v>
      </c>
      <c r="N31" s="87">
        <v>2217</v>
      </c>
      <c r="O31" s="90">
        <v>410</v>
      </c>
      <c r="P31" s="88">
        <v>0.18493459630130804</v>
      </c>
      <c r="Q31" s="89">
        <v>28279</v>
      </c>
      <c r="R31" s="87">
        <v>26362</v>
      </c>
      <c r="S31" s="90">
        <v>1917</v>
      </c>
      <c r="T31" s="88">
        <v>7.2718306653516418E-2</v>
      </c>
      <c r="U31" s="5"/>
      <c r="V31" s="91">
        <v>8.3059314531427848</v>
      </c>
      <c r="W31" s="92">
        <v>7.6564442602569418</v>
      </c>
      <c r="X31" s="93">
        <v>0.649487192885843</v>
      </c>
      <c r="Y31" s="91">
        <v>8.5042974083229588</v>
      </c>
      <c r="Z31" s="92">
        <v>8.5323856501081021</v>
      </c>
      <c r="AA31" s="93">
        <v>-2.8088241785143353E-2</v>
      </c>
    </row>
    <row r="32" spans="1:27" s="59" customFormat="1" ht="15" outlineLevel="1" x14ac:dyDescent="0.25">
      <c r="A32" s="626"/>
      <c r="B32" s="94"/>
      <c r="C32" s="96" t="s">
        <v>45</v>
      </c>
      <c r="D32" s="97" t="s">
        <v>45</v>
      </c>
      <c r="E32" s="110" t="s">
        <v>45</v>
      </c>
      <c r="F32" s="99">
        <v>59015</v>
      </c>
      <c r="G32" s="100">
        <v>54568</v>
      </c>
      <c r="H32" s="101">
        <v>8.1494648878463583E-2</v>
      </c>
      <c r="I32" s="102">
        <v>617590</v>
      </c>
      <c r="J32" s="100">
        <v>591963</v>
      </c>
      <c r="K32" s="101">
        <v>4.3291557073668496E-2</v>
      </c>
      <c r="L32" s="68"/>
      <c r="M32" s="102">
        <v>4532</v>
      </c>
      <c r="N32" s="100">
        <v>3743</v>
      </c>
      <c r="O32" s="103">
        <v>789</v>
      </c>
      <c r="P32" s="101">
        <v>0.21079348116484109</v>
      </c>
      <c r="Q32" s="102">
        <v>49990</v>
      </c>
      <c r="R32" s="100">
        <v>47181</v>
      </c>
      <c r="S32" s="103">
        <v>2809</v>
      </c>
      <c r="T32" s="101">
        <v>5.9536677900002166E-2</v>
      </c>
      <c r="U32" s="68"/>
      <c r="V32" s="104">
        <v>7.6794035414725066</v>
      </c>
      <c r="W32" s="105">
        <v>6.8593314763231206</v>
      </c>
      <c r="X32" s="106">
        <v>0.82007206514938602</v>
      </c>
      <c r="Y32" s="104">
        <v>8.0943668129341475</v>
      </c>
      <c r="Z32" s="105">
        <v>7.9702616548669436</v>
      </c>
      <c r="AA32" s="106">
        <v>0.1241051580672039</v>
      </c>
    </row>
    <row r="33" spans="1:27" s="59" customFormat="1" outlineLevel="1" x14ac:dyDescent="0.2">
      <c r="A33" s="626"/>
      <c r="B33" s="94"/>
      <c r="C33" s="48" t="s">
        <v>46</v>
      </c>
      <c r="D33" s="59" t="s">
        <v>46</v>
      </c>
      <c r="E33" s="95" t="s">
        <v>46</v>
      </c>
      <c r="F33" s="86">
        <v>37473</v>
      </c>
      <c r="G33" s="87">
        <v>35852</v>
      </c>
      <c r="H33" s="88">
        <v>4.5213656141916747E-2</v>
      </c>
      <c r="I33" s="89">
        <v>357202.00000000006</v>
      </c>
      <c r="J33" s="87">
        <v>345620</v>
      </c>
      <c r="K33" s="88">
        <v>3.3510792199525685E-2</v>
      </c>
      <c r="L33" s="5"/>
      <c r="M33" s="89">
        <v>2049</v>
      </c>
      <c r="N33" s="87">
        <v>1761</v>
      </c>
      <c r="O33" s="90">
        <v>288</v>
      </c>
      <c r="P33" s="88">
        <v>0.16354344122657571</v>
      </c>
      <c r="Q33" s="89">
        <v>20033</v>
      </c>
      <c r="R33" s="87">
        <v>19661</v>
      </c>
      <c r="S33" s="90">
        <v>372</v>
      </c>
      <c r="T33" s="88">
        <v>1.8920705966125828E-2</v>
      </c>
      <c r="U33" s="5"/>
      <c r="V33" s="91">
        <v>5.4679369145784964</v>
      </c>
      <c r="W33" s="92">
        <v>4.9118598683476522</v>
      </c>
      <c r="X33" s="93">
        <v>0.5560770462308442</v>
      </c>
      <c r="Y33" s="91">
        <v>5.6083112636547385</v>
      </c>
      <c r="Z33" s="92">
        <v>5.6886175568543491</v>
      </c>
      <c r="AA33" s="93">
        <v>-8.0306293199610579E-2</v>
      </c>
    </row>
    <row r="34" spans="1:27" s="59" customFormat="1" outlineLevel="1" x14ac:dyDescent="0.2">
      <c r="A34" s="626"/>
      <c r="B34" s="73"/>
      <c r="C34" s="48" t="s">
        <v>47</v>
      </c>
      <c r="D34" s="59" t="s">
        <v>47</v>
      </c>
      <c r="E34" s="95" t="s">
        <v>47</v>
      </c>
      <c r="F34" s="86">
        <v>20900</v>
      </c>
      <c r="G34" s="87">
        <v>19771</v>
      </c>
      <c r="H34" s="88">
        <v>5.710383895604676E-2</v>
      </c>
      <c r="I34" s="89">
        <v>217102</v>
      </c>
      <c r="J34" s="87">
        <v>216690</v>
      </c>
      <c r="K34" s="88">
        <v>1.9013337025244326E-3</v>
      </c>
      <c r="L34" s="5"/>
      <c r="M34" s="89">
        <v>1514</v>
      </c>
      <c r="N34" s="87">
        <v>1587</v>
      </c>
      <c r="O34" s="90">
        <v>-73</v>
      </c>
      <c r="P34" s="88">
        <v>-4.5998739760554463E-2</v>
      </c>
      <c r="Q34" s="89">
        <v>19139</v>
      </c>
      <c r="R34" s="87">
        <v>18506</v>
      </c>
      <c r="S34" s="90">
        <v>633</v>
      </c>
      <c r="T34" s="88">
        <v>3.4205122662920084E-2</v>
      </c>
      <c r="U34" s="5"/>
      <c r="V34" s="91">
        <v>7.2440191387559807</v>
      </c>
      <c r="W34" s="92">
        <v>8.0269080977188807</v>
      </c>
      <c r="X34" s="93">
        <v>-0.78288895896290001</v>
      </c>
      <c r="Y34" s="91">
        <v>8.8156718961594098</v>
      </c>
      <c r="Z34" s="92">
        <v>8.540311043426092</v>
      </c>
      <c r="AA34" s="93">
        <v>0.27536085273331778</v>
      </c>
    </row>
    <row r="35" spans="1:27" s="59" customFormat="1" outlineLevel="1" x14ac:dyDescent="0.2">
      <c r="A35" s="626"/>
      <c r="B35" s="73"/>
      <c r="C35" s="48" t="s">
        <v>48</v>
      </c>
      <c r="D35" s="59" t="s">
        <v>48</v>
      </c>
      <c r="E35" s="95" t="s">
        <v>48</v>
      </c>
      <c r="F35" s="86">
        <v>9865</v>
      </c>
      <c r="G35" s="87">
        <v>10246</v>
      </c>
      <c r="H35" s="88">
        <v>-3.7185243021667036E-2</v>
      </c>
      <c r="I35" s="89">
        <v>114256</v>
      </c>
      <c r="J35" s="87">
        <v>113310</v>
      </c>
      <c r="K35" s="88">
        <v>8.3487776895243559E-3</v>
      </c>
      <c r="L35" s="5"/>
      <c r="M35" s="89">
        <v>571</v>
      </c>
      <c r="N35" s="87">
        <v>629</v>
      </c>
      <c r="O35" s="90">
        <v>-58</v>
      </c>
      <c r="P35" s="88">
        <v>-9.2209856915739241E-2</v>
      </c>
      <c r="Q35" s="89">
        <v>4905</v>
      </c>
      <c r="R35" s="87">
        <v>4601</v>
      </c>
      <c r="S35" s="90">
        <v>304</v>
      </c>
      <c r="T35" s="88">
        <v>6.6072592914583783E-2</v>
      </c>
      <c r="U35" s="5"/>
      <c r="V35" s="91">
        <v>5.788139888494678</v>
      </c>
      <c r="W35" s="92">
        <v>6.1389810657817687</v>
      </c>
      <c r="X35" s="93">
        <v>-0.35084117728709074</v>
      </c>
      <c r="Y35" s="91">
        <v>4.2929911777062033</v>
      </c>
      <c r="Z35" s="92">
        <v>4.0605418762686432</v>
      </c>
      <c r="AA35" s="93">
        <v>0.23244930143756015</v>
      </c>
    </row>
    <row r="36" spans="1:27" s="59" customFormat="1" outlineLevel="1" x14ac:dyDescent="0.2">
      <c r="A36" s="626"/>
      <c r="B36" s="73"/>
      <c r="C36" s="48" t="s">
        <v>49</v>
      </c>
      <c r="D36" s="59" t="s">
        <v>49</v>
      </c>
      <c r="E36" s="95" t="s">
        <v>49</v>
      </c>
      <c r="F36" s="86">
        <v>15772</v>
      </c>
      <c r="G36" s="87">
        <v>14881</v>
      </c>
      <c r="H36" s="88">
        <v>5.9875008399973062E-2</v>
      </c>
      <c r="I36" s="89">
        <v>159782</v>
      </c>
      <c r="J36" s="87">
        <v>156086</v>
      </c>
      <c r="K36" s="88">
        <v>2.3679253744730566E-2</v>
      </c>
      <c r="L36" s="5"/>
      <c r="M36" s="89">
        <v>142</v>
      </c>
      <c r="N36" s="87">
        <v>315</v>
      </c>
      <c r="O36" s="90">
        <v>-173</v>
      </c>
      <c r="P36" s="88">
        <v>-0.54920634920634925</v>
      </c>
      <c r="Q36" s="89">
        <v>3337</v>
      </c>
      <c r="R36" s="87">
        <v>3472</v>
      </c>
      <c r="S36" s="90">
        <v>-135</v>
      </c>
      <c r="T36" s="88">
        <v>-3.8882488479262678E-2</v>
      </c>
      <c r="U36" s="5"/>
      <c r="V36" s="91">
        <v>0.90032969819934061</v>
      </c>
      <c r="W36" s="92">
        <v>2.116793226261676</v>
      </c>
      <c r="X36" s="93">
        <v>-1.2164635280623353</v>
      </c>
      <c r="Y36" s="91">
        <v>2.0884705411122653</v>
      </c>
      <c r="Z36" s="92">
        <v>2.2244147457171048</v>
      </c>
      <c r="AA36" s="93">
        <v>-0.13594420460483958</v>
      </c>
    </row>
    <row r="37" spans="1:27" s="59" customFormat="1" outlineLevel="1" x14ac:dyDescent="0.2">
      <c r="A37" s="626"/>
      <c r="B37" s="73"/>
      <c r="C37" s="48" t="s">
        <v>50</v>
      </c>
      <c r="D37" s="5" t="s">
        <v>50</v>
      </c>
      <c r="E37" s="12" t="s">
        <v>50</v>
      </c>
      <c r="F37" s="86">
        <v>1263</v>
      </c>
      <c r="G37" s="87">
        <v>970</v>
      </c>
      <c r="H37" s="88">
        <v>0.30206185567010313</v>
      </c>
      <c r="I37" s="89">
        <v>21264.000000000004</v>
      </c>
      <c r="J37" s="87">
        <v>18343</v>
      </c>
      <c r="K37" s="88">
        <v>0.15924330807392484</v>
      </c>
      <c r="L37" s="5"/>
      <c r="M37" s="89">
        <v>81</v>
      </c>
      <c r="N37" s="87">
        <v>75</v>
      </c>
      <c r="O37" s="90">
        <v>6</v>
      </c>
      <c r="P37" s="88">
        <v>8.0000000000000071E-2</v>
      </c>
      <c r="Q37" s="89">
        <v>1843</v>
      </c>
      <c r="R37" s="87">
        <v>1622</v>
      </c>
      <c r="S37" s="90">
        <v>221</v>
      </c>
      <c r="T37" s="88">
        <v>0.13625154130702843</v>
      </c>
      <c r="U37" s="5"/>
      <c r="V37" s="91">
        <v>6.4133016627078394</v>
      </c>
      <c r="W37" s="92">
        <v>7.731958762886598</v>
      </c>
      <c r="X37" s="93">
        <v>-1.3186571001787586</v>
      </c>
      <c r="Y37" s="91">
        <v>8.6672310007524445</v>
      </c>
      <c r="Z37" s="92">
        <v>8.8426102600447027</v>
      </c>
      <c r="AA37" s="93">
        <v>-0.17537925929225828</v>
      </c>
    </row>
    <row r="38" spans="1:27" s="68" customFormat="1" ht="15" x14ac:dyDescent="0.25">
      <c r="A38" s="626"/>
      <c r="B38" s="109"/>
      <c r="C38" s="96" t="s">
        <v>51</v>
      </c>
      <c r="D38" s="97" t="s">
        <v>51</v>
      </c>
      <c r="E38" s="110" t="s">
        <v>51</v>
      </c>
      <c r="F38" s="99">
        <v>85273</v>
      </c>
      <c r="G38" s="100">
        <v>81720</v>
      </c>
      <c r="H38" s="101">
        <v>4.3477728830151774E-2</v>
      </c>
      <c r="I38" s="102">
        <v>869606</v>
      </c>
      <c r="J38" s="100">
        <v>850049</v>
      </c>
      <c r="K38" s="101">
        <v>2.3006909013480348E-2</v>
      </c>
      <c r="M38" s="102">
        <v>4357</v>
      </c>
      <c r="N38" s="100">
        <v>4367</v>
      </c>
      <c r="O38" s="103">
        <v>-10</v>
      </c>
      <c r="P38" s="101">
        <v>-2.289901534234029E-3</v>
      </c>
      <c r="Q38" s="102">
        <v>49257</v>
      </c>
      <c r="R38" s="100">
        <v>47862</v>
      </c>
      <c r="S38" s="103">
        <v>1395</v>
      </c>
      <c r="T38" s="101">
        <v>2.9146295599849603E-2</v>
      </c>
      <c r="V38" s="104">
        <v>5.1094719313264463</v>
      </c>
      <c r="W38" s="105">
        <v>5.3438570729319634</v>
      </c>
      <c r="X38" s="106">
        <v>-0.23438514160551716</v>
      </c>
      <c r="Y38" s="104">
        <v>5.6642893448297276</v>
      </c>
      <c r="Z38" s="105">
        <v>5.6304989477077205</v>
      </c>
      <c r="AA38" s="106">
        <v>3.3790397122007043E-2</v>
      </c>
    </row>
    <row r="39" spans="1:27" outlineLevel="1" x14ac:dyDescent="0.2">
      <c r="A39" s="626"/>
      <c r="B39" s="94"/>
      <c r="C39" s="74" t="s">
        <v>52</v>
      </c>
      <c r="D39" s="5" t="s">
        <v>52</v>
      </c>
      <c r="E39" s="12" t="s">
        <v>52</v>
      </c>
      <c r="F39" s="77">
        <v>45981</v>
      </c>
      <c r="G39" s="78">
        <v>36832</v>
      </c>
      <c r="H39" s="79">
        <v>0.24839813205907912</v>
      </c>
      <c r="I39" s="80">
        <v>444824</v>
      </c>
      <c r="J39" s="78">
        <v>383554</v>
      </c>
      <c r="K39" s="79">
        <v>0.15974282630346703</v>
      </c>
      <c r="M39" s="80">
        <v>4957</v>
      </c>
      <c r="N39" s="78">
        <v>3781</v>
      </c>
      <c r="O39" s="81">
        <v>1176</v>
      </c>
      <c r="P39" s="79">
        <v>0.31102882835228773</v>
      </c>
      <c r="Q39" s="80">
        <v>48802</v>
      </c>
      <c r="R39" s="78">
        <v>41307</v>
      </c>
      <c r="S39" s="81">
        <v>7495</v>
      </c>
      <c r="T39" s="79">
        <v>0.18144624397801823</v>
      </c>
      <c r="V39" s="82">
        <v>10.780539788173375</v>
      </c>
      <c r="W39" s="83">
        <v>10.265529973935708</v>
      </c>
      <c r="X39" s="84">
        <v>0.51500981423766667</v>
      </c>
      <c r="Y39" s="82">
        <v>10.971080697084689</v>
      </c>
      <c r="Z39" s="83">
        <v>10.7695396215396</v>
      </c>
      <c r="AA39" s="84">
        <v>0.20154107554508904</v>
      </c>
    </row>
    <row r="40" spans="1:27" outlineLevel="1" x14ac:dyDescent="0.2">
      <c r="A40" s="626"/>
      <c r="B40" s="94"/>
      <c r="C40" s="48" t="s">
        <v>53</v>
      </c>
      <c r="D40" s="5" t="s">
        <v>53</v>
      </c>
      <c r="E40" s="5" t="s">
        <v>53</v>
      </c>
      <c r="F40" s="86">
        <v>6721</v>
      </c>
      <c r="G40" s="87">
        <v>5671</v>
      </c>
      <c r="H40" s="88">
        <v>0.18515253041791579</v>
      </c>
      <c r="I40" s="89">
        <v>66383</v>
      </c>
      <c r="J40" s="87">
        <v>59187</v>
      </c>
      <c r="K40" s="88">
        <v>0.12158075253011646</v>
      </c>
      <c r="M40" s="89">
        <v>745</v>
      </c>
      <c r="N40" s="87">
        <v>540</v>
      </c>
      <c r="O40" s="90">
        <v>205</v>
      </c>
      <c r="P40" s="88">
        <v>0.37962962962962954</v>
      </c>
      <c r="Q40" s="89">
        <v>6180</v>
      </c>
      <c r="R40" s="87">
        <v>5701</v>
      </c>
      <c r="S40" s="90">
        <v>479</v>
      </c>
      <c r="T40" s="88">
        <v>8.4020347307489862E-2</v>
      </c>
      <c r="V40" s="91">
        <v>11.084660020830233</v>
      </c>
      <c r="W40" s="92">
        <v>9.5221301357785233</v>
      </c>
      <c r="X40" s="93">
        <v>1.5625298850517098</v>
      </c>
      <c r="Y40" s="91">
        <v>9.309612400765257</v>
      </c>
      <c r="Z40" s="92">
        <v>9.6321827428320397</v>
      </c>
      <c r="AA40" s="93">
        <v>-0.3225703420667827</v>
      </c>
    </row>
    <row r="41" spans="1:27" outlineLevel="1" x14ac:dyDescent="0.2">
      <c r="A41" s="626"/>
      <c r="B41" s="94"/>
      <c r="C41" s="48" t="s">
        <v>54</v>
      </c>
      <c r="D41" s="5" t="s">
        <v>54</v>
      </c>
      <c r="E41" s="12" t="s">
        <v>54</v>
      </c>
      <c r="F41" s="86">
        <v>24868</v>
      </c>
      <c r="G41" s="87">
        <v>23585</v>
      </c>
      <c r="H41" s="88">
        <v>5.4398982404070484E-2</v>
      </c>
      <c r="I41" s="89">
        <v>244495</v>
      </c>
      <c r="J41" s="87">
        <v>230484</v>
      </c>
      <c r="K41" s="88">
        <v>6.0789469117162209E-2</v>
      </c>
      <c r="M41" s="89">
        <v>2031</v>
      </c>
      <c r="N41" s="87">
        <v>1683</v>
      </c>
      <c r="O41" s="90">
        <v>348</v>
      </c>
      <c r="P41" s="88">
        <v>0.20677361853832443</v>
      </c>
      <c r="Q41" s="89">
        <v>23776</v>
      </c>
      <c r="R41" s="87">
        <v>20155</v>
      </c>
      <c r="S41" s="90">
        <v>3621</v>
      </c>
      <c r="T41" s="88">
        <v>0.1796576531877947</v>
      </c>
      <c r="V41" s="91">
        <v>8.1671224063052925</v>
      </c>
      <c r="W41" s="92">
        <v>7.1358914564341749</v>
      </c>
      <c r="X41" s="93">
        <v>1.0312309498711176</v>
      </c>
      <c r="Y41" s="91">
        <v>9.7245342440540696</v>
      </c>
      <c r="Z41" s="92">
        <v>8.7446417104874961</v>
      </c>
      <c r="AA41" s="93">
        <v>0.97989253356657358</v>
      </c>
    </row>
    <row r="42" spans="1:27" outlineLevel="1" x14ac:dyDescent="0.2">
      <c r="A42" s="626"/>
      <c r="B42" s="94"/>
      <c r="C42" s="48" t="s">
        <v>55</v>
      </c>
      <c r="D42" s="5" t="s">
        <v>55</v>
      </c>
      <c r="E42" s="12" t="s">
        <v>55</v>
      </c>
      <c r="F42" s="86">
        <v>9140</v>
      </c>
      <c r="G42" s="87">
        <v>8102</v>
      </c>
      <c r="H42" s="88">
        <v>0.1281165144408789</v>
      </c>
      <c r="I42" s="89">
        <v>86075.999999999985</v>
      </c>
      <c r="J42" s="87">
        <v>78594</v>
      </c>
      <c r="K42" s="88">
        <v>9.5198106725704168E-2</v>
      </c>
      <c r="M42" s="89">
        <v>747</v>
      </c>
      <c r="N42" s="87">
        <v>580</v>
      </c>
      <c r="O42" s="90">
        <v>167</v>
      </c>
      <c r="P42" s="88">
        <v>0.28793103448275859</v>
      </c>
      <c r="Q42" s="89">
        <v>8218</v>
      </c>
      <c r="R42" s="87">
        <v>6815</v>
      </c>
      <c r="S42" s="90">
        <v>1403</v>
      </c>
      <c r="T42" s="88">
        <v>0.20586940572267065</v>
      </c>
      <c r="V42" s="91">
        <v>8.1728665207877462</v>
      </c>
      <c r="W42" s="92">
        <v>7.1587262404344614</v>
      </c>
      <c r="X42" s="93">
        <v>1.0141402803532849</v>
      </c>
      <c r="Y42" s="91">
        <v>9.5473767368372151</v>
      </c>
      <c r="Z42" s="92">
        <v>8.6711453800544565</v>
      </c>
      <c r="AA42" s="93">
        <v>0.87623135678275865</v>
      </c>
    </row>
    <row r="43" spans="1:27" outlineLevel="1" x14ac:dyDescent="0.2">
      <c r="A43" s="626"/>
      <c r="B43" s="94"/>
      <c r="C43" s="48" t="s">
        <v>56</v>
      </c>
      <c r="D43" s="5" t="s">
        <v>56</v>
      </c>
      <c r="E43" s="12" t="s">
        <v>56</v>
      </c>
      <c r="F43" s="86">
        <v>12567</v>
      </c>
      <c r="G43" s="87">
        <v>9523</v>
      </c>
      <c r="H43" s="88">
        <v>0.31964717000945075</v>
      </c>
      <c r="I43" s="89">
        <v>108745</v>
      </c>
      <c r="J43" s="87">
        <v>94592</v>
      </c>
      <c r="K43" s="88">
        <v>0.14962153247631926</v>
      </c>
      <c r="M43" s="89">
        <v>1140</v>
      </c>
      <c r="N43" s="87">
        <v>874</v>
      </c>
      <c r="O43" s="90">
        <v>266</v>
      </c>
      <c r="P43" s="88">
        <v>0.30434782608695654</v>
      </c>
      <c r="Q43" s="89">
        <v>12521</v>
      </c>
      <c r="R43" s="87">
        <v>10394</v>
      </c>
      <c r="S43" s="90">
        <v>2127</v>
      </c>
      <c r="T43" s="88">
        <v>0.20463729074466031</v>
      </c>
      <c r="V43" s="91">
        <v>9.0713774170446406</v>
      </c>
      <c r="W43" s="92">
        <v>9.1777801113094615</v>
      </c>
      <c r="X43" s="93">
        <v>-0.10640269426482085</v>
      </c>
      <c r="Y43" s="91">
        <v>11.514092601958712</v>
      </c>
      <c r="Z43" s="92">
        <v>10.988244248985115</v>
      </c>
      <c r="AA43" s="93">
        <v>0.52584835297359689</v>
      </c>
    </row>
    <row r="44" spans="1:27" ht="15" x14ac:dyDescent="0.25">
      <c r="A44" s="626"/>
      <c r="B44" s="109"/>
      <c r="C44" s="96" t="s">
        <v>57</v>
      </c>
      <c r="D44" s="97" t="s">
        <v>57</v>
      </c>
      <c r="E44" s="110" t="s">
        <v>57</v>
      </c>
      <c r="F44" s="99">
        <v>99277</v>
      </c>
      <c r="G44" s="100">
        <v>83713</v>
      </c>
      <c r="H44" s="101">
        <v>0.18592094417832361</v>
      </c>
      <c r="I44" s="102">
        <v>950523</v>
      </c>
      <c r="J44" s="100">
        <v>846411</v>
      </c>
      <c r="K44" s="101">
        <v>0.12300407248960621</v>
      </c>
      <c r="L44" s="68"/>
      <c r="M44" s="102">
        <v>9620</v>
      </c>
      <c r="N44" s="100">
        <v>7458</v>
      </c>
      <c r="O44" s="103">
        <v>2162</v>
      </c>
      <c r="P44" s="101">
        <v>0.28989005095199794</v>
      </c>
      <c r="Q44" s="102">
        <v>99497</v>
      </c>
      <c r="R44" s="100">
        <v>84372</v>
      </c>
      <c r="S44" s="103">
        <v>15125</v>
      </c>
      <c r="T44" s="101">
        <v>0.17926563314843791</v>
      </c>
      <c r="U44" s="68"/>
      <c r="V44" s="104">
        <v>9.6900591274917645</v>
      </c>
      <c r="W44" s="105">
        <v>8.9090105479435682</v>
      </c>
      <c r="X44" s="106">
        <v>0.78104857954819629</v>
      </c>
      <c r="Y44" s="104">
        <v>10.467605728635709</v>
      </c>
      <c r="Z44" s="105">
        <v>9.9682069349287765</v>
      </c>
      <c r="AA44" s="106">
        <v>0.49939879370693241</v>
      </c>
    </row>
    <row r="45" spans="1:27" outlineLevel="1" x14ac:dyDescent="0.2">
      <c r="A45" s="626"/>
      <c r="B45" s="94"/>
      <c r="C45" s="48" t="s">
        <v>58</v>
      </c>
      <c r="D45" s="5" t="s">
        <v>58</v>
      </c>
      <c r="E45" s="12" t="s">
        <v>58</v>
      </c>
      <c r="F45" s="86">
        <v>7529</v>
      </c>
      <c r="G45" s="87">
        <v>6005</v>
      </c>
      <c r="H45" s="88">
        <v>0.25378850957535382</v>
      </c>
      <c r="I45" s="89">
        <v>70572</v>
      </c>
      <c r="J45" s="87">
        <v>62127</v>
      </c>
      <c r="K45" s="88">
        <v>0.13593123762615278</v>
      </c>
      <c r="M45" s="89">
        <v>1776</v>
      </c>
      <c r="N45" s="87">
        <v>1062</v>
      </c>
      <c r="O45" s="90">
        <v>714</v>
      </c>
      <c r="P45" s="88">
        <v>0.67231638418079087</v>
      </c>
      <c r="Q45" s="89">
        <v>13882</v>
      </c>
      <c r="R45" s="87">
        <v>11316</v>
      </c>
      <c r="S45" s="90">
        <v>2566</v>
      </c>
      <c r="T45" s="88">
        <v>0.22675857193354543</v>
      </c>
      <c r="V45" s="91">
        <v>23.58879001195378</v>
      </c>
      <c r="W45" s="92">
        <v>17.685262281432141</v>
      </c>
      <c r="X45" s="93">
        <v>5.9035277305216383</v>
      </c>
      <c r="Y45" s="91">
        <v>19.670690925579549</v>
      </c>
      <c r="Z45" s="92">
        <v>18.214302960065673</v>
      </c>
      <c r="AA45" s="93">
        <v>1.4563879655138763</v>
      </c>
    </row>
    <row r="46" spans="1:27" outlineLevel="1" x14ac:dyDescent="0.2">
      <c r="A46" s="626"/>
      <c r="B46" s="94"/>
      <c r="C46" s="48" t="s">
        <v>59</v>
      </c>
      <c r="D46" s="5" t="s">
        <v>59</v>
      </c>
      <c r="E46" s="12" t="s">
        <v>59</v>
      </c>
      <c r="F46" s="86">
        <v>4346</v>
      </c>
      <c r="G46" s="87">
        <v>3567</v>
      </c>
      <c r="H46" s="88">
        <v>0.21839080459770122</v>
      </c>
      <c r="I46" s="89">
        <v>52471</v>
      </c>
      <c r="J46" s="87">
        <v>44903</v>
      </c>
      <c r="K46" s="88">
        <v>0.16854107743357916</v>
      </c>
      <c r="M46" s="89">
        <v>822</v>
      </c>
      <c r="N46" s="87">
        <v>391</v>
      </c>
      <c r="O46" s="90">
        <v>431</v>
      </c>
      <c r="P46" s="88">
        <v>1.1023017902813299</v>
      </c>
      <c r="Q46" s="89">
        <v>7668</v>
      </c>
      <c r="R46" s="87">
        <v>6604</v>
      </c>
      <c r="S46" s="90">
        <v>1064</v>
      </c>
      <c r="T46" s="88">
        <v>0.16111447607510598</v>
      </c>
      <c r="V46" s="91">
        <v>18.913943856419696</v>
      </c>
      <c r="W46" s="92">
        <v>10.961592374544434</v>
      </c>
      <c r="X46" s="93">
        <v>7.9523514818752616</v>
      </c>
      <c r="Y46" s="91">
        <v>14.613786663109146</v>
      </c>
      <c r="Z46" s="92">
        <v>14.707257866957665</v>
      </c>
      <c r="AA46" s="93">
        <v>-9.347120384851948E-2</v>
      </c>
    </row>
    <row r="47" spans="1:27" ht="14.25" customHeight="1" outlineLevel="1" x14ac:dyDescent="0.2">
      <c r="A47" s="626"/>
      <c r="B47" s="94"/>
      <c r="C47" s="134" t="s">
        <v>60</v>
      </c>
      <c r="D47" s="5" t="s">
        <v>60</v>
      </c>
      <c r="E47" s="48" t="s">
        <v>60</v>
      </c>
      <c r="F47" s="86">
        <v>3830</v>
      </c>
      <c r="G47" s="87">
        <v>3392</v>
      </c>
      <c r="H47" s="88">
        <v>0.12912735849056611</v>
      </c>
      <c r="I47" s="89">
        <v>39125</v>
      </c>
      <c r="J47" s="87">
        <v>33230</v>
      </c>
      <c r="K47" s="88">
        <v>0.17739993981342161</v>
      </c>
      <c r="M47" s="89">
        <v>587</v>
      </c>
      <c r="N47" s="87">
        <v>549</v>
      </c>
      <c r="O47" s="90">
        <v>38</v>
      </c>
      <c r="P47" s="88">
        <v>6.9216757741347834E-2</v>
      </c>
      <c r="Q47" s="89">
        <v>6561</v>
      </c>
      <c r="R47" s="87">
        <v>6044</v>
      </c>
      <c r="S47" s="90">
        <v>517</v>
      </c>
      <c r="T47" s="88">
        <v>8.5539377895433422E-2</v>
      </c>
      <c r="V47" s="91">
        <v>15.326370757180158</v>
      </c>
      <c r="W47" s="92">
        <v>16.185141509433961</v>
      </c>
      <c r="X47" s="93">
        <v>-0.85877075225380395</v>
      </c>
      <c r="Y47" s="91">
        <v>16.769329073482428</v>
      </c>
      <c r="Z47" s="92">
        <v>18.188383990370145</v>
      </c>
      <c r="AA47" s="93">
        <v>-1.4190549168877169</v>
      </c>
    </row>
    <row r="48" spans="1:27" outlineLevel="2" x14ac:dyDescent="0.2">
      <c r="A48" s="626"/>
      <c r="B48" s="94"/>
      <c r="C48" s="135" t="s">
        <v>61</v>
      </c>
      <c r="D48" s="59" t="s">
        <v>61</v>
      </c>
      <c r="E48" s="12" t="s">
        <v>61</v>
      </c>
      <c r="F48" s="86">
        <v>125</v>
      </c>
      <c r="G48" s="87">
        <v>101</v>
      </c>
      <c r="H48" s="88">
        <v>0.23762376237623761</v>
      </c>
      <c r="I48" s="89">
        <v>1439</v>
      </c>
      <c r="J48" s="87">
        <v>1159</v>
      </c>
      <c r="K48" s="88">
        <v>0.24158757549611742</v>
      </c>
      <c r="M48" s="89">
        <v>0</v>
      </c>
      <c r="N48" s="87">
        <v>0</v>
      </c>
      <c r="O48" s="90">
        <v>0</v>
      </c>
      <c r="P48" s="88" t="s">
        <v>16</v>
      </c>
      <c r="Q48" s="89">
        <v>0</v>
      </c>
      <c r="R48" s="87">
        <v>0</v>
      </c>
      <c r="S48" s="90">
        <v>0</v>
      </c>
      <c r="T48" s="88" t="s">
        <v>16</v>
      </c>
      <c r="V48" s="91">
        <v>0</v>
      </c>
      <c r="W48" s="92">
        <v>0</v>
      </c>
      <c r="X48" s="93">
        <v>0</v>
      </c>
      <c r="Y48" s="91">
        <v>0</v>
      </c>
      <c r="Z48" s="92">
        <v>0</v>
      </c>
      <c r="AA48" s="93">
        <v>0</v>
      </c>
    </row>
    <row r="49" spans="1:29" outlineLevel="2" x14ac:dyDescent="0.2">
      <c r="A49" s="626"/>
      <c r="B49" s="94"/>
      <c r="C49" s="135" t="s">
        <v>62</v>
      </c>
      <c r="D49" s="136" t="s">
        <v>62</v>
      </c>
      <c r="E49" s="5" t="s">
        <v>62</v>
      </c>
      <c r="F49" s="86">
        <v>845</v>
      </c>
      <c r="G49" s="87">
        <v>607</v>
      </c>
      <c r="H49" s="88">
        <v>0.3920922570016474</v>
      </c>
      <c r="I49" s="89">
        <v>8387</v>
      </c>
      <c r="J49" s="87">
        <v>6105</v>
      </c>
      <c r="K49" s="88">
        <v>0.37379197379197371</v>
      </c>
      <c r="M49" s="89">
        <v>134</v>
      </c>
      <c r="N49" s="87">
        <v>111</v>
      </c>
      <c r="O49" s="90">
        <v>23</v>
      </c>
      <c r="P49" s="88">
        <v>0.20720720720720731</v>
      </c>
      <c r="Q49" s="89">
        <v>1188</v>
      </c>
      <c r="R49" s="87">
        <v>984</v>
      </c>
      <c r="S49" s="90">
        <v>204</v>
      </c>
      <c r="T49" s="88">
        <v>0.20731707317073167</v>
      </c>
      <c r="V49" s="91">
        <v>15.857988165680473</v>
      </c>
      <c r="W49" s="92">
        <v>18.286655683690281</v>
      </c>
      <c r="X49" s="93">
        <v>-2.4286675180098083</v>
      </c>
      <c r="Y49" s="91">
        <v>14.16477882437105</v>
      </c>
      <c r="Z49" s="92">
        <v>16.117936117936118</v>
      </c>
      <c r="AA49" s="93">
        <v>-1.9531572935650683</v>
      </c>
    </row>
    <row r="50" spans="1:29" outlineLevel="2" x14ac:dyDescent="0.2">
      <c r="A50" s="626"/>
      <c r="B50" s="94"/>
      <c r="C50" s="137" t="s">
        <v>63</v>
      </c>
      <c r="D50" s="59" t="s">
        <v>63</v>
      </c>
      <c r="E50" s="5" t="s">
        <v>63</v>
      </c>
      <c r="F50" s="86">
        <v>290</v>
      </c>
      <c r="G50" s="87">
        <v>400</v>
      </c>
      <c r="H50" s="88">
        <v>-0.27500000000000002</v>
      </c>
      <c r="I50" s="89">
        <v>3197</v>
      </c>
      <c r="J50" s="87">
        <v>3520</v>
      </c>
      <c r="K50" s="88">
        <v>-9.1761363636363669E-2</v>
      </c>
      <c r="M50" s="89">
        <v>36</v>
      </c>
      <c r="N50" s="87">
        <v>58</v>
      </c>
      <c r="O50" s="90">
        <v>-22</v>
      </c>
      <c r="P50" s="88">
        <v>-0.37931034482758619</v>
      </c>
      <c r="Q50" s="89">
        <v>499</v>
      </c>
      <c r="R50" s="87">
        <v>458</v>
      </c>
      <c r="S50" s="90">
        <v>41</v>
      </c>
      <c r="T50" s="88">
        <v>8.9519650655021765E-2</v>
      </c>
      <c r="V50" s="91">
        <v>12.413793103448276</v>
      </c>
      <c r="W50" s="92">
        <v>14.499999999999998</v>
      </c>
      <c r="X50" s="93">
        <v>-2.0862068965517224</v>
      </c>
      <c r="Y50" s="91">
        <v>15.608382858930248</v>
      </c>
      <c r="Z50" s="92">
        <v>13.011363636363637</v>
      </c>
      <c r="AA50" s="93">
        <v>2.5970192225666118</v>
      </c>
    </row>
    <row r="51" spans="1:29" outlineLevel="2" x14ac:dyDescent="0.2">
      <c r="A51" s="626"/>
      <c r="B51" s="94"/>
      <c r="C51" s="137" t="s">
        <v>64</v>
      </c>
      <c r="D51" s="59" t="s">
        <v>64</v>
      </c>
      <c r="E51" s="5" t="s">
        <v>65</v>
      </c>
      <c r="F51" s="86">
        <v>460</v>
      </c>
      <c r="G51" s="87">
        <v>464</v>
      </c>
      <c r="H51" s="88">
        <v>-8.6206896551723755E-3</v>
      </c>
      <c r="I51" s="89">
        <v>4852</v>
      </c>
      <c r="J51" s="87">
        <v>3656</v>
      </c>
      <c r="K51" s="88">
        <v>0.32713347921225377</v>
      </c>
      <c r="M51" s="89">
        <v>126</v>
      </c>
      <c r="N51" s="87">
        <v>93</v>
      </c>
      <c r="O51" s="90">
        <v>33</v>
      </c>
      <c r="P51" s="88">
        <v>0.35483870967741926</v>
      </c>
      <c r="Q51" s="89">
        <v>1348</v>
      </c>
      <c r="R51" s="87">
        <v>1101</v>
      </c>
      <c r="S51" s="90">
        <v>247</v>
      </c>
      <c r="T51" s="88">
        <v>0.22434150772025441</v>
      </c>
      <c r="V51" s="91">
        <v>27.391304347826086</v>
      </c>
      <c r="W51" s="92">
        <v>20.043103448275861</v>
      </c>
      <c r="X51" s="93">
        <v>7.3482008995502248</v>
      </c>
      <c r="Y51" s="91">
        <v>27.782357790601814</v>
      </c>
      <c r="Z51" s="92">
        <v>30.11487964989059</v>
      </c>
      <c r="AA51" s="93">
        <v>-2.3325218592887751</v>
      </c>
    </row>
    <row r="52" spans="1:29" outlineLevel="2" x14ac:dyDescent="0.2">
      <c r="A52" s="626"/>
      <c r="B52" s="94"/>
      <c r="C52" s="137" t="s">
        <v>66</v>
      </c>
      <c r="D52" s="73" t="s">
        <v>66</v>
      </c>
      <c r="E52" s="134" t="s">
        <v>67</v>
      </c>
      <c r="F52" s="86">
        <v>2110</v>
      </c>
      <c r="G52" s="87">
        <v>1820</v>
      </c>
      <c r="H52" s="88">
        <v>0.15934065934065944</v>
      </c>
      <c r="I52" s="89">
        <v>21250.000000000004</v>
      </c>
      <c r="J52" s="87">
        <v>18790</v>
      </c>
      <c r="K52" s="88">
        <v>0.13092070250133059</v>
      </c>
      <c r="M52" s="89">
        <v>291</v>
      </c>
      <c r="N52" s="87">
        <v>287</v>
      </c>
      <c r="O52" s="90">
        <v>4</v>
      </c>
      <c r="P52" s="88">
        <v>1.3937282229965264E-2</v>
      </c>
      <c r="Q52" s="89">
        <v>3526</v>
      </c>
      <c r="R52" s="87">
        <v>3501</v>
      </c>
      <c r="S52" s="90">
        <v>25</v>
      </c>
      <c r="T52" s="88">
        <v>7.1408169094544505E-3</v>
      </c>
      <c r="V52" s="91">
        <v>13.791469194312796</v>
      </c>
      <c r="W52" s="92">
        <v>15.769230769230768</v>
      </c>
      <c r="X52" s="93">
        <v>-1.977761574917972</v>
      </c>
      <c r="Y52" s="91">
        <v>16.592941176470585</v>
      </c>
      <c r="Z52" s="92">
        <v>18.632251197445449</v>
      </c>
      <c r="AA52" s="93">
        <v>-2.0393100209748631</v>
      </c>
    </row>
    <row r="53" spans="1:29" ht="15" x14ac:dyDescent="0.25">
      <c r="A53" s="626"/>
      <c r="B53" s="138"/>
      <c r="C53" s="96" t="s">
        <v>68</v>
      </c>
      <c r="D53" s="97" t="s">
        <v>68</v>
      </c>
      <c r="E53" s="110" t="s">
        <v>68</v>
      </c>
      <c r="F53" s="99">
        <v>15705</v>
      </c>
      <c r="G53" s="100">
        <v>12964</v>
      </c>
      <c r="H53" s="101">
        <v>0.21143165689601973</v>
      </c>
      <c r="I53" s="102">
        <v>162168</v>
      </c>
      <c r="J53" s="100">
        <v>140260</v>
      </c>
      <c r="K53" s="101">
        <v>0.15619563667474701</v>
      </c>
      <c r="L53" s="68"/>
      <c r="M53" s="102">
        <v>3185</v>
      </c>
      <c r="N53" s="100">
        <v>2002</v>
      </c>
      <c r="O53" s="103">
        <v>1183</v>
      </c>
      <c r="P53" s="101">
        <v>0.59090909090909083</v>
      </c>
      <c r="Q53" s="102">
        <v>28111</v>
      </c>
      <c r="R53" s="100">
        <v>23964</v>
      </c>
      <c r="S53" s="103">
        <v>4147</v>
      </c>
      <c r="T53" s="101">
        <v>0.17305124353196466</v>
      </c>
      <c r="U53" s="68"/>
      <c r="V53" s="104">
        <v>20.280165552371855</v>
      </c>
      <c r="W53" s="105">
        <v>15.442764578833692</v>
      </c>
      <c r="X53" s="106">
        <v>4.8374009735381627</v>
      </c>
      <c r="Y53" s="104">
        <v>17.334492624932167</v>
      </c>
      <c r="Z53" s="105">
        <v>17.085412804791105</v>
      </c>
      <c r="AA53" s="106">
        <v>0.24907982014106267</v>
      </c>
    </row>
    <row r="54" spans="1:29" s="68" customFormat="1" ht="15.75" x14ac:dyDescent="0.25">
      <c r="A54" s="626"/>
      <c r="B54" s="139"/>
      <c r="C54" s="140" t="s">
        <v>69</v>
      </c>
      <c r="D54" s="68" t="s">
        <v>69</v>
      </c>
      <c r="E54" s="68" t="s">
        <v>69</v>
      </c>
      <c r="F54" s="141">
        <v>1158452</v>
      </c>
      <c r="G54" s="142">
        <v>1102580</v>
      </c>
      <c r="H54" s="143">
        <v>5.0673874004607322E-2</v>
      </c>
      <c r="I54" s="141">
        <v>12777179</v>
      </c>
      <c r="J54" s="142">
        <v>12336623</v>
      </c>
      <c r="K54" s="143">
        <v>3.5711231509627961E-2</v>
      </c>
      <c r="M54" s="141">
        <v>96449</v>
      </c>
      <c r="N54" s="142">
        <v>80758</v>
      </c>
      <c r="O54" s="144">
        <v>15691</v>
      </c>
      <c r="P54" s="143">
        <v>0.19429654028083898</v>
      </c>
      <c r="Q54" s="141">
        <v>1020020</v>
      </c>
      <c r="R54" s="142">
        <v>944894</v>
      </c>
      <c r="S54" s="144">
        <v>75126</v>
      </c>
      <c r="T54" s="143">
        <v>7.9507330981041235E-2</v>
      </c>
      <c r="V54" s="145">
        <v>8.3256794411853061</v>
      </c>
      <c r="W54" s="146">
        <v>7.3244571822452791</v>
      </c>
      <c r="X54" s="147">
        <v>1.001222258940027</v>
      </c>
      <c r="Y54" s="145">
        <v>7.9831393142414306</v>
      </c>
      <c r="Z54" s="146">
        <v>7.659259750419543</v>
      </c>
      <c r="AA54" s="147">
        <v>0.32387956382188765</v>
      </c>
    </row>
    <row r="55" spans="1:29" s="68" customFormat="1" ht="15.75" x14ac:dyDescent="0.25">
      <c r="A55" s="627"/>
      <c r="B55" s="148"/>
      <c r="C55" s="149" t="s">
        <v>70</v>
      </c>
      <c r="D55" s="150" t="s">
        <v>70</v>
      </c>
      <c r="E55" s="151" t="s">
        <v>70</v>
      </c>
      <c r="F55" s="152">
        <v>0</v>
      </c>
      <c r="G55" s="153">
        <v>0</v>
      </c>
      <c r="H55" s="154"/>
      <c r="I55" s="152">
        <v>0</v>
      </c>
      <c r="J55" s="153">
        <v>0</v>
      </c>
      <c r="K55" s="154"/>
      <c r="M55" s="155">
        <v>96463</v>
      </c>
      <c r="N55" s="125">
        <v>80765</v>
      </c>
      <c r="O55" s="156">
        <v>15698</v>
      </c>
      <c r="P55" s="154">
        <v>0.19436637157184422</v>
      </c>
      <c r="Q55" s="155">
        <v>1020328</v>
      </c>
      <c r="R55" s="125">
        <v>945913</v>
      </c>
      <c r="S55" s="156">
        <v>74415</v>
      </c>
      <c r="T55" s="154">
        <v>7.8670025678894362E-2</v>
      </c>
      <c r="V55" s="157"/>
      <c r="W55" s="158"/>
      <c r="X55" s="159"/>
      <c r="Y55" s="157"/>
      <c r="Z55" s="158"/>
      <c r="AA55" s="159"/>
    </row>
    <row r="56" spans="1:29" s="43" customFormat="1" ht="15.75" x14ac:dyDescent="0.25">
      <c r="A56" s="160"/>
      <c r="B56" s="161" t="s">
        <v>71</v>
      </c>
      <c r="C56" s="34" t="s">
        <v>71</v>
      </c>
      <c r="D56" s="162" t="s">
        <v>17</v>
      </c>
      <c r="E56" s="163" t="s">
        <v>72</v>
      </c>
      <c r="F56" s="164">
        <v>1374177</v>
      </c>
      <c r="G56" s="165">
        <v>1290899</v>
      </c>
      <c r="H56" s="166">
        <v>6.4511631041622941E-2</v>
      </c>
      <c r="I56" s="164">
        <v>14874341</v>
      </c>
      <c r="J56" s="165">
        <v>14327410</v>
      </c>
      <c r="K56" s="166">
        <v>3.8173752269251793E-2</v>
      </c>
      <c r="M56" s="164">
        <v>150146</v>
      </c>
      <c r="N56" s="165">
        <v>126429</v>
      </c>
      <c r="O56" s="167">
        <v>23717</v>
      </c>
      <c r="P56" s="166">
        <v>0.18759145449224457</v>
      </c>
      <c r="Q56" s="164">
        <v>1572614</v>
      </c>
      <c r="R56" s="165">
        <v>1475230</v>
      </c>
      <c r="S56" s="167">
        <v>97384</v>
      </c>
      <c r="T56" s="166">
        <v>6.6012757332754912E-2</v>
      </c>
      <c r="V56" s="168">
        <v>10.92624894755188</v>
      </c>
      <c r="W56" s="169">
        <v>9.7938723323823176</v>
      </c>
      <c r="X56" s="170">
        <v>1.1323766151695622</v>
      </c>
      <c r="Y56" s="168">
        <v>10.572663353623533</v>
      </c>
      <c r="Z56" s="169">
        <v>10.296557437806275</v>
      </c>
      <c r="AA56" s="170">
        <v>0.27610591581725785</v>
      </c>
    </row>
    <row r="57" spans="1:29" x14ac:dyDescent="0.2">
      <c r="A57" s="171"/>
      <c r="B57" s="172"/>
      <c r="C57" s="173" t="s">
        <v>73</v>
      </c>
      <c r="D57" s="174"/>
      <c r="E57" s="175" t="s">
        <v>73</v>
      </c>
      <c r="F57" s="176">
        <v>0</v>
      </c>
      <c r="G57" s="177">
        <v>0</v>
      </c>
      <c r="H57" s="178"/>
      <c r="I57" s="176">
        <v>0</v>
      </c>
      <c r="J57" s="177">
        <v>0</v>
      </c>
      <c r="K57" s="178"/>
      <c r="M57" s="176">
        <v>150160</v>
      </c>
      <c r="N57" s="177">
        <v>126436</v>
      </c>
      <c r="O57" s="179">
        <v>23724</v>
      </c>
      <c r="P57" s="178">
        <v>0.18763643266158381</v>
      </c>
      <c r="Q57" s="176">
        <v>1572922</v>
      </c>
      <c r="R57" s="177">
        <v>1476249</v>
      </c>
      <c r="S57" s="179">
        <v>96673</v>
      </c>
      <c r="T57" s="178">
        <v>6.5485565104531851E-2</v>
      </c>
      <c r="V57" s="180"/>
      <c r="W57" s="181"/>
      <c r="X57" s="182"/>
      <c r="Y57" s="180"/>
      <c r="Z57" s="181"/>
      <c r="AA57" s="182"/>
    </row>
    <row r="58" spans="1:29" s="68" customFormat="1" ht="13.5" customHeight="1" x14ac:dyDescent="0.25">
      <c r="B58" s="183"/>
      <c r="C58" s="184"/>
      <c r="D58" s="59"/>
      <c r="E58" s="5"/>
      <c r="F58" s="185">
        <v>0</v>
      </c>
      <c r="G58" s="185">
        <v>0</v>
      </c>
      <c r="H58" s="186"/>
      <c r="I58" s="185">
        <v>0</v>
      </c>
      <c r="J58" s="185">
        <v>0</v>
      </c>
      <c r="K58" s="187"/>
      <c r="M58" s="185">
        <v>0</v>
      </c>
      <c r="N58" s="185">
        <v>0</v>
      </c>
      <c r="O58" s="188"/>
      <c r="P58" s="186"/>
      <c r="Q58" s="185">
        <v>0</v>
      </c>
      <c r="R58" s="185">
        <v>0</v>
      </c>
      <c r="S58" s="188"/>
      <c r="T58" s="187" t="s">
        <v>16</v>
      </c>
      <c r="V58" s="189"/>
      <c r="W58" s="189"/>
      <c r="X58" s="190"/>
      <c r="Y58" s="189"/>
      <c r="Z58" s="189"/>
      <c r="AA58" s="190"/>
    </row>
    <row r="59" spans="1:29" ht="14.25" customHeight="1" outlineLevel="2" x14ac:dyDescent="0.2">
      <c r="A59" s="628" t="s">
        <v>74</v>
      </c>
      <c r="B59" s="192" t="s">
        <v>75</v>
      </c>
      <c r="C59" s="74" t="s">
        <v>76</v>
      </c>
      <c r="D59" s="192" t="s">
        <v>76</v>
      </c>
      <c r="E59" s="74" t="s">
        <v>77</v>
      </c>
      <c r="F59" s="80">
        <v>11700</v>
      </c>
      <c r="G59" s="78">
        <v>6927</v>
      </c>
      <c r="H59" s="79">
        <v>0.68904287570376788</v>
      </c>
      <c r="I59" s="80">
        <v>79607</v>
      </c>
      <c r="J59" s="78">
        <v>100632</v>
      </c>
      <c r="K59" s="79">
        <v>-0.208929565148263</v>
      </c>
      <c r="M59" s="80">
        <v>7631</v>
      </c>
      <c r="N59" s="78">
        <v>4272</v>
      </c>
      <c r="O59" s="81">
        <v>3359</v>
      </c>
      <c r="P59" s="79">
        <v>0.78628277153558046</v>
      </c>
      <c r="Q59" s="80">
        <v>48731</v>
      </c>
      <c r="R59" s="78">
        <v>51621</v>
      </c>
      <c r="S59" s="81">
        <v>-2890</v>
      </c>
      <c r="T59" s="79">
        <v>-5.5984967358245652E-2</v>
      </c>
      <c r="V59" s="82">
        <v>65.222222222222229</v>
      </c>
      <c r="W59" s="83">
        <v>61.671719359029886</v>
      </c>
      <c r="X59" s="84">
        <v>3.5505028631923423</v>
      </c>
      <c r="Y59" s="82">
        <v>61.214466064542059</v>
      </c>
      <c r="Z59" s="83">
        <v>51.296804197471978</v>
      </c>
      <c r="AA59" s="84">
        <v>9.9176618670700805</v>
      </c>
    </row>
    <row r="60" spans="1:29" outlineLevel="2" x14ac:dyDescent="0.2">
      <c r="A60" s="629"/>
      <c r="B60" s="193"/>
      <c r="C60" s="134" t="s">
        <v>78</v>
      </c>
      <c r="D60" s="5" t="s">
        <v>78</v>
      </c>
      <c r="E60" s="12" t="s">
        <v>79</v>
      </c>
      <c r="F60" s="89">
        <v>12205</v>
      </c>
      <c r="G60" s="87">
        <v>12078</v>
      </c>
      <c r="H60" s="88">
        <v>1.0514985924821918E-2</v>
      </c>
      <c r="I60" s="89">
        <v>137459</v>
      </c>
      <c r="J60" s="87">
        <v>130026</v>
      </c>
      <c r="K60" s="88">
        <v>5.7165489978927342E-2</v>
      </c>
      <c r="M60" s="89">
        <v>5260</v>
      </c>
      <c r="N60" s="87">
        <v>4505</v>
      </c>
      <c r="O60" s="90">
        <v>755</v>
      </c>
      <c r="P60" s="88">
        <v>0.16759156492785787</v>
      </c>
      <c r="Q60" s="89">
        <v>57825</v>
      </c>
      <c r="R60" s="87">
        <v>47607</v>
      </c>
      <c r="S60" s="90">
        <v>10218</v>
      </c>
      <c r="T60" s="88">
        <v>0.21463230197239902</v>
      </c>
      <c r="V60" s="91">
        <v>43.097091356001641</v>
      </c>
      <c r="W60" s="92">
        <v>37.299221725451233</v>
      </c>
      <c r="X60" s="93">
        <v>5.7978696305504087</v>
      </c>
      <c r="Y60" s="91">
        <v>42.067089095657614</v>
      </c>
      <c r="Z60" s="92">
        <v>36.613446541460938</v>
      </c>
      <c r="AA60" s="93">
        <v>5.4536425541966764</v>
      </c>
    </row>
    <row r="61" spans="1:29" outlineLevel="2" x14ac:dyDescent="0.2">
      <c r="A61" s="629"/>
      <c r="B61" s="94" t="s">
        <v>75</v>
      </c>
      <c r="C61" s="134" t="s">
        <v>80</v>
      </c>
      <c r="D61" s="5" t="s">
        <v>80</v>
      </c>
      <c r="E61" s="5" t="s">
        <v>81</v>
      </c>
      <c r="F61" s="89">
        <v>4750</v>
      </c>
      <c r="G61" s="87">
        <v>5439</v>
      </c>
      <c r="H61" s="88">
        <v>-0.1266776981062695</v>
      </c>
      <c r="I61" s="89">
        <v>51078</v>
      </c>
      <c r="J61" s="87">
        <v>50130</v>
      </c>
      <c r="K61" s="88">
        <v>1.8910831837223308E-2</v>
      </c>
      <c r="M61" s="89">
        <v>395</v>
      </c>
      <c r="N61" s="87">
        <v>1269</v>
      </c>
      <c r="O61" s="90">
        <v>-874</v>
      </c>
      <c r="P61" s="88">
        <v>-0.68873128447596532</v>
      </c>
      <c r="Q61" s="89">
        <v>5179</v>
      </c>
      <c r="R61" s="87">
        <v>6484</v>
      </c>
      <c r="S61" s="90">
        <v>-1305</v>
      </c>
      <c r="T61" s="88">
        <v>-0.20126465144972239</v>
      </c>
      <c r="V61" s="91">
        <v>8.3157894736842106</v>
      </c>
      <c r="W61" s="92">
        <v>23.331494760066189</v>
      </c>
      <c r="X61" s="93">
        <v>-15.015705286381978</v>
      </c>
      <c r="Y61" s="91">
        <v>10.139394651317593</v>
      </c>
      <c r="Z61" s="92">
        <v>12.934370636345502</v>
      </c>
      <c r="AA61" s="93">
        <v>-2.794975985027909</v>
      </c>
    </row>
    <row r="62" spans="1:29" s="68" customFormat="1" ht="15" outlineLevel="1" x14ac:dyDescent="0.25">
      <c r="A62" s="629"/>
      <c r="B62" s="194"/>
      <c r="C62" s="195" t="s">
        <v>82</v>
      </c>
      <c r="D62" s="196" t="s">
        <v>82</v>
      </c>
      <c r="E62" s="195" t="s">
        <v>83</v>
      </c>
      <c r="F62" s="197">
        <v>28655</v>
      </c>
      <c r="G62" s="198">
        <v>24444</v>
      </c>
      <c r="H62" s="199">
        <v>0.1722713140238914</v>
      </c>
      <c r="I62" s="198">
        <v>268144</v>
      </c>
      <c r="J62" s="198">
        <v>280788</v>
      </c>
      <c r="K62" s="199">
        <v>-4.5030414405173969E-2</v>
      </c>
      <c r="M62" s="197">
        <v>13286</v>
      </c>
      <c r="N62" s="198">
        <v>10046</v>
      </c>
      <c r="O62" s="200">
        <v>3240</v>
      </c>
      <c r="P62" s="199">
        <v>0.32251642444754136</v>
      </c>
      <c r="Q62" s="198">
        <v>111735</v>
      </c>
      <c r="R62" s="198">
        <v>105712</v>
      </c>
      <c r="S62" s="200">
        <v>6023</v>
      </c>
      <c r="T62" s="199">
        <v>5.6975556228242796E-2</v>
      </c>
      <c r="V62" s="201">
        <v>46.365381259815038</v>
      </c>
      <c r="W62" s="202">
        <v>41.098019963999342</v>
      </c>
      <c r="X62" s="203">
        <v>5.2673612958156966</v>
      </c>
      <c r="Y62" s="202">
        <v>41.669774449549493</v>
      </c>
      <c r="Z62" s="202">
        <v>37.648332549824062</v>
      </c>
      <c r="AA62" s="203">
        <v>4.0214418997254313</v>
      </c>
    </row>
    <row r="63" spans="1:29" ht="15" outlineLevel="2" x14ac:dyDescent="0.25">
      <c r="A63" s="629"/>
      <c r="B63" s="193"/>
      <c r="C63" s="204" t="s">
        <v>84</v>
      </c>
      <c r="D63" s="205" t="s">
        <v>84</v>
      </c>
      <c r="E63" s="206" t="s">
        <v>85</v>
      </c>
      <c r="F63" s="207">
        <v>48692</v>
      </c>
      <c r="G63" s="208">
        <v>46625</v>
      </c>
      <c r="H63" s="209">
        <v>4.4332439678284263E-2</v>
      </c>
      <c r="I63" s="207">
        <v>447273</v>
      </c>
      <c r="J63" s="208">
        <v>440196</v>
      </c>
      <c r="K63" s="209">
        <v>1.607692936782712E-2</v>
      </c>
      <c r="M63" s="207">
        <v>2150</v>
      </c>
      <c r="N63" s="208">
        <v>1420</v>
      </c>
      <c r="O63" s="210">
        <v>730</v>
      </c>
      <c r="P63" s="209">
        <v>0.5140845070422535</v>
      </c>
      <c r="Q63" s="207">
        <v>18623</v>
      </c>
      <c r="R63" s="208">
        <v>14515</v>
      </c>
      <c r="S63" s="210">
        <v>4108</v>
      </c>
      <c r="T63" s="209">
        <v>0.28301756803306932</v>
      </c>
      <c r="U63" s="205"/>
      <c r="V63" s="211">
        <v>4.4155097346586709</v>
      </c>
      <c r="W63" s="212">
        <v>3.0455764075067027</v>
      </c>
      <c r="X63" s="213">
        <v>1.3699333271519682</v>
      </c>
      <c r="Y63" s="211">
        <v>4.1636763229615914</v>
      </c>
      <c r="Z63" s="212">
        <v>3.2973947968632156</v>
      </c>
      <c r="AA63" s="213">
        <v>0.86628152609837583</v>
      </c>
      <c r="AB63" s="68"/>
      <c r="AC63" s="68"/>
    </row>
    <row r="64" spans="1:29" s="68" customFormat="1" ht="15" outlineLevel="3" x14ac:dyDescent="0.25">
      <c r="A64" s="629"/>
      <c r="C64" s="134" t="s">
        <v>86</v>
      </c>
      <c r="D64" s="5" t="s">
        <v>86</v>
      </c>
      <c r="E64" s="5" t="s">
        <v>87</v>
      </c>
      <c r="F64" s="214">
        <v>11000</v>
      </c>
      <c r="G64" s="214">
        <v>18857</v>
      </c>
      <c r="H64" s="215">
        <v>-0.41666224744126845</v>
      </c>
      <c r="I64" s="214">
        <v>98553</v>
      </c>
      <c r="J64" s="214">
        <v>177250</v>
      </c>
      <c r="K64" s="215">
        <v>-0.44398871650211569</v>
      </c>
      <c r="L64" s="5"/>
      <c r="M64" s="86">
        <v>1430</v>
      </c>
      <c r="N64" s="214">
        <v>2213</v>
      </c>
      <c r="O64" s="216">
        <v>-783</v>
      </c>
      <c r="P64" s="215">
        <v>-0.35381834613646634</v>
      </c>
      <c r="Q64" s="214">
        <v>6262</v>
      </c>
      <c r="R64" s="214">
        <v>17339</v>
      </c>
      <c r="S64" s="216">
        <v>-11077</v>
      </c>
      <c r="T64" s="215">
        <v>-0.63884883787992386</v>
      </c>
      <c r="U64" s="5"/>
      <c r="V64" s="217">
        <v>13</v>
      </c>
      <c r="W64" s="218">
        <v>11.735694967386117</v>
      </c>
      <c r="X64" s="219">
        <v>1.2643050326138834</v>
      </c>
      <c r="Y64" s="218">
        <v>6.3539415339969363</v>
      </c>
      <c r="Z64" s="218">
        <v>9.7822284908321588</v>
      </c>
      <c r="AA64" s="219">
        <v>-3.4282869568352226</v>
      </c>
    </row>
    <row r="65" spans="1:27" s="68" customFormat="1" ht="15" outlineLevel="3" x14ac:dyDescent="0.25">
      <c r="A65" s="629"/>
      <c r="C65" s="134" t="s">
        <v>88</v>
      </c>
      <c r="D65" s="5" t="s">
        <v>88</v>
      </c>
      <c r="E65" s="5" t="s">
        <v>89</v>
      </c>
      <c r="F65" s="214">
        <v>1200</v>
      </c>
      <c r="G65" s="214">
        <v>2499</v>
      </c>
      <c r="H65" s="215">
        <v>-0.51980792316926772</v>
      </c>
      <c r="I65" s="214">
        <v>12000</v>
      </c>
      <c r="J65" s="214">
        <v>24990</v>
      </c>
      <c r="K65" s="215">
        <v>-0.51980792316926772</v>
      </c>
      <c r="L65" s="5"/>
      <c r="M65" s="86">
        <v>0</v>
      </c>
      <c r="N65" s="214">
        <v>0</v>
      </c>
      <c r="O65" s="216">
        <v>0</v>
      </c>
      <c r="P65" s="215" t="s">
        <v>16</v>
      </c>
      <c r="Q65" s="214">
        <v>0</v>
      </c>
      <c r="R65" s="214">
        <v>0</v>
      </c>
      <c r="S65" s="216">
        <v>0</v>
      </c>
      <c r="T65" s="215" t="s">
        <v>16</v>
      </c>
      <c r="U65" s="5"/>
      <c r="V65" s="217">
        <v>0</v>
      </c>
      <c r="W65" s="218">
        <v>0</v>
      </c>
      <c r="X65" s="219">
        <v>0</v>
      </c>
      <c r="Y65" s="218">
        <v>0</v>
      </c>
      <c r="Z65" s="218">
        <v>0</v>
      </c>
      <c r="AA65" s="219">
        <v>0</v>
      </c>
    </row>
    <row r="66" spans="1:27" s="68" customFormat="1" ht="15" outlineLevel="3" x14ac:dyDescent="0.25">
      <c r="A66" s="629"/>
      <c r="C66" s="220" t="s">
        <v>90</v>
      </c>
      <c r="D66" s="205" t="s">
        <v>90</v>
      </c>
      <c r="E66" s="205" t="s">
        <v>91</v>
      </c>
      <c r="F66" s="221">
        <v>1100</v>
      </c>
      <c r="G66" s="221">
        <v>2738</v>
      </c>
      <c r="H66" s="222">
        <v>-0.59824689554419286</v>
      </c>
      <c r="I66" s="221">
        <v>11000</v>
      </c>
      <c r="J66" s="221">
        <v>27368</v>
      </c>
      <c r="K66" s="222">
        <v>-0.59807073954983925</v>
      </c>
      <c r="M66" s="223">
        <v>0</v>
      </c>
      <c r="N66" s="221">
        <v>0</v>
      </c>
      <c r="O66" s="224">
        <v>0</v>
      </c>
      <c r="P66" s="222" t="s">
        <v>16</v>
      </c>
      <c r="Q66" s="221">
        <v>0</v>
      </c>
      <c r="R66" s="221">
        <v>0</v>
      </c>
      <c r="S66" s="224">
        <v>0</v>
      </c>
      <c r="T66" s="222" t="s">
        <v>16</v>
      </c>
      <c r="U66" s="205"/>
      <c r="V66" s="225">
        <v>0</v>
      </c>
      <c r="W66" s="226">
        <v>0</v>
      </c>
      <c r="X66" s="227">
        <v>0</v>
      </c>
      <c r="Y66" s="226">
        <v>0</v>
      </c>
      <c r="Z66" s="226">
        <v>0</v>
      </c>
      <c r="AA66" s="227">
        <v>0</v>
      </c>
    </row>
    <row r="67" spans="1:27" s="68" customFormat="1" ht="15" outlineLevel="4" x14ac:dyDescent="0.25">
      <c r="A67" s="629"/>
      <c r="C67" s="134" t="s">
        <v>92</v>
      </c>
      <c r="D67" s="5" t="s">
        <v>92</v>
      </c>
      <c r="E67" s="5" t="s">
        <v>93</v>
      </c>
      <c r="F67" s="214">
        <v>109</v>
      </c>
      <c r="G67" s="214">
        <v>87</v>
      </c>
      <c r="H67" s="215">
        <v>0.25287356321839072</v>
      </c>
      <c r="I67" s="214">
        <v>912.99999999999989</v>
      </c>
      <c r="J67" s="214">
        <v>978</v>
      </c>
      <c r="K67" s="215">
        <v>-6.6462167689161689E-2</v>
      </c>
      <c r="L67" s="5"/>
      <c r="M67" s="86">
        <v>66</v>
      </c>
      <c r="N67" s="214">
        <v>2</v>
      </c>
      <c r="O67" s="216">
        <v>64</v>
      </c>
      <c r="P67" s="215">
        <v>32</v>
      </c>
      <c r="Q67" s="214">
        <v>315</v>
      </c>
      <c r="R67" s="214">
        <v>39</v>
      </c>
      <c r="S67" s="216">
        <v>276</v>
      </c>
      <c r="T67" s="215">
        <v>7.0769230769230766</v>
      </c>
      <c r="U67" s="5"/>
      <c r="V67" s="217">
        <v>60.550458715596335</v>
      </c>
      <c r="W67" s="218">
        <v>2.2988505747126435</v>
      </c>
      <c r="X67" s="219">
        <v>58.25160814088369</v>
      </c>
      <c r="Y67" s="218">
        <v>34.50164293537788</v>
      </c>
      <c r="Z67" s="218">
        <v>3.9877300613496933</v>
      </c>
      <c r="AA67" s="219">
        <v>30.513912874028186</v>
      </c>
    </row>
    <row r="68" spans="1:27" s="68" customFormat="1" ht="15" outlineLevel="4" x14ac:dyDescent="0.25">
      <c r="A68" s="629"/>
      <c r="C68" s="134" t="s">
        <v>94</v>
      </c>
      <c r="D68" s="5" t="s">
        <v>94</v>
      </c>
      <c r="E68" s="5" t="s">
        <v>95</v>
      </c>
      <c r="F68" s="214">
        <v>5</v>
      </c>
      <c r="G68" s="214">
        <v>21</v>
      </c>
      <c r="H68" s="215">
        <v>-0.76190476190476186</v>
      </c>
      <c r="I68" s="214">
        <v>49.999999999999993</v>
      </c>
      <c r="J68" s="214">
        <v>218</v>
      </c>
      <c r="K68" s="215">
        <v>-0.77064220183486243</v>
      </c>
      <c r="M68" s="228">
        <v>0</v>
      </c>
      <c r="N68" s="185">
        <v>0</v>
      </c>
      <c r="O68" s="188">
        <v>0</v>
      </c>
      <c r="P68" s="229" t="s">
        <v>16</v>
      </c>
      <c r="Q68" s="214">
        <v>0</v>
      </c>
      <c r="R68" s="214">
        <v>0</v>
      </c>
      <c r="S68" s="216">
        <v>0</v>
      </c>
      <c r="T68" s="215" t="s">
        <v>16</v>
      </c>
      <c r="U68" s="5"/>
      <c r="V68" s="217">
        <v>0</v>
      </c>
      <c r="W68" s="218">
        <v>0</v>
      </c>
      <c r="X68" s="219">
        <v>0</v>
      </c>
      <c r="Y68" s="218">
        <v>0</v>
      </c>
      <c r="Z68" s="218">
        <v>0</v>
      </c>
      <c r="AA68" s="219">
        <v>0</v>
      </c>
    </row>
    <row r="69" spans="1:27" s="68" customFormat="1" ht="15" outlineLevel="4" x14ac:dyDescent="0.25">
      <c r="A69" s="629"/>
      <c r="C69" s="134" t="s">
        <v>96</v>
      </c>
      <c r="D69" s="5" t="s">
        <v>96</v>
      </c>
      <c r="E69" s="5" t="s">
        <v>97</v>
      </c>
      <c r="F69" s="214">
        <v>90</v>
      </c>
      <c r="G69" s="214">
        <v>133</v>
      </c>
      <c r="H69" s="215">
        <v>-0.32330827067669177</v>
      </c>
      <c r="I69" s="214">
        <v>884.00000000000023</v>
      </c>
      <c r="J69" s="214">
        <v>1325</v>
      </c>
      <c r="K69" s="215">
        <v>-0.33283018867924508</v>
      </c>
      <c r="L69" s="5"/>
      <c r="M69" s="86">
        <v>10</v>
      </c>
      <c r="N69" s="214">
        <v>6</v>
      </c>
      <c r="O69" s="216">
        <v>4</v>
      </c>
      <c r="P69" s="215">
        <v>0.66666666666666674</v>
      </c>
      <c r="Q69" s="214">
        <v>51</v>
      </c>
      <c r="R69" s="214">
        <v>47</v>
      </c>
      <c r="S69" s="216">
        <v>4</v>
      </c>
      <c r="T69" s="215">
        <v>8.5106382978723305E-2</v>
      </c>
      <c r="U69" s="5"/>
      <c r="V69" s="217">
        <v>11.111111111111111</v>
      </c>
      <c r="W69" s="218">
        <v>4.5112781954887211</v>
      </c>
      <c r="X69" s="219">
        <v>6.5998329156223896</v>
      </c>
      <c r="Y69" s="218">
        <v>5.7692307692307674</v>
      </c>
      <c r="Z69" s="218">
        <v>3.5471698113207548</v>
      </c>
      <c r="AA69" s="219">
        <v>2.2220609579100126</v>
      </c>
    </row>
    <row r="70" spans="1:27" s="68" customFormat="1" ht="15" outlineLevel="4" x14ac:dyDescent="0.25">
      <c r="A70" s="629"/>
      <c r="C70" s="134" t="s">
        <v>98</v>
      </c>
      <c r="D70" s="5" t="s">
        <v>98</v>
      </c>
      <c r="E70" s="5" t="s">
        <v>99</v>
      </c>
      <c r="F70" s="214">
        <v>295</v>
      </c>
      <c r="G70" s="214">
        <v>295</v>
      </c>
      <c r="H70" s="215">
        <v>0</v>
      </c>
      <c r="I70" s="214">
        <v>2708</v>
      </c>
      <c r="J70" s="214">
        <v>3070</v>
      </c>
      <c r="K70" s="215">
        <v>-0.11791530944625406</v>
      </c>
      <c r="L70" s="5"/>
      <c r="M70" s="86">
        <v>10</v>
      </c>
      <c r="N70" s="214">
        <v>31</v>
      </c>
      <c r="O70" s="216">
        <v>-21</v>
      </c>
      <c r="P70" s="215">
        <v>-0.67741935483870974</v>
      </c>
      <c r="Q70" s="214">
        <v>115</v>
      </c>
      <c r="R70" s="214">
        <v>165</v>
      </c>
      <c r="S70" s="216">
        <v>-50</v>
      </c>
      <c r="T70" s="215">
        <v>-0.30303030303030298</v>
      </c>
      <c r="U70" s="5"/>
      <c r="V70" s="217">
        <v>3.3898305084745761</v>
      </c>
      <c r="W70" s="218">
        <v>10.508474576271185</v>
      </c>
      <c r="X70" s="219">
        <v>-7.118644067796609</v>
      </c>
      <c r="Y70" s="218">
        <v>4.2466765140324965</v>
      </c>
      <c r="Z70" s="218">
        <v>5.3745928338762221</v>
      </c>
      <c r="AA70" s="219">
        <v>-1.1279163198437256</v>
      </c>
    </row>
    <row r="71" spans="1:27" s="68" customFormat="1" ht="15" outlineLevel="4" x14ac:dyDescent="0.25">
      <c r="A71" s="629"/>
      <c r="C71" s="134" t="s">
        <v>100</v>
      </c>
      <c r="D71" s="5" t="s">
        <v>100</v>
      </c>
      <c r="E71" s="5" t="s">
        <v>101</v>
      </c>
      <c r="F71" s="214">
        <v>53</v>
      </c>
      <c r="G71" s="214">
        <v>42</v>
      </c>
      <c r="H71" s="215">
        <v>0.26190476190476186</v>
      </c>
      <c r="I71" s="214">
        <v>526</v>
      </c>
      <c r="J71" s="214">
        <v>426</v>
      </c>
      <c r="K71" s="215">
        <v>0.23474178403755874</v>
      </c>
      <c r="M71" s="228">
        <v>15</v>
      </c>
      <c r="N71" s="185">
        <v>10</v>
      </c>
      <c r="O71" s="188">
        <v>5</v>
      </c>
      <c r="P71" s="229">
        <v>0.5</v>
      </c>
      <c r="Q71" s="214">
        <v>140</v>
      </c>
      <c r="R71" s="214">
        <v>63</v>
      </c>
      <c r="S71" s="216">
        <v>77</v>
      </c>
      <c r="T71" s="215">
        <v>1.2222222222222223</v>
      </c>
      <c r="U71" s="5"/>
      <c r="V71" s="217">
        <v>28.30188679245283</v>
      </c>
      <c r="W71" s="218">
        <v>23.809523809523807</v>
      </c>
      <c r="X71" s="219">
        <v>4.4923629829290235</v>
      </c>
      <c r="Y71" s="218">
        <v>26.615969581749049</v>
      </c>
      <c r="Z71" s="218">
        <v>14.788732394366196</v>
      </c>
      <c r="AA71" s="219">
        <v>11.827237187382853</v>
      </c>
    </row>
    <row r="72" spans="1:27" s="68" customFormat="1" ht="15" outlineLevel="4" x14ac:dyDescent="0.25">
      <c r="A72" s="629"/>
      <c r="C72" s="134" t="s">
        <v>102</v>
      </c>
      <c r="D72" s="5" t="s">
        <v>102</v>
      </c>
      <c r="E72" s="5" t="s">
        <v>103</v>
      </c>
      <c r="F72" s="214">
        <v>91</v>
      </c>
      <c r="G72" s="214">
        <v>162</v>
      </c>
      <c r="H72" s="215">
        <v>-0.43827160493827155</v>
      </c>
      <c r="I72" s="214">
        <v>901</v>
      </c>
      <c r="J72" s="214">
        <v>1614</v>
      </c>
      <c r="K72" s="215">
        <v>-0.4417596034696406</v>
      </c>
      <c r="L72" s="5"/>
      <c r="M72" s="86">
        <v>0</v>
      </c>
      <c r="N72" s="214">
        <v>0</v>
      </c>
      <c r="O72" s="216">
        <v>0</v>
      </c>
      <c r="P72" s="215" t="s">
        <v>16</v>
      </c>
      <c r="Q72" s="214">
        <v>2</v>
      </c>
      <c r="R72" s="214">
        <v>0</v>
      </c>
      <c r="S72" s="216">
        <v>2</v>
      </c>
      <c r="T72" s="215" t="s">
        <v>16</v>
      </c>
      <c r="U72" s="5"/>
      <c r="V72" s="217">
        <v>0</v>
      </c>
      <c r="W72" s="218">
        <v>0</v>
      </c>
      <c r="X72" s="219">
        <v>0</v>
      </c>
      <c r="Y72" s="218">
        <v>0.22197558268590456</v>
      </c>
      <c r="Z72" s="218">
        <v>0</v>
      </c>
      <c r="AA72" s="219">
        <v>0.22197558268590456</v>
      </c>
    </row>
    <row r="73" spans="1:27" s="68" customFormat="1" ht="15" outlineLevel="4" x14ac:dyDescent="0.25">
      <c r="A73" s="629"/>
      <c r="C73" s="134" t="s">
        <v>104</v>
      </c>
      <c r="D73" s="5" t="s">
        <v>104</v>
      </c>
      <c r="E73" s="5" t="s">
        <v>105</v>
      </c>
      <c r="F73" s="214">
        <v>207</v>
      </c>
      <c r="G73" s="214">
        <v>207</v>
      </c>
      <c r="H73" s="215">
        <v>0</v>
      </c>
      <c r="I73" s="214">
        <v>1595</v>
      </c>
      <c r="J73" s="214">
        <v>2392</v>
      </c>
      <c r="K73" s="215">
        <v>-0.3331939799331104</v>
      </c>
      <c r="L73" s="5"/>
      <c r="M73" s="86">
        <v>17</v>
      </c>
      <c r="N73" s="214">
        <v>12</v>
      </c>
      <c r="O73" s="216">
        <v>5</v>
      </c>
      <c r="P73" s="215">
        <v>0.41666666666666674</v>
      </c>
      <c r="Q73" s="214">
        <v>129</v>
      </c>
      <c r="R73" s="214">
        <v>153</v>
      </c>
      <c r="S73" s="216">
        <v>-24</v>
      </c>
      <c r="T73" s="215">
        <v>-0.15686274509803921</v>
      </c>
      <c r="U73" s="5"/>
      <c r="V73" s="217">
        <v>8.2125603864734309</v>
      </c>
      <c r="W73" s="218">
        <v>5.7971014492753623</v>
      </c>
      <c r="X73" s="219">
        <v>2.4154589371980686</v>
      </c>
      <c r="Y73" s="218">
        <v>8.0877742946708473</v>
      </c>
      <c r="Z73" s="218">
        <v>6.396321070234114</v>
      </c>
      <c r="AA73" s="219">
        <v>1.6914532244367333</v>
      </c>
    </row>
    <row r="74" spans="1:27" s="68" customFormat="1" ht="15" outlineLevel="4" x14ac:dyDescent="0.25">
      <c r="A74" s="629"/>
      <c r="C74" s="134" t="s">
        <v>106</v>
      </c>
      <c r="D74" s="5" t="s">
        <v>106</v>
      </c>
      <c r="E74" s="5" t="s">
        <v>107</v>
      </c>
      <c r="F74" s="214">
        <v>20</v>
      </c>
      <c r="G74" s="214">
        <v>39</v>
      </c>
      <c r="H74" s="215">
        <v>-0.48717948717948723</v>
      </c>
      <c r="I74" s="214">
        <v>198.99999999999997</v>
      </c>
      <c r="J74" s="214">
        <v>382</v>
      </c>
      <c r="K74" s="215">
        <v>-0.47905759162303674</v>
      </c>
      <c r="M74" s="228">
        <v>0</v>
      </c>
      <c r="N74" s="185">
        <v>0</v>
      </c>
      <c r="O74" s="188">
        <v>0</v>
      </c>
      <c r="P74" s="229" t="s">
        <v>16</v>
      </c>
      <c r="Q74" s="214">
        <v>0</v>
      </c>
      <c r="R74" s="214">
        <v>0</v>
      </c>
      <c r="S74" s="216">
        <v>0</v>
      </c>
      <c r="T74" s="215" t="s">
        <v>16</v>
      </c>
      <c r="U74" s="5"/>
      <c r="V74" s="217">
        <v>0</v>
      </c>
      <c r="W74" s="218">
        <v>0</v>
      </c>
      <c r="X74" s="219">
        <v>0</v>
      </c>
      <c r="Y74" s="218">
        <v>0</v>
      </c>
      <c r="Z74" s="218">
        <v>0</v>
      </c>
      <c r="AA74" s="219">
        <v>0</v>
      </c>
    </row>
    <row r="75" spans="1:27" s="68" customFormat="1" ht="15" outlineLevel="4" x14ac:dyDescent="0.25">
      <c r="A75" s="629"/>
      <c r="C75" s="134" t="s">
        <v>108</v>
      </c>
      <c r="D75" s="5" t="s">
        <v>108</v>
      </c>
      <c r="E75" s="5" t="s">
        <v>109</v>
      </c>
      <c r="F75" s="214">
        <v>632</v>
      </c>
      <c r="G75" s="214">
        <v>632</v>
      </c>
      <c r="H75" s="215">
        <v>0</v>
      </c>
      <c r="I75" s="214">
        <v>6888</v>
      </c>
      <c r="J75" s="214">
        <v>6525</v>
      </c>
      <c r="K75" s="215">
        <v>5.5632183908046029E-2</v>
      </c>
      <c r="L75" s="5"/>
      <c r="M75" s="86">
        <v>102</v>
      </c>
      <c r="N75" s="214">
        <v>54</v>
      </c>
      <c r="O75" s="216">
        <v>48</v>
      </c>
      <c r="P75" s="215">
        <v>0.88888888888888884</v>
      </c>
      <c r="Q75" s="214">
        <v>958</v>
      </c>
      <c r="R75" s="214">
        <v>820</v>
      </c>
      <c r="S75" s="216">
        <v>138</v>
      </c>
      <c r="T75" s="215">
        <v>0.1682926829268292</v>
      </c>
      <c r="U75" s="5"/>
      <c r="V75" s="217">
        <v>16.139240506329113</v>
      </c>
      <c r="W75" s="218">
        <v>8.5443037974683538</v>
      </c>
      <c r="X75" s="219">
        <v>7.5949367088607591</v>
      </c>
      <c r="Y75" s="218">
        <v>13.908246225319395</v>
      </c>
      <c r="Z75" s="218">
        <v>12.567049808429118</v>
      </c>
      <c r="AA75" s="219">
        <v>1.341196416890277</v>
      </c>
    </row>
    <row r="76" spans="1:27" s="68" customFormat="1" ht="15" outlineLevel="4" x14ac:dyDescent="0.25">
      <c r="A76" s="629"/>
      <c r="C76" s="134" t="s">
        <v>110</v>
      </c>
      <c r="D76" s="5" t="s">
        <v>110</v>
      </c>
      <c r="E76" s="5" t="s">
        <v>111</v>
      </c>
      <c r="F76" s="214">
        <v>94</v>
      </c>
      <c r="G76" s="214">
        <v>191</v>
      </c>
      <c r="H76" s="215">
        <v>-0.50785340314136129</v>
      </c>
      <c r="I76" s="214">
        <v>1937</v>
      </c>
      <c r="J76" s="214">
        <v>2016</v>
      </c>
      <c r="K76" s="215">
        <v>-3.9186507936507908E-2</v>
      </c>
      <c r="L76" s="5"/>
      <c r="M76" s="86">
        <v>43</v>
      </c>
      <c r="N76" s="214">
        <v>34</v>
      </c>
      <c r="O76" s="216">
        <v>9</v>
      </c>
      <c r="P76" s="215">
        <v>0.26470588235294112</v>
      </c>
      <c r="Q76" s="214">
        <v>480</v>
      </c>
      <c r="R76" s="214">
        <v>273</v>
      </c>
      <c r="S76" s="216">
        <v>207</v>
      </c>
      <c r="T76" s="215">
        <v>0.75824175824175821</v>
      </c>
      <c r="U76" s="5"/>
      <c r="V76" s="217">
        <v>45.744680851063826</v>
      </c>
      <c r="W76" s="218">
        <v>17.801047120418847</v>
      </c>
      <c r="X76" s="219">
        <v>27.943633730644979</v>
      </c>
      <c r="Y76" s="218">
        <v>24.780588538977803</v>
      </c>
      <c r="Z76" s="218">
        <v>13.541666666666666</v>
      </c>
      <c r="AA76" s="219">
        <v>11.238921872311137</v>
      </c>
    </row>
    <row r="77" spans="1:27" s="68" customFormat="1" ht="15" outlineLevel="4" x14ac:dyDescent="0.25">
      <c r="A77" s="629"/>
      <c r="C77" s="134" t="s">
        <v>112</v>
      </c>
      <c r="D77" s="5" t="s">
        <v>112</v>
      </c>
      <c r="E77" s="5" t="s">
        <v>113</v>
      </c>
      <c r="F77" s="214">
        <v>60</v>
      </c>
      <c r="G77" s="214">
        <v>97</v>
      </c>
      <c r="H77" s="215">
        <v>-0.38144329896907214</v>
      </c>
      <c r="I77" s="214">
        <v>590</v>
      </c>
      <c r="J77" s="214">
        <v>976</v>
      </c>
      <c r="K77" s="215">
        <v>-0.39549180327868849</v>
      </c>
      <c r="L77" s="5"/>
      <c r="M77" s="86">
        <v>1</v>
      </c>
      <c r="N77" s="214">
        <v>0</v>
      </c>
      <c r="O77" s="216">
        <v>1</v>
      </c>
      <c r="P77" s="215" t="s">
        <v>16</v>
      </c>
      <c r="Q77" s="214">
        <v>16</v>
      </c>
      <c r="R77" s="214">
        <v>8</v>
      </c>
      <c r="S77" s="216">
        <v>8</v>
      </c>
      <c r="T77" s="215">
        <v>1</v>
      </c>
      <c r="U77" s="5"/>
      <c r="V77" s="217">
        <v>1.6666666666666667</v>
      </c>
      <c r="W77" s="218">
        <v>0</v>
      </c>
      <c r="X77" s="219">
        <v>1.6666666666666667</v>
      </c>
      <c r="Y77" s="218">
        <v>2.7118644067796609</v>
      </c>
      <c r="Z77" s="218">
        <v>0.81967213114754101</v>
      </c>
      <c r="AA77" s="219">
        <v>1.8921922756321199</v>
      </c>
    </row>
    <row r="78" spans="1:27" s="68" customFormat="1" ht="15" outlineLevel="4" x14ac:dyDescent="0.25">
      <c r="A78" s="629"/>
      <c r="C78" s="134" t="s">
        <v>114</v>
      </c>
      <c r="D78" s="5" t="s">
        <v>114</v>
      </c>
      <c r="E78" s="5" t="s">
        <v>115</v>
      </c>
      <c r="F78" s="214">
        <v>91</v>
      </c>
      <c r="G78" s="214">
        <v>34</v>
      </c>
      <c r="H78" s="215">
        <v>1.6764705882352939</v>
      </c>
      <c r="I78" s="214">
        <v>910</v>
      </c>
      <c r="J78" s="214">
        <v>333</v>
      </c>
      <c r="K78" s="215">
        <v>1.7327327327327327</v>
      </c>
      <c r="L78" s="5"/>
      <c r="M78" s="86">
        <v>1</v>
      </c>
      <c r="N78" s="214">
        <v>5</v>
      </c>
      <c r="O78" s="216">
        <v>-4</v>
      </c>
      <c r="P78" s="215">
        <v>-0.8</v>
      </c>
      <c r="Q78" s="214">
        <v>13</v>
      </c>
      <c r="R78" s="214">
        <v>11</v>
      </c>
      <c r="S78" s="216">
        <v>2</v>
      </c>
      <c r="T78" s="215">
        <v>0.18181818181818188</v>
      </c>
      <c r="U78" s="5"/>
      <c r="V78" s="217">
        <v>1.098901098901099</v>
      </c>
      <c r="W78" s="218">
        <v>14.705882352941178</v>
      </c>
      <c r="X78" s="219">
        <v>-13.606981254040079</v>
      </c>
      <c r="Y78" s="218">
        <v>1.4285714285714286</v>
      </c>
      <c r="Z78" s="218">
        <v>3.303303303303303</v>
      </c>
      <c r="AA78" s="219">
        <v>-1.8747318747318744</v>
      </c>
    </row>
    <row r="79" spans="1:27" s="68" customFormat="1" ht="15" outlineLevel="4" x14ac:dyDescent="0.25">
      <c r="A79" s="629"/>
      <c r="C79" s="134" t="s">
        <v>116</v>
      </c>
      <c r="D79" s="5" t="s">
        <v>116</v>
      </c>
      <c r="E79" s="5" t="s">
        <v>117</v>
      </c>
      <c r="F79" s="214">
        <v>52</v>
      </c>
      <c r="G79" s="214">
        <v>32</v>
      </c>
      <c r="H79" s="215">
        <v>0.625</v>
      </c>
      <c r="I79" s="214">
        <v>513</v>
      </c>
      <c r="J79" s="214">
        <v>304</v>
      </c>
      <c r="K79" s="215">
        <v>0.6875</v>
      </c>
      <c r="L79" s="5"/>
      <c r="M79" s="86">
        <v>0</v>
      </c>
      <c r="N79" s="214">
        <v>0</v>
      </c>
      <c r="O79" s="216">
        <v>0</v>
      </c>
      <c r="P79" s="215" t="s">
        <v>16</v>
      </c>
      <c r="Q79" s="214">
        <v>0</v>
      </c>
      <c r="R79" s="214">
        <v>0</v>
      </c>
      <c r="S79" s="216">
        <v>0</v>
      </c>
      <c r="T79" s="215" t="s">
        <v>16</v>
      </c>
      <c r="U79" s="5"/>
      <c r="V79" s="217">
        <v>0</v>
      </c>
      <c r="W79" s="218">
        <v>0</v>
      </c>
      <c r="X79" s="219">
        <v>0</v>
      </c>
      <c r="Y79" s="218">
        <v>0</v>
      </c>
      <c r="Z79" s="218">
        <v>0</v>
      </c>
      <c r="AA79" s="219">
        <v>0</v>
      </c>
    </row>
    <row r="80" spans="1:27" s="68" customFormat="1" ht="15" outlineLevel="4" x14ac:dyDescent="0.25">
      <c r="A80" s="629"/>
      <c r="C80" s="134" t="s">
        <v>118</v>
      </c>
      <c r="D80" s="5" t="s">
        <v>118</v>
      </c>
      <c r="E80" s="5" t="s">
        <v>119</v>
      </c>
      <c r="F80" s="214">
        <v>524</v>
      </c>
      <c r="G80" s="214">
        <v>524</v>
      </c>
      <c r="H80" s="215">
        <v>0</v>
      </c>
      <c r="I80" s="214">
        <v>5522</v>
      </c>
      <c r="J80" s="214">
        <v>5154</v>
      </c>
      <c r="K80" s="215">
        <v>7.1400853705859468E-2</v>
      </c>
      <c r="L80" s="5"/>
      <c r="M80" s="86">
        <v>61</v>
      </c>
      <c r="N80" s="214">
        <v>61</v>
      </c>
      <c r="O80" s="216">
        <v>0</v>
      </c>
      <c r="P80" s="215">
        <v>0</v>
      </c>
      <c r="Q80" s="214">
        <v>401</v>
      </c>
      <c r="R80" s="214">
        <v>383</v>
      </c>
      <c r="S80" s="216">
        <v>18</v>
      </c>
      <c r="T80" s="215">
        <v>4.6997389033942572E-2</v>
      </c>
      <c r="U80" s="5"/>
      <c r="V80" s="217">
        <v>11.641221374045802</v>
      </c>
      <c r="W80" s="218">
        <v>11.641221374045802</v>
      </c>
      <c r="X80" s="219">
        <v>0</v>
      </c>
      <c r="Y80" s="218">
        <v>7.2618616443317645</v>
      </c>
      <c r="Z80" s="218">
        <v>7.4311214590609227</v>
      </c>
      <c r="AA80" s="219">
        <v>-0.16925981472915819</v>
      </c>
    </row>
    <row r="81" spans="1:27" s="68" customFormat="1" ht="15" outlineLevel="4" x14ac:dyDescent="0.25">
      <c r="A81" s="629"/>
      <c r="C81" s="134" t="s">
        <v>120</v>
      </c>
      <c r="D81" s="5" t="s">
        <v>120</v>
      </c>
      <c r="E81" s="5" t="s">
        <v>121</v>
      </c>
      <c r="F81" s="214">
        <v>65</v>
      </c>
      <c r="G81" s="214">
        <v>57</v>
      </c>
      <c r="H81" s="215">
        <v>0.14035087719298245</v>
      </c>
      <c r="I81" s="214">
        <v>650</v>
      </c>
      <c r="J81" s="214">
        <v>570</v>
      </c>
      <c r="K81" s="215">
        <v>0.14035087719298245</v>
      </c>
      <c r="M81" s="228">
        <v>0</v>
      </c>
      <c r="N81" s="185">
        <v>0</v>
      </c>
      <c r="O81" s="188">
        <v>0</v>
      </c>
      <c r="P81" s="229" t="s">
        <v>16</v>
      </c>
      <c r="Q81" s="214">
        <v>0</v>
      </c>
      <c r="R81" s="214">
        <v>0</v>
      </c>
      <c r="S81" s="216">
        <v>0</v>
      </c>
      <c r="T81" s="215" t="s">
        <v>16</v>
      </c>
      <c r="U81" s="5"/>
      <c r="V81" s="217">
        <v>0</v>
      </c>
      <c r="W81" s="218">
        <v>0</v>
      </c>
      <c r="X81" s="219">
        <v>0</v>
      </c>
      <c r="Y81" s="218">
        <v>0</v>
      </c>
      <c r="Z81" s="218">
        <v>0</v>
      </c>
      <c r="AA81" s="219">
        <v>0</v>
      </c>
    </row>
    <row r="82" spans="1:27" s="68" customFormat="1" ht="15" outlineLevel="4" x14ac:dyDescent="0.25">
      <c r="A82" s="629"/>
      <c r="C82" s="220" t="s">
        <v>122</v>
      </c>
      <c r="D82" s="205" t="s">
        <v>122</v>
      </c>
      <c r="E82" s="205" t="s">
        <v>123</v>
      </c>
      <c r="F82" s="221">
        <v>46</v>
      </c>
      <c r="G82" s="221">
        <v>39</v>
      </c>
      <c r="H82" s="222">
        <v>0.17948717948717952</v>
      </c>
      <c r="I82" s="221">
        <v>463</v>
      </c>
      <c r="J82" s="221">
        <v>454</v>
      </c>
      <c r="K82" s="222">
        <v>1.982378854625555E-2</v>
      </c>
      <c r="L82" s="5"/>
      <c r="M82" s="223">
        <v>2</v>
      </c>
      <c r="N82" s="221">
        <v>5</v>
      </c>
      <c r="O82" s="224">
        <v>-3</v>
      </c>
      <c r="P82" s="222">
        <v>-0.6</v>
      </c>
      <c r="Q82" s="221">
        <v>36</v>
      </c>
      <c r="R82" s="221">
        <v>76</v>
      </c>
      <c r="S82" s="224">
        <v>-40</v>
      </c>
      <c r="T82" s="222">
        <v>-0.52631578947368429</v>
      </c>
      <c r="U82" s="5"/>
      <c r="V82" s="225">
        <v>4.3478260869565215</v>
      </c>
      <c r="W82" s="226">
        <v>12.820512820512819</v>
      </c>
      <c r="X82" s="227">
        <v>-8.4726867335562979</v>
      </c>
      <c r="Y82" s="226">
        <v>7.7753779697624186</v>
      </c>
      <c r="Z82" s="226">
        <v>16.740088105726873</v>
      </c>
      <c r="AA82" s="227">
        <v>-8.9647101359644541</v>
      </c>
    </row>
    <row r="83" spans="1:27" s="68" customFormat="1" ht="15" outlineLevel="5" x14ac:dyDescent="0.25">
      <c r="A83" s="629"/>
      <c r="C83" s="134" t="s">
        <v>124</v>
      </c>
      <c r="D83" s="5" t="s">
        <v>124</v>
      </c>
      <c r="E83" s="5" t="s">
        <v>125</v>
      </c>
      <c r="F83" s="214">
        <v>19</v>
      </c>
      <c r="G83" s="214">
        <v>17</v>
      </c>
      <c r="H83" s="215">
        <v>0.11764705882352944</v>
      </c>
      <c r="I83" s="214">
        <v>176</v>
      </c>
      <c r="J83" s="214">
        <v>176</v>
      </c>
      <c r="K83" s="215">
        <v>0</v>
      </c>
      <c r="M83" s="228">
        <v>0</v>
      </c>
      <c r="N83" s="185">
        <v>0</v>
      </c>
      <c r="O83" s="188">
        <v>0</v>
      </c>
      <c r="P83" s="229" t="s">
        <v>16</v>
      </c>
      <c r="Q83" s="214">
        <v>0</v>
      </c>
      <c r="R83" s="214">
        <v>0</v>
      </c>
      <c r="S83" s="216">
        <v>0</v>
      </c>
      <c r="T83" s="215" t="s">
        <v>16</v>
      </c>
      <c r="U83" s="5"/>
      <c r="V83" s="217">
        <v>0</v>
      </c>
      <c r="W83" s="218">
        <v>0</v>
      </c>
      <c r="X83" s="219">
        <v>0</v>
      </c>
      <c r="Y83" s="218">
        <v>0</v>
      </c>
      <c r="Z83" s="218">
        <v>0</v>
      </c>
      <c r="AA83" s="219">
        <v>0</v>
      </c>
    </row>
    <row r="84" spans="1:27" s="68" customFormat="1" ht="15" outlineLevel="5" x14ac:dyDescent="0.25">
      <c r="A84" s="629"/>
      <c r="C84" s="134" t="s">
        <v>126</v>
      </c>
      <c r="D84" s="5" t="s">
        <v>126</v>
      </c>
      <c r="E84" s="5" t="s">
        <v>127</v>
      </c>
      <c r="F84" s="214">
        <v>22</v>
      </c>
      <c r="G84" s="214">
        <v>32</v>
      </c>
      <c r="H84" s="215">
        <v>-0.3125</v>
      </c>
      <c r="I84" s="214">
        <v>237</v>
      </c>
      <c r="J84" s="214">
        <v>326</v>
      </c>
      <c r="K84" s="215">
        <v>-0.27300613496932513</v>
      </c>
      <c r="M84" s="86">
        <v>0</v>
      </c>
      <c r="N84" s="214">
        <v>0</v>
      </c>
      <c r="O84" s="216">
        <v>0</v>
      </c>
      <c r="P84" s="215" t="s">
        <v>16</v>
      </c>
      <c r="Q84" s="214">
        <v>0</v>
      </c>
      <c r="R84" s="214">
        <v>0</v>
      </c>
      <c r="S84" s="216">
        <v>0</v>
      </c>
      <c r="T84" s="215" t="s">
        <v>16</v>
      </c>
      <c r="U84" s="5"/>
      <c r="V84" s="217">
        <v>0</v>
      </c>
      <c r="W84" s="218">
        <v>0</v>
      </c>
      <c r="X84" s="219">
        <v>0</v>
      </c>
      <c r="Y84" s="218">
        <v>0</v>
      </c>
      <c r="Z84" s="218">
        <v>0</v>
      </c>
      <c r="AA84" s="219">
        <v>0</v>
      </c>
    </row>
    <row r="85" spans="1:27" s="68" customFormat="1" ht="15" outlineLevel="5" x14ac:dyDescent="0.25">
      <c r="A85" s="629"/>
      <c r="C85" s="134" t="s">
        <v>128</v>
      </c>
      <c r="D85" s="5" t="s">
        <v>128</v>
      </c>
      <c r="E85" s="5" t="s">
        <v>129</v>
      </c>
      <c r="F85" s="214">
        <v>7</v>
      </c>
      <c r="G85" s="214">
        <v>7</v>
      </c>
      <c r="H85" s="215">
        <v>0</v>
      </c>
      <c r="I85" s="214">
        <v>69.999999999999986</v>
      </c>
      <c r="J85" s="214">
        <v>77</v>
      </c>
      <c r="K85" s="215">
        <v>-9.090909090909105E-2</v>
      </c>
      <c r="M85" s="86">
        <v>0</v>
      </c>
      <c r="N85" s="214">
        <v>0</v>
      </c>
      <c r="O85" s="216">
        <v>0</v>
      </c>
      <c r="P85" s="215" t="s">
        <v>16</v>
      </c>
      <c r="Q85" s="214">
        <v>0</v>
      </c>
      <c r="R85" s="214">
        <v>0</v>
      </c>
      <c r="S85" s="216">
        <v>0</v>
      </c>
      <c r="T85" s="215" t="s">
        <v>16</v>
      </c>
      <c r="U85" s="5"/>
      <c r="V85" s="217">
        <v>0</v>
      </c>
      <c r="W85" s="218">
        <v>0</v>
      </c>
      <c r="X85" s="219">
        <v>0</v>
      </c>
      <c r="Y85" s="218">
        <v>0</v>
      </c>
      <c r="Z85" s="218">
        <v>0</v>
      </c>
      <c r="AA85" s="219">
        <v>0</v>
      </c>
    </row>
    <row r="86" spans="1:27" s="68" customFormat="1" ht="15" outlineLevel="5" x14ac:dyDescent="0.25">
      <c r="A86" s="629"/>
      <c r="C86" s="134" t="s">
        <v>130</v>
      </c>
      <c r="D86" s="5" t="s">
        <v>130</v>
      </c>
      <c r="E86" s="5" t="s">
        <v>131</v>
      </c>
      <c r="F86" s="214">
        <v>7</v>
      </c>
      <c r="G86" s="214">
        <v>8</v>
      </c>
      <c r="H86" s="215">
        <v>-0.125</v>
      </c>
      <c r="I86" s="214">
        <v>70</v>
      </c>
      <c r="J86" s="214">
        <v>73</v>
      </c>
      <c r="K86" s="215">
        <v>-4.1095890410958957E-2</v>
      </c>
      <c r="M86" s="228">
        <v>0</v>
      </c>
      <c r="N86" s="185">
        <v>0</v>
      </c>
      <c r="O86" s="188">
        <v>0</v>
      </c>
      <c r="P86" s="229" t="s">
        <v>16</v>
      </c>
      <c r="Q86" s="214">
        <v>0</v>
      </c>
      <c r="R86" s="214">
        <v>0</v>
      </c>
      <c r="S86" s="216">
        <v>0</v>
      </c>
      <c r="T86" s="215" t="s">
        <v>16</v>
      </c>
      <c r="U86" s="5"/>
      <c r="V86" s="217">
        <v>0</v>
      </c>
      <c r="W86" s="218">
        <v>0</v>
      </c>
      <c r="X86" s="219">
        <v>0</v>
      </c>
      <c r="Y86" s="218">
        <v>0</v>
      </c>
      <c r="Z86" s="218">
        <v>0</v>
      </c>
      <c r="AA86" s="219">
        <v>0</v>
      </c>
    </row>
    <row r="87" spans="1:27" s="68" customFormat="1" ht="15" outlineLevel="5" x14ac:dyDescent="0.25">
      <c r="A87" s="629"/>
      <c r="C87" s="134" t="s">
        <v>132</v>
      </c>
      <c r="D87" s="5" t="s">
        <v>132</v>
      </c>
      <c r="E87" s="5" t="s">
        <v>133</v>
      </c>
      <c r="F87" s="214">
        <v>49</v>
      </c>
      <c r="G87" s="214">
        <v>70</v>
      </c>
      <c r="H87" s="215">
        <v>-0.30000000000000004</v>
      </c>
      <c r="I87" s="214">
        <v>476</v>
      </c>
      <c r="J87" s="214">
        <v>700</v>
      </c>
      <c r="K87" s="215">
        <v>-0.31999999999999995</v>
      </c>
      <c r="M87" s="228">
        <v>0</v>
      </c>
      <c r="N87" s="185">
        <v>0</v>
      </c>
      <c r="O87" s="188">
        <v>0</v>
      </c>
      <c r="P87" s="229" t="s">
        <v>16</v>
      </c>
      <c r="Q87" s="214">
        <v>0</v>
      </c>
      <c r="R87" s="214">
        <v>0</v>
      </c>
      <c r="S87" s="216">
        <v>0</v>
      </c>
      <c r="T87" s="215" t="s">
        <v>16</v>
      </c>
      <c r="U87" s="5"/>
      <c r="V87" s="217">
        <v>0</v>
      </c>
      <c r="W87" s="218">
        <v>0</v>
      </c>
      <c r="X87" s="219">
        <v>0</v>
      </c>
      <c r="Y87" s="218">
        <v>0</v>
      </c>
      <c r="Z87" s="218">
        <v>0</v>
      </c>
      <c r="AA87" s="219">
        <v>0</v>
      </c>
    </row>
    <row r="88" spans="1:27" s="68" customFormat="1" ht="15" outlineLevel="5" x14ac:dyDescent="0.25">
      <c r="A88" s="629"/>
      <c r="C88" s="134" t="s">
        <v>134</v>
      </c>
      <c r="D88" s="5" t="s">
        <v>134</v>
      </c>
      <c r="E88" s="5" t="s">
        <v>135</v>
      </c>
      <c r="F88" s="214">
        <v>34</v>
      </c>
      <c r="G88" s="214">
        <v>36</v>
      </c>
      <c r="H88" s="215">
        <v>-5.555555555555558E-2</v>
      </c>
      <c r="I88" s="214">
        <v>339.99999999999994</v>
      </c>
      <c r="J88" s="214">
        <v>345</v>
      </c>
      <c r="K88" s="215">
        <v>-1.4492753623188581E-2</v>
      </c>
      <c r="M88" s="228">
        <v>0</v>
      </c>
      <c r="N88" s="185">
        <v>0</v>
      </c>
      <c r="O88" s="188">
        <v>0</v>
      </c>
      <c r="P88" s="229" t="s">
        <v>16</v>
      </c>
      <c r="Q88" s="214">
        <v>0</v>
      </c>
      <c r="R88" s="214">
        <v>0</v>
      </c>
      <c r="S88" s="216">
        <v>0</v>
      </c>
      <c r="T88" s="215" t="s">
        <v>16</v>
      </c>
      <c r="U88" s="5"/>
      <c r="V88" s="217">
        <v>0</v>
      </c>
      <c r="W88" s="218">
        <v>0</v>
      </c>
      <c r="X88" s="219">
        <v>0</v>
      </c>
      <c r="Y88" s="218">
        <v>0</v>
      </c>
      <c r="Z88" s="218">
        <v>0</v>
      </c>
      <c r="AA88" s="219">
        <v>0</v>
      </c>
    </row>
    <row r="89" spans="1:27" s="68" customFormat="1" ht="15" outlineLevel="4" x14ac:dyDescent="0.25">
      <c r="A89" s="629"/>
      <c r="B89" s="230"/>
      <c r="C89" s="231" t="s">
        <v>136</v>
      </c>
      <c r="D89" s="196" t="s">
        <v>136</v>
      </c>
      <c r="E89" s="195" t="s">
        <v>137</v>
      </c>
      <c r="F89" s="232">
        <v>138</v>
      </c>
      <c r="G89" s="233">
        <v>170</v>
      </c>
      <c r="H89" s="234">
        <v>-0.18823529411764706</v>
      </c>
      <c r="I89" s="233">
        <v>1369</v>
      </c>
      <c r="J89" s="233">
        <v>1697</v>
      </c>
      <c r="K89" s="234">
        <v>-0.19328226281673544</v>
      </c>
      <c r="M89" s="232">
        <v>0</v>
      </c>
      <c r="N89" s="233">
        <v>0</v>
      </c>
      <c r="O89" s="236">
        <v>0</v>
      </c>
      <c r="P89" s="235" t="s">
        <v>16</v>
      </c>
      <c r="Q89" s="233">
        <v>0</v>
      </c>
      <c r="R89" s="233">
        <v>0</v>
      </c>
      <c r="S89" s="236">
        <v>0</v>
      </c>
      <c r="T89" s="235" t="s">
        <v>16</v>
      </c>
      <c r="V89" s="237">
        <v>0</v>
      </c>
      <c r="W89" s="238">
        <v>0</v>
      </c>
      <c r="X89" s="239">
        <v>0</v>
      </c>
      <c r="Y89" s="238">
        <v>0</v>
      </c>
      <c r="Z89" s="238">
        <v>0</v>
      </c>
      <c r="AA89" s="239">
        <v>0</v>
      </c>
    </row>
    <row r="90" spans="1:27" s="68" customFormat="1" ht="15" outlineLevel="3" x14ac:dyDescent="0.25">
      <c r="A90" s="629"/>
      <c r="B90" s="230"/>
      <c r="C90" s="231" t="s">
        <v>138</v>
      </c>
      <c r="D90" s="240" t="s">
        <v>138</v>
      </c>
      <c r="E90" s="240" t="s">
        <v>139</v>
      </c>
      <c r="F90" s="232">
        <v>2572</v>
      </c>
      <c r="G90" s="233">
        <v>2762</v>
      </c>
      <c r="H90" s="234">
        <v>-6.8790731354091195E-2</v>
      </c>
      <c r="I90" s="233">
        <v>26618</v>
      </c>
      <c r="J90" s="233">
        <v>28434</v>
      </c>
      <c r="K90" s="234">
        <v>-6.386720123795453E-2</v>
      </c>
      <c r="M90" s="232">
        <v>328</v>
      </c>
      <c r="N90" s="233">
        <v>220</v>
      </c>
      <c r="O90" s="236">
        <v>108</v>
      </c>
      <c r="P90" s="235">
        <v>0.49090909090909096</v>
      </c>
      <c r="Q90" s="233">
        <v>2656</v>
      </c>
      <c r="R90" s="233">
        <v>2038</v>
      </c>
      <c r="S90" s="236">
        <v>618</v>
      </c>
      <c r="T90" s="235">
        <v>0.30323846908734042</v>
      </c>
      <c r="V90" s="237">
        <v>12.752721617418352</v>
      </c>
      <c r="W90" s="238">
        <v>7.9652425778421438</v>
      </c>
      <c r="X90" s="239">
        <v>4.7874790395762084</v>
      </c>
      <c r="Y90" s="238">
        <v>9.9782102336764602</v>
      </c>
      <c r="Z90" s="238">
        <v>7.1674755574312439</v>
      </c>
      <c r="AA90" s="239">
        <v>2.8107346762452163</v>
      </c>
    </row>
    <row r="91" spans="1:27" s="68" customFormat="1" ht="15" outlineLevel="4" x14ac:dyDescent="0.25">
      <c r="A91" s="629"/>
      <c r="C91" s="134" t="s">
        <v>140</v>
      </c>
      <c r="D91" s="5" t="s">
        <v>140</v>
      </c>
      <c r="E91" s="5" t="s">
        <v>141</v>
      </c>
      <c r="F91" s="214">
        <v>330</v>
      </c>
      <c r="G91" s="214">
        <v>511</v>
      </c>
      <c r="H91" s="215">
        <v>-0.35420743639921726</v>
      </c>
      <c r="I91" s="214">
        <v>3647.9999999999995</v>
      </c>
      <c r="J91" s="214">
        <v>7267</v>
      </c>
      <c r="K91" s="215">
        <v>-0.49800467868446407</v>
      </c>
      <c r="M91" s="86">
        <v>35</v>
      </c>
      <c r="N91" s="214">
        <v>40</v>
      </c>
      <c r="O91" s="216">
        <v>-5</v>
      </c>
      <c r="P91" s="215">
        <v>-0.125</v>
      </c>
      <c r="Q91" s="214">
        <v>335</v>
      </c>
      <c r="R91" s="214">
        <v>364</v>
      </c>
      <c r="S91" s="216">
        <v>-29</v>
      </c>
      <c r="T91" s="215">
        <v>-7.967032967032972E-2</v>
      </c>
      <c r="U91" s="5"/>
      <c r="V91" s="217">
        <v>10.606060606060606</v>
      </c>
      <c r="W91" s="218">
        <v>7.8277886497064575</v>
      </c>
      <c r="X91" s="219">
        <v>2.778271956354148</v>
      </c>
      <c r="Y91" s="218">
        <v>9.1831140350877209</v>
      </c>
      <c r="Z91" s="218">
        <v>5.0089445438282647</v>
      </c>
      <c r="AA91" s="219">
        <v>4.1741694912594562</v>
      </c>
    </row>
    <row r="92" spans="1:27" s="68" customFormat="1" ht="15" outlineLevel="4" x14ac:dyDescent="0.25">
      <c r="A92" s="629"/>
      <c r="C92" s="134" t="s">
        <v>142</v>
      </c>
      <c r="D92" s="5" t="s">
        <v>142</v>
      </c>
      <c r="E92" s="5" t="s">
        <v>143</v>
      </c>
      <c r="F92" s="214">
        <v>620</v>
      </c>
      <c r="G92" s="214">
        <v>738</v>
      </c>
      <c r="H92" s="215">
        <v>-0.15989159891598914</v>
      </c>
      <c r="I92" s="214">
        <v>5842</v>
      </c>
      <c r="J92" s="214">
        <v>7321</v>
      </c>
      <c r="K92" s="215">
        <v>-0.20202158175112694</v>
      </c>
      <c r="M92" s="86">
        <v>27</v>
      </c>
      <c r="N92" s="214">
        <v>39</v>
      </c>
      <c r="O92" s="216">
        <v>-12</v>
      </c>
      <c r="P92" s="215">
        <v>-0.30769230769230771</v>
      </c>
      <c r="Q92" s="214">
        <v>277</v>
      </c>
      <c r="R92" s="214">
        <v>195</v>
      </c>
      <c r="S92" s="216">
        <v>82</v>
      </c>
      <c r="T92" s="215">
        <v>0.42051282051282057</v>
      </c>
      <c r="U92" s="5"/>
      <c r="V92" s="217">
        <v>4.354838709677419</v>
      </c>
      <c r="W92" s="218">
        <v>5.2845528455284558</v>
      </c>
      <c r="X92" s="219">
        <v>-0.92971413585103679</v>
      </c>
      <c r="Y92" s="218">
        <v>4.7415268743580965</v>
      </c>
      <c r="Z92" s="218">
        <v>2.6635705504712472</v>
      </c>
      <c r="AA92" s="219">
        <v>2.0779563238868493</v>
      </c>
    </row>
    <row r="93" spans="1:27" s="68" customFormat="1" ht="15" outlineLevel="4" x14ac:dyDescent="0.25">
      <c r="A93" s="629"/>
      <c r="C93" s="134" t="s">
        <v>144</v>
      </c>
      <c r="D93" s="5" t="s">
        <v>144</v>
      </c>
      <c r="E93" s="5" t="s">
        <v>145</v>
      </c>
      <c r="F93" s="214">
        <v>250</v>
      </c>
      <c r="G93" s="214">
        <v>513</v>
      </c>
      <c r="H93" s="215">
        <v>-0.51267056530214428</v>
      </c>
      <c r="I93" s="214">
        <v>4214</v>
      </c>
      <c r="J93" s="214">
        <v>5196</v>
      </c>
      <c r="K93" s="215">
        <v>-0.18899153194765206</v>
      </c>
      <c r="M93" s="86">
        <v>4</v>
      </c>
      <c r="N93" s="214">
        <v>2</v>
      </c>
      <c r="O93" s="216">
        <v>2</v>
      </c>
      <c r="P93" s="215">
        <v>1</v>
      </c>
      <c r="Q93" s="214">
        <v>128</v>
      </c>
      <c r="R93" s="214">
        <v>49</v>
      </c>
      <c r="S93" s="216">
        <v>79</v>
      </c>
      <c r="T93" s="215">
        <v>1.6122448979591835</v>
      </c>
      <c r="U93" s="5"/>
      <c r="V93" s="217">
        <v>1.6</v>
      </c>
      <c r="W93" s="218">
        <v>0.38986354775828458</v>
      </c>
      <c r="X93" s="219">
        <v>1.2101364522417155</v>
      </c>
      <c r="Y93" s="218">
        <v>3.0374940673943995</v>
      </c>
      <c r="Z93" s="218">
        <v>0.94303310238645111</v>
      </c>
      <c r="AA93" s="219">
        <v>2.0944609650079484</v>
      </c>
    </row>
    <row r="94" spans="1:27" s="68" customFormat="1" ht="15" outlineLevel="4" x14ac:dyDescent="0.25">
      <c r="A94" s="629"/>
      <c r="C94" s="134" t="s">
        <v>146</v>
      </c>
      <c r="D94" s="5" t="s">
        <v>146</v>
      </c>
      <c r="E94" s="5" t="s">
        <v>147</v>
      </c>
      <c r="F94" s="214">
        <v>24</v>
      </c>
      <c r="G94" s="214">
        <v>86</v>
      </c>
      <c r="H94" s="215">
        <v>-0.72093023255813948</v>
      </c>
      <c r="I94" s="214">
        <v>235</v>
      </c>
      <c r="J94" s="214">
        <v>860</v>
      </c>
      <c r="K94" s="215">
        <v>-0.72674418604651159</v>
      </c>
      <c r="M94" s="86">
        <v>11</v>
      </c>
      <c r="N94" s="214">
        <v>3</v>
      </c>
      <c r="O94" s="216">
        <v>8</v>
      </c>
      <c r="P94" s="215">
        <v>2.6666666666666665</v>
      </c>
      <c r="Q94" s="214">
        <v>40</v>
      </c>
      <c r="R94" s="214">
        <v>34</v>
      </c>
      <c r="S94" s="216">
        <v>6</v>
      </c>
      <c r="T94" s="215">
        <v>0.17647058823529416</v>
      </c>
      <c r="U94" s="5"/>
      <c r="V94" s="217">
        <v>45.833333333333329</v>
      </c>
      <c r="W94" s="218">
        <v>3.4883720930232558</v>
      </c>
      <c r="X94" s="219">
        <v>42.34496124031007</v>
      </c>
      <c r="Y94" s="218">
        <v>17.021276595744681</v>
      </c>
      <c r="Z94" s="218">
        <v>3.9534883720930232</v>
      </c>
      <c r="AA94" s="219">
        <v>13.067788223651657</v>
      </c>
    </row>
    <row r="95" spans="1:27" s="68" customFormat="1" ht="15" outlineLevel="4" x14ac:dyDescent="0.25">
      <c r="A95" s="629"/>
      <c r="C95" s="134" t="s">
        <v>148</v>
      </c>
      <c r="D95" s="5" t="s">
        <v>148</v>
      </c>
      <c r="E95" s="5" t="s">
        <v>149</v>
      </c>
      <c r="F95" s="214">
        <v>120</v>
      </c>
      <c r="G95" s="214">
        <v>112</v>
      </c>
      <c r="H95" s="215">
        <v>7.1428571428571397E-2</v>
      </c>
      <c r="I95" s="214">
        <v>1166</v>
      </c>
      <c r="J95" s="214">
        <v>1271</v>
      </c>
      <c r="K95" s="215">
        <v>-8.2612116443745109E-2</v>
      </c>
      <c r="M95" s="86">
        <v>2</v>
      </c>
      <c r="N95" s="214">
        <v>3</v>
      </c>
      <c r="O95" s="216">
        <v>-1</v>
      </c>
      <c r="P95" s="215">
        <v>-0.33333333333333337</v>
      </c>
      <c r="Q95" s="214">
        <v>20</v>
      </c>
      <c r="R95" s="214">
        <v>15</v>
      </c>
      <c r="S95" s="216">
        <v>5</v>
      </c>
      <c r="T95" s="215">
        <v>0.33333333333333326</v>
      </c>
      <c r="U95" s="5"/>
      <c r="V95" s="217">
        <v>1.6666666666666667</v>
      </c>
      <c r="W95" s="218">
        <v>2.6785714285714284</v>
      </c>
      <c r="X95" s="219">
        <v>-1.0119047619047616</v>
      </c>
      <c r="Y95" s="218">
        <v>1.7152658662092626</v>
      </c>
      <c r="Z95" s="218">
        <v>1.1801730920535012</v>
      </c>
      <c r="AA95" s="219">
        <v>0.5350927741557614</v>
      </c>
    </row>
    <row r="96" spans="1:27" s="68" customFormat="1" ht="15" outlineLevel="4" x14ac:dyDescent="0.25">
      <c r="A96" s="629"/>
      <c r="C96" s="134" t="s">
        <v>150</v>
      </c>
      <c r="D96" s="5" t="s">
        <v>150</v>
      </c>
      <c r="E96" s="5" t="s">
        <v>151</v>
      </c>
      <c r="F96" s="214">
        <v>200</v>
      </c>
      <c r="G96" s="214">
        <v>198</v>
      </c>
      <c r="H96" s="215">
        <v>1.0101010101010166E-2</v>
      </c>
      <c r="I96" s="214">
        <v>1776.9999999999998</v>
      </c>
      <c r="J96" s="214">
        <v>2470</v>
      </c>
      <c r="K96" s="215">
        <v>-0.28056680161943326</v>
      </c>
      <c r="M96" s="86">
        <v>3</v>
      </c>
      <c r="N96" s="214">
        <v>8</v>
      </c>
      <c r="O96" s="216">
        <v>-5</v>
      </c>
      <c r="P96" s="215">
        <v>-0.625</v>
      </c>
      <c r="Q96" s="214">
        <v>81</v>
      </c>
      <c r="R96" s="214">
        <v>56</v>
      </c>
      <c r="S96" s="216">
        <v>25</v>
      </c>
      <c r="T96" s="215">
        <v>0.4464285714285714</v>
      </c>
      <c r="U96" s="5"/>
      <c r="V96" s="217">
        <v>1.5</v>
      </c>
      <c r="W96" s="218">
        <v>4.0404040404040407</v>
      </c>
      <c r="X96" s="219">
        <v>-2.5404040404040407</v>
      </c>
      <c r="Y96" s="218">
        <v>4.5582442318514351</v>
      </c>
      <c r="Z96" s="218">
        <v>2.2672064777327936</v>
      </c>
      <c r="AA96" s="219">
        <v>2.2910377541186415</v>
      </c>
    </row>
    <row r="97" spans="1:27" s="68" customFormat="1" ht="15" outlineLevel="4" x14ac:dyDescent="0.25">
      <c r="A97" s="629"/>
      <c r="C97" s="134" t="s">
        <v>152</v>
      </c>
      <c r="D97" s="5" t="s">
        <v>152</v>
      </c>
      <c r="E97" s="5" t="s">
        <v>153</v>
      </c>
      <c r="F97" s="214">
        <v>10</v>
      </c>
      <c r="G97" s="214">
        <v>10</v>
      </c>
      <c r="H97" s="215">
        <v>0</v>
      </c>
      <c r="I97" s="214">
        <v>93</v>
      </c>
      <c r="J97" s="214">
        <v>100</v>
      </c>
      <c r="K97" s="215">
        <v>-6.9999999999999951E-2</v>
      </c>
      <c r="M97" s="86">
        <v>0</v>
      </c>
      <c r="N97" s="214">
        <v>0</v>
      </c>
      <c r="O97" s="216">
        <v>0</v>
      </c>
      <c r="P97" s="215" t="s">
        <v>16</v>
      </c>
      <c r="Q97" s="214">
        <v>0</v>
      </c>
      <c r="R97" s="214">
        <v>0</v>
      </c>
      <c r="S97" s="216">
        <v>0</v>
      </c>
      <c r="T97" s="215" t="s">
        <v>16</v>
      </c>
      <c r="U97" s="5"/>
      <c r="V97" s="217">
        <v>0</v>
      </c>
      <c r="W97" s="218">
        <v>0</v>
      </c>
      <c r="X97" s="219">
        <v>0</v>
      </c>
      <c r="Y97" s="218">
        <v>0</v>
      </c>
      <c r="Z97" s="218">
        <v>0</v>
      </c>
      <c r="AA97" s="219">
        <v>0</v>
      </c>
    </row>
    <row r="98" spans="1:27" s="68" customFormat="1" ht="15" outlineLevel="4" x14ac:dyDescent="0.25">
      <c r="A98" s="629"/>
      <c r="C98" s="134" t="s">
        <v>154</v>
      </c>
      <c r="D98" s="5" t="s">
        <v>154</v>
      </c>
      <c r="E98" s="5" t="s">
        <v>155</v>
      </c>
      <c r="F98" s="214">
        <v>201</v>
      </c>
      <c r="G98" s="214">
        <v>158</v>
      </c>
      <c r="H98" s="215">
        <v>0.27215189873417711</v>
      </c>
      <c r="I98" s="214">
        <v>1926</v>
      </c>
      <c r="J98" s="214">
        <v>1787</v>
      </c>
      <c r="K98" s="215">
        <v>7.7783995523223348E-2</v>
      </c>
      <c r="M98" s="86">
        <v>1</v>
      </c>
      <c r="N98" s="214">
        <v>8</v>
      </c>
      <c r="O98" s="216">
        <v>-7</v>
      </c>
      <c r="P98" s="215">
        <v>-0.875</v>
      </c>
      <c r="Q98" s="214">
        <v>82</v>
      </c>
      <c r="R98" s="214">
        <v>46</v>
      </c>
      <c r="S98" s="216">
        <v>36</v>
      </c>
      <c r="T98" s="215">
        <v>0.78260869565217384</v>
      </c>
      <c r="U98" s="5"/>
      <c r="V98" s="217">
        <v>0.49751243781094528</v>
      </c>
      <c r="W98" s="218">
        <v>5.0632911392405067</v>
      </c>
      <c r="X98" s="219">
        <v>-4.5657787014295614</v>
      </c>
      <c r="Y98" s="218">
        <v>4.2575285565939769</v>
      </c>
      <c r="Z98" s="218">
        <v>2.5741466144376051</v>
      </c>
      <c r="AA98" s="219">
        <v>1.6833819421563718</v>
      </c>
    </row>
    <row r="99" spans="1:27" s="68" customFormat="1" ht="15" outlineLevel="4" x14ac:dyDescent="0.25">
      <c r="A99" s="629"/>
      <c r="C99" s="134" t="s">
        <v>156</v>
      </c>
      <c r="D99" s="5" t="s">
        <v>156</v>
      </c>
      <c r="E99" s="5" t="s">
        <v>157</v>
      </c>
      <c r="F99" s="214">
        <v>127</v>
      </c>
      <c r="G99" s="214">
        <v>128</v>
      </c>
      <c r="H99" s="215">
        <v>-7.8125E-3</v>
      </c>
      <c r="I99" s="214">
        <v>1583</v>
      </c>
      <c r="J99" s="214">
        <v>1600</v>
      </c>
      <c r="K99" s="215">
        <v>-1.0624999999999996E-2</v>
      </c>
      <c r="M99" s="86">
        <v>0</v>
      </c>
      <c r="N99" s="214">
        <v>7</v>
      </c>
      <c r="O99" s="216">
        <v>-7</v>
      </c>
      <c r="P99" s="215">
        <v>-1</v>
      </c>
      <c r="Q99" s="214">
        <v>42</v>
      </c>
      <c r="R99" s="214">
        <v>40</v>
      </c>
      <c r="S99" s="216">
        <v>2</v>
      </c>
      <c r="T99" s="215">
        <v>5.0000000000000044E-2</v>
      </c>
      <c r="U99" s="5"/>
      <c r="V99" s="217">
        <v>0</v>
      </c>
      <c r="W99" s="218">
        <v>5.46875</v>
      </c>
      <c r="X99" s="219">
        <v>-5.46875</v>
      </c>
      <c r="Y99" s="218">
        <v>2.6531901452937463</v>
      </c>
      <c r="Z99" s="218">
        <v>2.5</v>
      </c>
      <c r="AA99" s="219">
        <v>0.1531901452937463</v>
      </c>
    </row>
    <row r="100" spans="1:27" s="68" customFormat="1" ht="15" outlineLevel="4" x14ac:dyDescent="0.25">
      <c r="A100" s="629"/>
      <c r="C100" s="134" t="s">
        <v>158</v>
      </c>
      <c r="D100" s="5" t="s">
        <v>158</v>
      </c>
      <c r="E100" s="5" t="s">
        <v>159</v>
      </c>
      <c r="F100" s="214">
        <v>270</v>
      </c>
      <c r="G100" s="214">
        <v>159</v>
      </c>
      <c r="H100" s="215">
        <v>0.69811320754716988</v>
      </c>
      <c r="I100" s="214">
        <v>2734</v>
      </c>
      <c r="J100" s="214">
        <v>2138</v>
      </c>
      <c r="K100" s="215">
        <v>0.27876520112254433</v>
      </c>
      <c r="M100" s="86">
        <v>21</v>
      </c>
      <c r="N100" s="214">
        <v>4</v>
      </c>
      <c r="O100" s="216">
        <v>17</v>
      </c>
      <c r="P100" s="215">
        <v>4.25</v>
      </c>
      <c r="Q100" s="214">
        <v>73</v>
      </c>
      <c r="R100" s="214">
        <v>26</v>
      </c>
      <c r="S100" s="216">
        <v>47</v>
      </c>
      <c r="T100" s="215">
        <v>1.8076923076923075</v>
      </c>
      <c r="U100" s="5"/>
      <c r="V100" s="217">
        <v>7.7777777777777777</v>
      </c>
      <c r="W100" s="218">
        <v>2.5157232704402519</v>
      </c>
      <c r="X100" s="219">
        <v>5.2620545073375258</v>
      </c>
      <c r="Y100" s="218">
        <v>2.6700804681784933</v>
      </c>
      <c r="Z100" s="218">
        <v>1.2160898035547241</v>
      </c>
      <c r="AA100" s="219">
        <v>1.4539906646237692</v>
      </c>
    </row>
    <row r="101" spans="1:27" s="68" customFormat="1" ht="15" outlineLevel="4" x14ac:dyDescent="0.25">
      <c r="A101" s="629"/>
      <c r="C101" s="220" t="s">
        <v>160</v>
      </c>
      <c r="D101" s="205" t="s">
        <v>160</v>
      </c>
      <c r="E101" s="205" t="s">
        <v>161</v>
      </c>
      <c r="F101" s="221">
        <v>260</v>
      </c>
      <c r="G101" s="221">
        <v>201</v>
      </c>
      <c r="H101" s="222">
        <v>0.29353233830845782</v>
      </c>
      <c r="I101" s="221">
        <v>2495</v>
      </c>
      <c r="J101" s="221">
        <v>2822</v>
      </c>
      <c r="K101" s="222">
        <v>-0.11587526576895824</v>
      </c>
      <c r="M101" s="223">
        <v>0</v>
      </c>
      <c r="N101" s="221">
        <v>1</v>
      </c>
      <c r="O101" s="224">
        <v>-1</v>
      </c>
      <c r="P101" s="222">
        <v>-1</v>
      </c>
      <c r="Q101" s="221">
        <v>69</v>
      </c>
      <c r="R101" s="221">
        <v>1</v>
      </c>
      <c r="S101" s="224">
        <v>68</v>
      </c>
      <c r="T101" s="222">
        <v>68</v>
      </c>
      <c r="U101" s="205"/>
      <c r="V101" s="225">
        <v>0</v>
      </c>
      <c r="W101" s="226">
        <v>0.49751243781094528</v>
      </c>
      <c r="X101" s="227">
        <v>-0.49751243781094528</v>
      </c>
      <c r="Y101" s="226">
        <v>2.7655310621242482</v>
      </c>
      <c r="Z101" s="226">
        <v>3.543586109142452E-2</v>
      </c>
      <c r="AA101" s="227">
        <v>2.7300952010328237</v>
      </c>
    </row>
    <row r="102" spans="1:27" s="68" customFormat="1" ht="15" outlineLevel="4" x14ac:dyDescent="0.25">
      <c r="A102" s="629"/>
      <c r="C102" s="134" t="s">
        <v>162</v>
      </c>
      <c r="D102" s="5" t="s">
        <v>162</v>
      </c>
      <c r="E102" s="12" t="s">
        <v>163</v>
      </c>
      <c r="F102" s="214">
        <v>0</v>
      </c>
      <c r="G102" s="214">
        <v>0</v>
      </c>
      <c r="H102" s="215" t="e">
        <v>#DIV/0!</v>
      </c>
      <c r="I102" s="214">
        <v>0</v>
      </c>
      <c r="J102" s="214">
        <v>0</v>
      </c>
      <c r="K102" s="215" t="e">
        <v>#DIV/0!</v>
      </c>
      <c r="M102" s="86">
        <v>0</v>
      </c>
      <c r="N102" s="214">
        <v>0</v>
      </c>
      <c r="O102" s="216">
        <v>0</v>
      </c>
      <c r="P102" s="215" t="s">
        <v>16</v>
      </c>
      <c r="Q102" s="214">
        <v>0</v>
      </c>
      <c r="R102" s="214">
        <v>0</v>
      </c>
      <c r="S102" s="216">
        <v>0</v>
      </c>
      <c r="T102" s="215" t="s">
        <v>16</v>
      </c>
      <c r="V102" s="241"/>
      <c r="W102" s="189"/>
      <c r="X102" s="191"/>
      <c r="Y102" s="189"/>
      <c r="Z102" s="189"/>
      <c r="AA102" s="191"/>
    </row>
    <row r="103" spans="1:27" s="68" customFormat="1" ht="15" outlineLevel="4" x14ac:dyDescent="0.25">
      <c r="A103" s="629"/>
      <c r="C103" s="134" t="s">
        <v>164</v>
      </c>
      <c r="D103" s="5" t="s">
        <v>164</v>
      </c>
      <c r="E103" s="5" t="s">
        <v>165</v>
      </c>
      <c r="F103" s="214">
        <v>50</v>
      </c>
      <c r="G103" s="214">
        <v>42</v>
      </c>
      <c r="H103" s="215">
        <v>0.19047619047619047</v>
      </c>
      <c r="I103" s="214">
        <v>484</v>
      </c>
      <c r="J103" s="214">
        <v>420</v>
      </c>
      <c r="K103" s="215">
        <v>0.15238095238095228</v>
      </c>
      <c r="M103" s="228">
        <v>0</v>
      </c>
      <c r="N103" s="185">
        <v>0</v>
      </c>
      <c r="O103" s="188">
        <v>0</v>
      </c>
      <c r="P103" s="229" t="s">
        <v>16</v>
      </c>
      <c r="Q103" s="214">
        <v>0</v>
      </c>
      <c r="R103" s="214">
        <v>0</v>
      </c>
      <c r="S103" s="216">
        <v>0</v>
      </c>
      <c r="T103" s="215" t="s">
        <v>16</v>
      </c>
      <c r="U103" s="5"/>
      <c r="V103" s="217">
        <v>0</v>
      </c>
      <c r="W103" s="218">
        <v>0</v>
      </c>
      <c r="X103" s="219">
        <v>0</v>
      </c>
      <c r="Y103" s="218">
        <v>0</v>
      </c>
      <c r="Z103" s="218">
        <v>0</v>
      </c>
      <c r="AA103" s="219">
        <v>0</v>
      </c>
    </row>
    <row r="104" spans="1:27" s="68" customFormat="1" ht="15" outlineLevel="4" x14ac:dyDescent="0.25">
      <c r="A104" s="629"/>
      <c r="C104" s="134" t="s">
        <v>166</v>
      </c>
      <c r="D104" s="5" t="s">
        <v>166</v>
      </c>
      <c r="E104" s="12" t="s">
        <v>167</v>
      </c>
      <c r="F104" s="214">
        <v>0</v>
      </c>
      <c r="G104" s="214">
        <v>0</v>
      </c>
      <c r="H104" s="215" t="e">
        <v>#DIV/0!</v>
      </c>
      <c r="I104" s="214">
        <v>0</v>
      </c>
      <c r="J104" s="214">
        <v>0</v>
      </c>
      <c r="K104" s="215" t="e">
        <v>#DIV/0!</v>
      </c>
      <c r="M104" s="86">
        <v>0</v>
      </c>
      <c r="N104" s="214">
        <v>0</v>
      </c>
      <c r="O104" s="216">
        <v>0</v>
      </c>
      <c r="P104" s="215" t="s">
        <v>16</v>
      </c>
      <c r="Q104" s="214">
        <v>0</v>
      </c>
      <c r="R104" s="214">
        <v>0</v>
      </c>
      <c r="S104" s="216">
        <v>0</v>
      </c>
      <c r="T104" s="215" t="s">
        <v>16</v>
      </c>
      <c r="V104" s="241"/>
      <c r="W104" s="189"/>
      <c r="X104" s="191"/>
      <c r="Y104" s="189"/>
      <c r="Z104" s="189"/>
      <c r="AA104" s="191"/>
    </row>
    <row r="105" spans="1:27" s="68" customFormat="1" ht="15" outlineLevel="4" x14ac:dyDescent="0.25">
      <c r="A105" s="629"/>
      <c r="C105" s="134" t="s">
        <v>168</v>
      </c>
      <c r="D105" s="5" t="s">
        <v>168</v>
      </c>
      <c r="E105" s="12" t="s">
        <v>169</v>
      </c>
      <c r="F105" s="214">
        <v>0</v>
      </c>
      <c r="G105" s="214">
        <v>0</v>
      </c>
      <c r="H105" s="215" t="e">
        <v>#DIV/0!</v>
      </c>
      <c r="I105" s="214">
        <v>0</v>
      </c>
      <c r="J105" s="214">
        <v>0</v>
      </c>
      <c r="K105" s="215" t="e">
        <v>#DIV/0!</v>
      </c>
      <c r="M105" s="86">
        <v>0</v>
      </c>
      <c r="N105" s="214">
        <v>0</v>
      </c>
      <c r="O105" s="216">
        <v>0</v>
      </c>
      <c r="P105" s="215" t="s">
        <v>16</v>
      </c>
      <c r="Q105" s="214">
        <v>0</v>
      </c>
      <c r="R105" s="214">
        <v>0</v>
      </c>
      <c r="S105" s="216">
        <v>0</v>
      </c>
      <c r="T105" s="215" t="s">
        <v>16</v>
      </c>
      <c r="V105" s="241"/>
      <c r="W105" s="189"/>
      <c r="X105" s="191"/>
      <c r="Y105" s="189"/>
      <c r="Z105" s="189"/>
      <c r="AA105" s="191"/>
    </row>
    <row r="106" spans="1:27" s="68" customFormat="1" ht="15" outlineLevel="4" x14ac:dyDescent="0.25">
      <c r="A106" s="629"/>
      <c r="B106" s="242"/>
      <c r="C106" s="243" t="s">
        <v>170</v>
      </c>
      <c r="D106" s="244" t="s">
        <v>170</v>
      </c>
      <c r="E106" s="244" t="s">
        <v>171</v>
      </c>
      <c r="F106" s="198">
        <v>50</v>
      </c>
      <c r="G106" s="198">
        <v>42</v>
      </c>
      <c r="H106" s="199">
        <v>0.19047619047619047</v>
      </c>
      <c r="I106" s="198">
        <v>484</v>
      </c>
      <c r="J106" s="198">
        <v>420</v>
      </c>
      <c r="K106" s="199">
        <v>0.15238095238095228</v>
      </c>
      <c r="M106" s="197">
        <v>0</v>
      </c>
      <c r="N106" s="198">
        <v>0</v>
      </c>
      <c r="O106" s="200">
        <v>0</v>
      </c>
      <c r="P106" s="199" t="s">
        <v>16</v>
      </c>
      <c r="Q106" s="198">
        <v>0</v>
      </c>
      <c r="R106" s="198">
        <v>0</v>
      </c>
      <c r="S106" s="200">
        <v>0</v>
      </c>
      <c r="T106" s="199" t="s">
        <v>16</v>
      </c>
      <c r="V106" s="201">
        <v>0</v>
      </c>
      <c r="W106" s="202">
        <v>0</v>
      </c>
      <c r="X106" s="203">
        <v>0</v>
      </c>
      <c r="Y106" s="202">
        <v>0</v>
      </c>
      <c r="Z106" s="202">
        <v>0</v>
      </c>
      <c r="AA106" s="203">
        <v>0</v>
      </c>
    </row>
    <row r="107" spans="1:27" s="68" customFormat="1" ht="15" outlineLevel="4" x14ac:dyDescent="0.25">
      <c r="A107" s="629"/>
      <c r="B107" s="242"/>
      <c r="C107" s="245" t="s">
        <v>172</v>
      </c>
      <c r="D107" s="240" t="s">
        <v>172</v>
      </c>
      <c r="E107" s="240" t="s">
        <v>173</v>
      </c>
      <c r="F107" s="233">
        <v>2462</v>
      </c>
      <c r="G107" s="233">
        <v>2856</v>
      </c>
      <c r="H107" s="235">
        <v>-0.13795518207282909</v>
      </c>
      <c r="I107" s="233">
        <v>26197</v>
      </c>
      <c r="J107" s="233">
        <v>33252</v>
      </c>
      <c r="K107" s="235">
        <v>-0.21216768916155415</v>
      </c>
      <c r="M107" s="232">
        <v>104</v>
      </c>
      <c r="N107" s="233">
        <v>115</v>
      </c>
      <c r="O107" s="236">
        <v>-11</v>
      </c>
      <c r="P107" s="235">
        <v>-9.5652173913043481E-2</v>
      </c>
      <c r="Q107" s="233">
        <v>1147</v>
      </c>
      <c r="R107" s="233">
        <v>826</v>
      </c>
      <c r="S107" s="236">
        <v>321</v>
      </c>
      <c r="T107" s="235">
        <v>0.38861985472154958</v>
      </c>
      <c r="V107" s="237">
        <v>4.2242079610073109</v>
      </c>
      <c r="W107" s="238">
        <v>4.026610644257703</v>
      </c>
      <c r="X107" s="239">
        <v>0.1975973167496079</v>
      </c>
      <c r="Y107" s="238">
        <v>4.3783639348016949</v>
      </c>
      <c r="Z107" s="238">
        <v>2.4840611091062192</v>
      </c>
      <c r="AA107" s="239">
        <v>1.8943028256954757</v>
      </c>
    </row>
    <row r="108" spans="1:27" s="68" customFormat="1" ht="15" outlineLevel="4" x14ac:dyDescent="0.25">
      <c r="A108" s="629"/>
      <c r="C108" s="134" t="s">
        <v>174</v>
      </c>
      <c r="D108" s="5" t="s">
        <v>174</v>
      </c>
      <c r="E108" s="5" t="s">
        <v>175</v>
      </c>
      <c r="F108" s="214">
        <v>0</v>
      </c>
      <c r="G108" s="214">
        <v>0</v>
      </c>
      <c r="H108" s="215" t="e">
        <v>#DIV/0!</v>
      </c>
      <c r="I108" s="214">
        <v>0</v>
      </c>
      <c r="J108" s="214">
        <v>0</v>
      </c>
      <c r="K108" s="215" t="e">
        <v>#DIV/0!</v>
      </c>
      <c r="M108" s="86">
        <v>0</v>
      </c>
      <c r="N108" s="214">
        <v>0</v>
      </c>
      <c r="O108" s="216">
        <v>0</v>
      </c>
      <c r="P108" s="215" t="s">
        <v>16</v>
      </c>
      <c r="Q108" s="214">
        <v>0</v>
      </c>
      <c r="R108" s="214">
        <v>0</v>
      </c>
      <c r="S108" s="216">
        <v>0</v>
      </c>
      <c r="T108" s="215" t="s">
        <v>16</v>
      </c>
      <c r="U108" s="5"/>
      <c r="V108" s="217" t="e">
        <v>#DIV/0!</v>
      </c>
      <c r="W108" s="218" t="e">
        <v>#DIV/0!</v>
      </c>
      <c r="X108" s="219" t="e">
        <v>#DIV/0!</v>
      </c>
      <c r="Y108" s="218" t="e">
        <v>#DIV/0!</v>
      </c>
      <c r="Z108" s="218" t="e">
        <v>#DIV/0!</v>
      </c>
      <c r="AA108" s="219" t="e">
        <v>#DIV/0!</v>
      </c>
    </row>
    <row r="109" spans="1:27" s="68" customFormat="1" ht="15" outlineLevel="4" x14ac:dyDescent="0.25">
      <c r="A109" s="629"/>
      <c r="C109" s="134" t="s">
        <v>176</v>
      </c>
      <c r="D109" s="5" t="s">
        <v>176</v>
      </c>
      <c r="E109" s="5" t="s">
        <v>177</v>
      </c>
      <c r="F109" s="214">
        <v>895</v>
      </c>
      <c r="G109" s="214">
        <v>812</v>
      </c>
      <c r="H109" s="215">
        <v>0.10221674876847286</v>
      </c>
      <c r="I109" s="214">
        <v>8647</v>
      </c>
      <c r="J109" s="214">
        <v>7087</v>
      </c>
      <c r="K109" s="215">
        <v>0.22012134894877944</v>
      </c>
      <c r="M109" s="86">
        <v>35</v>
      </c>
      <c r="N109" s="214">
        <v>40</v>
      </c>
      <c r="O109" s="216">
        <v>-5</v>
      </c>
      <c r="P109" s="215">
        <v>-0.125</v>
      </c>
      <c r="Q109" s="214">
        <v>449</v>
      </c>
      <c r="R109" s="214">
        <v>402</v>
      </c>
      <c r="S109" s="216">
        <v>47</v>
      </c>
      <c r="T109" s="215">
        <v>0.11691542288557222</v>
      </c>
      <c r="U109" s="5"/>
      <c r="V109" s="217">
        <v>3.9106145251396649</v>
      </c>
      <c r="W109" s="218">
        <v>4.9261083743842367</v>
      </c>
      <c r="X109" s="219">
        <v>-1.0154938492445718</v>
      </c>
      <c r="Y109" s="218">
        <v>5.1925523302879615</v>
      </c>
      <c r="Z109" s="218">
        <v>5.6723578382954702</v>
      </c>
      <c r="AA109" s="219">
        <v>-0.47980550800750876</v>
      </c>
    </row>
    <row r="110" spans="1:27" s="68" customFormat="1" ht="15" outlineLevel="4" x14ac:dyDescent="0.25">
      <c r="A110" s="629"/>
      <c r="C110" s="134" t="s">
        <v>178</v>
      </c>
      <c r="D110" s="5" t="s">
        <v>178</v>
      </c>
      <c r="E110" s="5" t="s">
        <v>179</v>
      </c>
      <c r="F110" s="214">
        <v>110</v>
      </c>
      <c r="G110" s="214">
        <v>103</v>
      </c>
      <c r="H110" s="215">
        <v>6.7961165048543659E-2</v>
      </c>
      <c r="I110" s="214">
        <v>1271</v>
      </c>
      <c r="J110" s="214">
        <v>1087</v>
      </c>
      <c r="K110" s="215">
        <v>0.16927322907083719</v>
      </c>
      <c r="M110" s="86">
        <v>45</v>
      </c>
      <c r="N110" s="214">
        <v>39</v>
      </c>
      <c r="O110" s="216">
        <v>6</v>
      </c>
      <c r="P110" s="215">
        <v>0.15384615384615374</v>
      </c>
      <c r="Q110" s="214">
        <v>478</v>
      </c>
      <c r="R110" s="214">
        <v>403</v>
      </c>
      <c r="S110" s="216">
        <v>75</v>
      </c>
      <c r="T110" s="215">
        <v>0.18610421836228297</v>
      </c>
      <c r="U110" s="5"/>
      <c r="V110" s="217">
        <v>40.909090909090914</v>
      </c>
      <c r="W110" s="218">
        <v>37.864077669902912</v>
      </c>
      <c r="X110" s="219">
        <v>3.0450132391880018</v>
      </c>
      <c r="Y110" s="218">
        <v>37.608182533438239</v>
      </c>
      <c r="Z110" s="218">
        <v>37.074517019319224</v>
      </c>
      <c r="AA110" s="219">
        <v>0.53366551411901497</v>
      </c>
    </row>
    <row r="111" spans="1:27" s="68" customFormat="1" ht="15" outlineLevel="4" x14ac:dyDescent="0.25">
      <c r="A111" s="629"/>
      <c r="C111" s="134" t="s">
        <v>180</v>
      </c>
      <c r="D111" s="5" t="s">
        <v>180</v>
      </c>
      <c r="E111" s="5" t="s">
        <v>181</v>
      </c>
      <c r="F111" s="214">
        <v>0</v>
      </c>
      <c r="G111" s="214">
        <v>0</v>
      </c>
      <c r="H111" s="215" t="e">
        <v>#DIV/0!</v>
      </c>
      <c r="I111" s="214">
        <v>0</v>
      </c>
      <c r="J111" s="214">
        <v>0</v>
      </c>
      <c r="K111" s="215" t="e">
        <v>#DIV/0!</v>
      </c>
      <c r="M111" s="86">
        <v>0</v>
      </c>
      <c r="N111" s="214">
        <v>0</v>
      </c>
      <c r="O111" s="216">
        <v>0</v>
      </c>
      <c r="P111" s="215" t="s">
        <v>16</v>
      </c>
      <c r="Q111" s="214">
        <v>0</v>
      </c>
      <c r="R111" s="214">
        <v>0</v>
      </c>
      <c r="S111" s="216">
        <v>0</v>
      </c>
      <c r="T111" s="215" t="s">
        <v>16</v>
      </c>
      <c r="U111" s="5"/>
      <c r="V111" s="217" t="e">
        <v>#DIV/0!</v>
      </c>
      <c r="W111" s="218" t="e">
        <v>#DIV/0!</v>
      </c>
      <c r="X111" s="219" t="e">
        <v>#DIV/0!</v>
      </c>
      <c r="Y111" s="218" t="e">
        <v>#DIV/0!</v>
      </c>
      <c r="Z111" s="218" t="e">
        <v>#DIV/0!</v>
      </c>
      <c r="AA111" s="219" t="e">
        <v>#DIV/0!</v>
      </c>
    </row>
    <row r="112" spans="1:27" s="68" customFormat="1" ht="15" outlineLevel="4" x14ac:dyDescent="0.25">
      <c r="A112" s="629"/>
      <c r="C112" s="134" t="s">
        <v>182</v>
      </c>
      <c r="D112" s="5" t="s">
        <v>182</v>
      </c>
      <c r="E112" s="5" t="s">
        <v>183</v>
      </c>
      <c r="F112" s="214">
        <v>197</v>
      </c>
      <c r="G112" s="214">
        <v>252</v>
      </c>
      <c r="H112" s="215">
        <v>-0.21825396825396826</v>
      </c>
      <c r="I112" s="214">
        <v>1818</v>
      </c>
      <c r="J112" s="214">
        <v>1754</v>
      </c>
      <c r="K112" s="215">
        <v>3.6488027366020415E-2</v>
      </c>
      <c r="M112" s="86">
        <v>1</v>
      </c>
      <c r="N112" s="214">
        <v>2</v>
      </c>
      <c r="O112" s="216">
        <v>-1</v>
      </c>
      <c r="P112" s="215">
        <v>-0.5</v>
      </c>
      <c r="Q112" s="214">
        <v>46</v>
      </c>
      <c r="R112" s="214">
        <v>22</v>
      </c>
      <c r="S112" s="216">
        <v>24</v>
      </c>
      <c r="T112" s="215">
        <v>1.0909090909090908</v>
      </c>
      <c r="U112" s="5"/>
      <c r="V112" s="217">
        <v>0.50761421319796951</v>
      </c>
      <c r="W112" s="218">
        <v>0.79365079365079361</v>
      </c>
      <c r="X112" s="219">
        <v>-0.2860365804528241</v>
      </c>
      <c r="Y112" s="218">
        <v>2.5302530253025304</v>
      </c>
      <c r="Z112" s="218">
        <v>1.2542759407069555</v>
      </c>
      <c r="AA112" s="219">
        <v>1.2759770845955749</v>
      </c>
    </row>
    <row r="113" spans="1:35" s="68" customFormat="1" ht="15" outlineLevel="3" x14ac:dyDescent="0.25">
      <c r="A113" s="629"/>
      <c r="B113" s="242"/>
      <c r="C113" s="195" t="s">
        <v>184</v>
      </c>
      <c r="D113" s="244" t="s">
        <v>184</v>
      </c>
      <c r="E113" s="244" t="s">
        <v>185</v>
      </c>
      <c r="F113" s="198">
        <v>1202</v>
      </c>
      <c r="G113" s="198">
        <v>1167</v>
      </c>
      <c r="H113" s="199">
        <v>2.9991431019708692E-2</v>
      </c>
      <c r="I113" s="198">
        <v>11736</v>
      </c>
      <c r="J113" s="198">
        <v>9928</v>
      </c>
      <c r="K113" s="199">
        <v>0.18211120064464148</v>
      </c>
      <c r="M113" s="197">
        <v>81</v>
      </c>
      <c r="N113" s="198">
        <v>81</v>
      </c>
      <c r="O113" s="200">
        <v>0</v>
      </c>
      <c r="P113" s="199">
        <v>0</v>
      </c>
      <c r="Q113" s="198">
        <v>973</v>
      </c>
      <c r="R113" s="198">
        <v>827</v>
      </c>
      <c r="S113" s="200">
        <v>146</v>
      </c>
      <c r="T113" s="199">
        <v>0.17654171704957689</v>
      </c>
      <c r="V113" s="201">
        <v>6.738768718801996</v>
      </c>
      <c r="W113" s="202">
        <v>6.9408740359897179</v>
      </c>
      <c r="X113" s="203">
        <v>-0.20210531718772184</v>
      </c>
      <c r="Y113" s="202">
        <v>8.2907293796864341</v>
      </c>
      <c r="Z113" s="202">
        <v>8.3299758259468177</v>
      </c>
      <c r="AA113" s="203">
        <v>-3.9246446260383649E-2</v>
      </c>
    </row>
    <row r="114" spans="1:35" s="68" customFormat="1" ht="15" outlineLevel="4" x14ac:dyDescent="0.25">
      <c r="A114" s="629"/>
      <c r="C114" s="134" t="s">
        <v>186</v>
      </c>
      <c r="D114" s="5" t="s">
        <v>186</v>
      </c>
      <c r="E114" s="5" t="s">
        <v>187</v>
      </c>
      <c r="F114" s="214">
        <v>26</v>
      </c>
      <c r="G114" s="214">
        <v>46</v>
      </c>
      <c r="H114" s="215">
        <v>-0.43478260869565222</v>
      </c>
      <c r="I114" s="214">
        <v>260</v>
      </c>
      <c r="J114" s="214">
        <v>460</v>
      </c>
      <c r="K114" s="215">
        <v>-0.43478260869565222</v>
      </c>
      <c r="M114" s="86">
        <v>6</v>
      </c>
      <c r="N114" s="214">
        <v>11</v>
      </c>
      <c r="O114" s="216">
        <v>-5</v>
      </c>
      <c r="P114" s="215">
        <v>-0.45454545454545459</v>
      </c>
      <c r="Q114" s="214">
        <v>58</v>
      </c>
      <c r="R114" s="214">
        <v>78</v>
      </c>
      <c r="S114" s="216">
        <v>-20</v>
      </c>
      <c r="T114" s="215">
        <v>-0.25641025641025639</v>
      </c>
      <c r="U114" s="5"/>
      <c r="V114" s="217">
        <v>23.076923076923077</v>
      </c>
      <c r="W114" s="218">
        <v>23.913043478260871</v>
      </c>
      <c r="X114" s="219">
        <v>-0.83612040133779431</v>
      </c>
      <c r="Y114" s="218">
        <v>22.30769230769231</v>
      </c>
      <c r="Z114" s="218">
        <v>16.956521739130434</v>
      </c>
      <c r="AA114" s="219">
        <v>5.3511705685618765</v>
      </c>
    </row>
    <row r="115" spans="1:35" s="68" customFormat="1" ht="15" outlineLevel="4" x14ac:dyDescent="0.25">
      <c r="A115" s="629"/>
      <c r="C115" s="134" t="s">
        <v>188</v>
      </c>
      <c r="D115" s="5" t="s">
        <v>188</v>
      </c>
      <c r="E115" s="5" t="s">
        <v>189</v>
      </c>
      <c r="F115" s="214">
        <v>126</v>
      </c>
      <c r="G115" s="214">
        <v>170</v>
      </c>
      <c r="H115" s="215">
        <v>-0.25882352941176467</v>
      </c>
      <c r="I115" s="214">
        <v>1259.9999999999998</v>
      </c>
      <c r="J115" s="214">
        <v>1680</v>
      </c>
      <c r="K115" s="215">
        <v>-0.25000000000000011</v>
      </c>
      <c r="M115" s="86">
        <v>3</v>
      </c>
      <c r="N115" s="214">
        <v>0</v>
      </c>
      <c r="O115" s="216">
        <v>3</v>
      </c>
      <c r="P115" s="215" t="s">
        <v>16</v>
      </c>
      <c r="Q115" s="214">
        <v>28</v>
      </c>
      <c r="R115" s="214">
        <v>1</v>
      </c>
      <c r="S115" s="216">
        <v>27</v>
      </c>
      <c r="T115" s="215">
        <v>27</v>
      </c>
      <c r="U115" s="5"/>
      <c r="V115" s="217">
        <v>2.3809523809523809</v>
      </c>
      <c r="W115" s="218">
        <v>0</v>
      </c>
      <c r="X115" s="219">
        <v>2.3809523809523809</v>
      </c>
      <c r="Y115" s="218">
        <v>2.2222222222222228</v>
      </c>
      <c r="Z115" s="218">
        <v>5.9523809523809527E-2</v>
      </c>
      <c r="AA115" s="219">
        <v>2.1626984126984135</v>
      </c>
    </row>
    <row r="116" spans="1:35" s="68" customFormat="1" ht="15" outlineLevel="4" x14ac:dyDescent="0.25">
      <c r="A116" s="629"/>
      <c r="C116" s="134" t="s">
        <v>190</v>
      </c>
      <c r="D116" s="5" t="s">
        <v>190</v>
      </c>
      <c r="E116" s="5" t="s">
        <v>191</v>
      </c>
      <c r="F116" s="214">
        <v>208</v>
      </c>
      <c r="G116" s="214">
        <v>276</v>
      </c>
      <c r="H116" s="215">
        <v>-0.24637681159420288</v>
      </c>
      <c r="I116" s="214">
        <v>2080</v>
      </c>
      <c r="J116" s="214">
        <v>2754</v>
      </c>
      <c r="K116" s="215">
        <v>-0.24473493100944077</v>
      </c>
      <c r="M116" s="86">
        <v>3</v>
      </c>
      <c r="N116" s="214">
        <v>14</v>
      </c>
      <c r="O116" s="216">
        <v>-11</v>
      </c>
      <c r="P116" s="215">
        <v>-0.7857142857142857</v>
      </c>
      <c r="Q116" s="214">
        <v>43</v>
      </c>
      <c r="R116" s="214">
        <v>93</v>
      </c>
      <c r="S116" s="216">
        <v>-50</v>
      </c>
      <c r="T116" s="215">
        <v>-0.5376344086021505</v>
      </c>
      <c r="U116" s="5"/>
      <c r="V116" s="217">
        <v>1.4423076923076923</v>
      </c>
      <c r="W116" s="218">
        <v>5.0724637681159424</v>
      </c>
      <c r="X116" s="219">
        <v>-3.6301560758082498</v>
      </c>
      <c r="Y116" s="218">
        <v>2.0673076923076921</v>
      </c>
      <c r="Z116" s="218">
        <v>3.376906318082789</v>
      </c>
      <c r="AA116" s="219">
        <v>-1.3095986257750969</v>
      </c>
    </row>
    <row r="117" spans="1:35" s="68" customFormat="1" ht="15" outlineLevel="4" x14ac:dyDescent="0.25">
      <c r="A117" s="629"/>
      <c r="C117" s="134" t="s">
        <v>192</v>
      </c>
      <c r="D117" s="5" t="s">
        <v>192</v>
      </c>
      <c r="E117" s="5" t="s">
        <v>193</v>
      </c>
      <c r="F117" s="214">
        <v>2</v>
      </c>
      <c r="G117" s="214">
        <v>2</v>
      </c>
      <c r="H117" s="215">
        <v>0</v>
      </c>
      <c r="I117" s="214">
        <v>19.999999999999996</v>
      </c>
      <c r="J117" s="214">
        <v>20</v>
      </c>
      <c r="K117" s="215">
        <v>0</v>
      </c>
      <c r="M117" s="86">
        <v>0</v>
      </c>
      <c r="N117" s="214">
        <v>0</v>
      </c>
      <c r="O117" s="216">
        <v>0</v>
      </c>
      <c r="P117" s="215" t="s">
        <v>16</v>
      </c>
      <c r="Q117" s="214">
        <v>0</v>
      </c>
      <c r="R117" s="214">
        <v>0</v>
      </c>
      <c r="S117" s="216">
        <v>0</v>
      </c>
      <c r="T117" s="215" t="s">
        <v>16</v>
      </c>
      <c r="U117" s="5"/>
      <c r="V117" s="217">
        <v>0</v>
      </c>
      <c r="W117" s="218">
        <v>0</v>
      </c>
      <c r="X117" s="219">
        <v>0</v>
      </c>
      <c r="Y117" s="218">
        <v>0</v>
      </c>
      <c r="Z117" s="218">
        <v>0</v>
      </c>
      <c r="AA117" s="219">
        <v>0</v>
      </c>
    </row>
    <row r="118" spans="1:35" s="68" customFormat="1" ht="15" outlineLevel="4" x14ac:dyDescent="0.25">
      <c r="A118" s="629"/>
      <c r="C118" s="134" t="s">
        <v>194</v>
      </c>
      <c r="D118" s="5" t="s">
        <v>194</v>
      </c>
      <c r="E118" s="5" t="s">
        <v>195</v>
      </c>
      <c r="F118" s="214">
        <v>0</v>
      </c>
      <c r="G118" s="214">
        <v>0</v>
      </c>
      <c r="H118" s="215" t="e">
        <v>#DIV/0!</v>
      </c>
      <c r="I118" s="214">
        <v>0</v>
      </c>
      <c r="J118" s="214">
        <v>0</v>
      </c>
      <c r="K118" s="215" t="e">
        <v>#DIV/0!</v>
      </c>
      <c r="M118" s="86">
        <v>0</v>
      </c>
      <c r="N118" s="214">
        <v>0</v>
      </c>
      <c r="O118" s="216">
        <v>0</v>
      </c>
      <c r="P118" s="215" t="s">
        <v>16</v>
      </c>
      <c r="Q118" s="214">
        <v>0</v>
      </c>
      <c r="R118" s="214">
        <v>0</v>
      </c>
      <c r="S118" s="216">
        <v>0</v>
      </c>
      <c r="T118" s="215" t="s">
        <v>16</v>
      </c>
      <c r="U118" s="5"/>
      <c r="V118" s="217" t="e">
        <v>#DIV/0!</v>
      </c>
      <c r="W118" s="218" t="e">
        <v>#DIV/0!</v>
      </c>
      <c r="X118" s="219" t="e">
        <v>#DIV/0!</v>
      </c>
      <c r="Y118" s="218" t="e">
        <v>#DIV/0!</v>
      </c>
      <c r="Z118" s="218" t="e">
        <v>#DIV/0!</v>
      </c>
      <c r="AA118" s="219" t="e">
        <v>#DIV/0!</v>
      </c>
    </row>
    <row r="119" spans="1:35" s="68" customFormat="1" ht="15" outlineLevel="3" x14ac:dyDescent="0.25">
      <c r="A119" s="629"/>
      <c r="B119" s="242"/>
      <c r="C119" s="195" t="s">
        <v>196</v>
      </c>
      <c r="D119" s="244" t="s">
        <v>196</v>
      </c>
      <c r="E119" s="244" t="s">
        <v>197</v>
      </c>
      <c r="F119" s="198">
        <v>362</v>
      </c>
      <c r="G119" s="198">
        <v>494</v>
      </c>
      <c r="H119" s="199">
        <v>-0.26720647773279349</v>
      </c>
      <c r="I119" s="198">
        <v>3620</v>
      </c>
      <c r="J119" s="198">
        <v>4914</v>
      </c>
      <c r="K119" s="199">
        <v>-0.26332926332926332</v>
      </c>
      <c r="M119" s="197">
        <v>12</v>
      </c>
      <c r="N119" s="198">
        <v>25</v>
      </c>
      <c r="O119" s="200">
        <v>-13</v>
      </c>
      <c r="P119" s="199">
        <v>-0.52</v>
      </c>
      <c r="Q119" s="198">
        <v>129</v>
      </c>
      <c r="R119" s="198">
        <v>172</v>
      </c>
      <c r="S119" s="200">
        <v>-43</v>
      </c>
      <c r="T119" s="199">
        <v>-0.25</v>
      </c>
      <c r="V119" s="201">
        <v>3.3149171270718232</v>
      </c>
      <c r="W119" s="202">
        <v>5.0607287449392713</v>
      </c>
      <c r="X119" s="203">
        <v>-1.7458116178674481</v>
      </c>
      <c r="Y119" s="202">
        <v>3.5635359116022101</v>
      </c>
      <c r="Z119" s="202">
        <v>3.5002035002035004</v>
      </c>
      <c r="AA119" s="203">
        <v>6.3332411398709709E-2</v>
      </c>
    </row>
    <row r="120" spans="1:35" s="68" customFormat="1" ht="15" outlineLevel="3" x14ac:dyDescent="0.25">
      <c r="A120" s="629"/>
      <c r="B120" s="242"/>
      <c r="C120" s="231" t="s">
        <v>198</v>
      </c>
      <c r="D120" s="240" t="s">
        <v>198</v>
      </c>
      <c r="E120" s="240" t="s">
        <v>199</v>
      </c>
      <c r="F120" s="232">
        <v>19898</v>
      </c>
      <c r="G120" s="233">
        <v>31373</v>
      </c>
      <c r="H120" s="234">
        <v>-0.3657603671947216</v>
      </c>
      <c r="I120" s="233">
        <v>189724</v>
      </c>
      <c r="J120" s="233">
        <v>306136</v>
      </c>
      <c r="K120" s="234">
        <v>-0.38026236705255179</v>
      </c>
      <c r="M120" s="232">
        <v>1955</v>
      </c>
      <c r="N120" s="233">
        <v>2654</v>
      </c>
      <c r="O120" s="236">
        <v>-699</v>
      </c>
      <c r="P120" s="235">
        <v>-0.26337603617181615</v>
      </c>
      <c r="Q120" s="233">
        <v>11167</v>
      </c>
      <c r="R120" s="233">
        <v>21202</v>
      </c>
      <c r="S120" s="236">
        <v>-10035</v>
      </c>
      <c r="T120" s="235">
        <v>-0.47330440524478823</v>
      </c>
      <c r="V120" s="237">
        <v>9.8251080510604076</v>
      </c>
      <c r="W120" s="238">
        <v>8.4595033946387019</v>
      </c>
      <c r="X120" s="239">
        <v>1.3656046564217057</v>
      </c>
      <c r="Y120" s="238">
        <v>5.8859184921254037</v>
      </c>
      <c r="Z120" s="238">
        <v>6.9256800898946871</v>
      </c>
      <c r="AA120" s="239">
        <v>-1.0397615977692833</v>
      </c>
    </row>
    <row r="121" spans="1:35" s="68" customFormat="1" ht="15" outlineLevel="3" x14ac:dyDescent="0.25">
      <c r="A121" s="629"/>
      <c r="C121" s="231" t="s">
        <v>200</v>
      </c>
      <c r="D121" s="240" t="s">
        <v>200</v>
      </c>
      <c r="E121" s="240" t="s">
        <v>201</v>
      </c>
      <c r="F121" s="232">
        <v>68590</v>
      </c>
      <c r="G121" s="233">
        <v>77998</v>
      </c>
      <c r="H121" s="234">
        <v>-0.12061847739685638</v>
      </c>
      <c r="I121" s="233">
        <v>636997</v>
      </c>
      <c r="J121" s="233">
        <v>746332</v>
      </c>
      <c r="K121" s="234">
        <v>-0.14649646538001859</v>
      </c>
      <c r="M121" s="232">
        <v>4105</v>
      </c>
      <c r="N121" s="233">
        <v>4074</v>
      </c>
      <c r="O121" s="236">
        <v>31</v>
      </c>
      <c r="P121" s="235">
        <v>7.6092292587137678E-3</v>
      </c>
      <c r="Q121" s="233">
        <v>29790</v>
      </c>
      <c r="R121" s="233">
        <v>35717</v>
      </c>
      <c r="S121" s="236">
        <v>-5927</v>
      </c>
      <c r="T121" s="235">
        <v>-0.165943388302489</v>
      </c>
      <c r="V121" s="237">
        <v>5.9848374398600379</v>
      </c>
      <c r="W121" s="238">
        <v>5.223210851560296</v>
      </c>
      <c r="X121" s="239">
        <v>0.76162658829974195</v>
      </c>
      <c r="Y121" s="238">
        <v>4.6766311301309118</v>
      </c>
      <c r="Z121" s="238">
        <v>4.7856717921782792</v>
      </c>
      <c r="AA121" s="239">
        <v>-0.1090406620473674</v>
      </c>
      <c r="AD121" s="5"/>
      <c r="AE121" s="5"/>
      <c r="AF121" s="5"/>
      <c r="AG121" s="5"/>
      <c r="AH121" s="5"/>
      <c r="AI121" s="5"/>
    </row>
    <row r="122" spans="1:35" s="68" customFormat="1" ht="18" outlineLevel="3" x14ac:dyDescent="0.25">
      <c r="A122" s="629"/>
      <c r="B122" s="242"/>
      <c r="C122" s="48" t="s">
        <v>202</v>
      </c>
      <c r="D122" s="5" t="s">
        <v>202</v>
      </c>
      <c r="E122" s="246" t="s">
        <v>203</v>
      </c>
      <c r="F122" s="214">
        <v>2785</v>
      </c>
      <c r="G122" s="214">
        <v>2418</v>
      </c>
      <c r="H122" s="215">
        <v>0.15177832919768397</v>
      </c>
      <c r="I122" s="214">
        <v>25542</v>
      </c>
      <c r="J122" s="214">
        <v>23889</v>
      </c>
      <c r="K122" s="215">
        <v>6.9195026999874454E-2</v>
      </c>
      <c r="M122" s="86">
        <v>788</v>
      </c>
      <c r="N122" s="214">
        <v>642</v>
      </c>
      <c r="O122" s="216">
        <v>146</v>
      </c>
      <c r="P122" s="215">
        <v>0.22741433021806845</v>
      </c>
      <c r="Q122" s="214">
        <v>6822</v>
      </c>
      <c r="R122" s="214">
        <v>6445</v>
      </c>
      <c r="S122" s="216">
        <v>377</v>
      </c>
      <c r="T122" s="215">
        <v>5.849495733126453E-2</v>
      </c>
      <c r="U122" s="5"/>
      <c r="V122" s="217">
        <v>28.294434470377023</v>
      </c>
      <c r="W122" s="218">
        <v>26.550868486352357</v>
      </c>
      <c r="X122" s="219">
        <v>1.7435659840246664</v>
      </c>
      <c r="Y122" s="218">
        <v>26.708949964763917</v>
      </c>
      <c r="Z122" s="218">
        <v>26.978944283980073</v>
      </c>
      <c r="AA122" s="219">
        <v>-0.26999431921615624</v>
      </c>
    </row>
    <row r="123" spans="1:35" s="68" customFormat="1" ht="18" outlineLevel="3" x14ac:dyDescent="0.25">
      <c r="A123" s="629"/>
      <c r="B123" s="242"/>
      <c r="C123" s="48" t="s">
        <v>204</v>
      </c>
      <c r="D123" s="5" t="s">
        <v>204</v>
      </c>
      <c r="E123" s="247" t="s">
        <v>205</v>
      </c>
      <c r="F123" s="214">
        <v>1608</v>
      </c>
      <c r="G123" s="214">
        <v>1502</v>
      </c>
      <c r="H123" s="215">
        <v>7.057256990679095E-2</v>
      </c>
      <c r="I123" s="214">
        <v>11628</v>
      </c>
      <c r="J123" s="214">
        <v>11289</v>
      </c>
      <c r="K123" s="215">
        <v>3.0029231995748029E-2</v>
      </c>
      <c r="M123" s="86">
        <v>501</v>
      </c>
      <c r="N123" s="214">
        <v>513</v>
      </c>
      <c r="O123" s="216">
        <v>-12</v>
      </c>
      <c r="P123" s="215">
        <v>-2.3391812865497075E-2</v>
      </c>
      <c r="Q123" s="214">
        <v>2706</v>
      </c>
      <c r="R123" s="214">
        <v>2640</v>
      </c>
      <c r="S123" s="216">
        <v>66</v>
      </c>
      <c r="T123" s="215">
        <v>2.4999999999999911E-2</v>
      </c>
      <c r="U123" s="5"/>
      <c r="V123" s="217">
        <v>31.156716417910445</v>
      </c>
      <c r="W123" s="218">
        <v>34.154460719041282</v>
      </c>
      <c r="X123" s="219">
        <v>-2.9977443011308367</v>
      </c>
      <c r="Y123" s="218">
        <v>23.271413828689372</v>
      </c>
      <c r="Z123" s="218">
        <v>23.385596598458676</v>
      </c>
      <c r="AA123" s="219">
        <v>-0.11418276976930386</v>
      </c>
    </row>
    <row r="124" spans="1:35" s="68" customFormat="1" ht="18" outlineLevel="3" x14ac:dyDescent="0.25">
      <c r="A124" s="629"/>
      <c r="B124" s="242"/>
      <c r="C124" s="48" t="s">
        <v>206</v>
      </c>
      <c r="D124" s="5" t="s">
        <v>206</v>
      </c>
      <c r="E124" s="246" t="s">
        <v>207</v>
      </c>
      <c r="F124" s="214">
        <v>1830</v>
      </c>
      <c r="G124" s="214">
        <v>1552</v>
      </c>
      <c r="H124" s="215">
        <v>0.17912371134020622</v>
      </c>
      <c r="I124" s="214">
        <v>12712</v>
      </c>
      <c r="J124" s="214">
        <v>11399</v>
      </c>
      <c r="K124" s="215">
        <v>0.11518554259145541</v>
      </c>
      <c r="M124" s="86">
        <v>472</v>
      </c>
      <c r="N124" s="214">
        <v>445</v>
      </c>
      <c r="O124" s="216">
        <v>27</v>
      </c>
      <c r="P124" s="215">
        <v>6.067415730337089E-2</v>
      </c>
      <c r="Q124" s="214">
        <v>2874</v>
      </c>
      <c r="R124" s="214">
        <v>2708</v>
      </c>
      <c r="S124" s="216">
        <v>166</v>
      </c>
      <c r="T124" s="215">
        <v>6.1299852289512513E-2</v>
      </c>
      <c r="U124" s="5"/>
      <c r="V124" s="217">
        <v>25.792349726775953</v>
      </c>
      <c r="W124" s="218">
        <v>28.672680412371133</v>
      </c>
      <c r="X124" s="219">
        <v>-2.8803306855951796</v>
      </c>
      <c r="Y124" s="218">
        <v>22.608558842039017</v>
      </c>
      <c r="Z124" s="218">
        <v>23.756469865777699</v>
      </c>
      <c r="AA124" s="219">
        <v>-1.1479110237386827</v>
      </c>
    </row>
    <row r="125" spans="1:35" s="68" customFormat="1" ht="18" outlineLevel="3" x14ac:dyDescent="0.25">
      <c r="A125" s="629"/>
      <c r="B125" s="242"/>
      <c r="C125" s="48" t="s">
        <v>208</v>
      </c>
      <c r="D125" s="5" t="s">
        <v>208</v>
      </c>
      <c r="E125" s="246" t="s">
        <v>209</v>
      </c>
      <c r="F125" s="214">
        <v>592</v>
      </c>
      <c r="G125" s="214">
        <v>438</v>
      </c>
      <c r="H125" s="215">
        <v>0.35159817351598166</v>
      </c>
      <c r="I125" s="214">
        <v>4786</v>
      </c>
      <c r="J125" s="214">
        <v>4540</v>
      </c>
      <c r="K125" s="215">
        <v>5.4185022026431717E-2</v>
      </c>
      <c r="M125" s="86">
        <v>170</v>
      </c>
      <c r="N125" s="214">
        <v>119</v>
      </c>
      <c r="O125" s="216">
        <v>51</v>
      </c>
      <c r="P125" s="215">
        <v>0.4285714285714286</v>
      </c>
      <c r="Q125" s="214">
        <v>1280</v>
      </c>
      <c r="R125" s="214">
        <v>1235</v>
      </c>
      <c r="S125" s="216">
        <v>45</v>
      </c>
      <c r="T125" s="215">
        <v>3.6437246963562764E-2</v>
      </c>
      <c r="U125" s="5"/>
      <c r="V125" s="217">
        <v>28.716216216216218</v>
      </c>
      <c r="W125" s="218">
        <v>27.168949771689498</v>
      </c>
      <c r="X125" s="219">
        <v>1.5472664445267199</v>
      </c>
      <c r="Y125" s="218">
        <v>26.744671959882993</v>
      </c>
      <c r="Z125" s="218">
        <v>27.202643171806169</v>
      </c>
      <c r="AA125" s="219">
        <v>-0.45797121192317647</v>
      </c>
    </row>
    <row r="126" spans="1:35" s="68" customFormat="1" ht="18" outlineLevel="3" x14ac:dyDescent="0.25">
      <c r="A126" s="629"/>
      <c r="B126" s="242"/>
      <c r="C126" s="48" t="s">
        <v>210</v>
      </c>
      <c r="D126" s="5" t="s">
        <v>210</v>
      </c>
      <c r="E126" s="248" t="s">
        <v>211</v>
      </c>
      <c r="F126" s="214">
        <v>30</v>
      </c>
      <c r="G126" s="214">
        <v>19</v>
      </c>
      <c r="H126" s="215">
        <v>0.57894736842105265</v>
      </c>
      <c r="I126" s="214">
        <v>233</v>
      </c>
      <c r="J126" s="214">
        <v>234</v>
      </c>
      <c r="K126" s="215">
        <v>-4.2735042735042583E-3</v>
      </c>
      <c r="M126" s="86">
        <v>11</v>
      </c>
      <c r="N126" s="214">
        <v>5</v>
      </c>
      <c r="O126" s="216">
        <v>6</v>
      </c>
      <c r="P126" s="215">
        <v>1.2000000000000002</v>
      </c>
      <c r="Q126" s="214">
        <v>80</v>
      </c>
      <c r="R126" s="214">
        <v>80</v>
      </c>
      <c r="S126" s="216">
        <v>0</v>
      </c>
      <c r="T126" s="215">
        <v>0</v>
      </c>
      <c r="U126" s="5"/>
      <c r="V126" s="217">
        <v>36.666666666666664</v>
      </c>
      <c r="W126" s="218">
        <v>26.315789473684209</v>
      </c>
      <c r="X126" s="219">
        <v>10.350877192982455</v>
      </c>
      <c r="Y126" s="218">
        <v>34.334763948497852</v>
      </c>
      <c r="Z126" s="218">
        <v>34.188034188034187</v>
      </c>
      <c r="AA126" s="219">
        <v>0.14672976046366415</v>
      </c>
    </row>
    <row r="127" spans="1:35" s="68" customFormat="1" ht="15" outlineLevel="3" x14ac:dyDescent="0.25">
      <c r="A127" s="629"/>
      <c r="B127" s="242"/>
      <c r="C127" s="249" t="s">
        <v>212</v>
      </c>
      <c r="D127" s="250" t="s">
        <v>212</v>
      </c>
      <c r="E127" s="250" t="s">
        <v>212</v>
      </c>
      <c r="F127" s="251">
        <v>6845</v>
      </c>
      <c r="G127" s="251">
        <v>5929</v>
      </c>
      <c r="H127" s="252">
        <v>0.15449485579355704</v>
      </c>
      <c r="I127" s="251">
        <v>54901</v>
      </c>
      <c r="J127" s="251">
        <v>51351</v>
      </c>
      <c r="K127" s="252">
        <v>6.9132051956144913E-2</v>
      </c>
      <c r="M127" s="254">
        <v>1942</v>
      </c>
      <c r="N127" s="251">
        <v>1724</v>
      </c>
      <c r="O127" s="255">
        <v>218</v>
      </c>
      <c r="P127" s="253">
        <v>0.1264501160092808</v>
      </c>
      <c r="Q127" s="251">
        <v>13762</v>
      </c>
      <c r="R127" s="251">
        <v>13108</v>
      </c>
      <c r="S127" s="255">
        <v>654</v>
      </c>
      <c r="T127" s="253">
        <v>4.9893194995422663E-2</v>
      </c>
      <c r="V127" s="256">
        <v>28.371073776479182</v>
      </c>
      <c r="W127" s="257">
        <v>29.077416090403101</v>
      </c>
      <c r="X127" s="258">
        <v>-0.70634231392391911</v>
      </c>
      <c r="Y127" s="257">
        <v>25.066938671426747</v>
      </c>
      <c r="Z127" s="257">
        <v>25.526279916652062</v>
      </c>
      <c r="AA127" s="258">
        <v>-0.45934124522531405</v>
      </c>
    </row>
    <row r="128" spans="1:35" s="68" customFormat="1" ht="18" outlineLevel="3" x14ac:dyDescent="0.25">
      <c r="A128" s="629"/>
      <c r="B128" s="242"/>
      <c r="C128" s="124" t="s">
        <v>213</v>
      </c>
      <c r="D128" s="259" t="s">
        <v>213</v>
      </c>
      <c r="E128" s="260" t="s">
        <v>213</v>
      </c>
      <c r="F128" s="125">
        <v>521</v>
      </c>
      <c r="G128" s="125">
        <v>521</v>
      </c>
      <c r="H128" s="261">
        <v>0</v>
      </c>
      <c r="I128" s="125">
        <v>4601</v>
      </c>
      <c r="J128" s="125">
        <v>4603</v>
      </c>
      <c r="K128" s="261">
        <v>-4.344992396263514E-4</v>
      </c>
      <c r="M128" s="155">
        <v>1</v>
      </c>
      <c r="N128" s="125">
        <v>0</v>
      </c>
      <c r="O128" s="156">
        <v>1</v>
      </c>
      <c r="P128" s="261" t="s">
        <v>16</v>
      </c>
      <c r="Q128" s="125">
        <v>312</v>
      </c>
      <c r="R128" s="125">
        <v>11</v>
      </c>
      <c r="S128" s="156">
        <v>301</v>
      </c>
      <c r="T128" s="261">
        <v>27.363636363636363</v>
      </c>
      <c r="U128" s="259"/>
      <c r="V128" s="262">
        <v>0.19193857965451055</v>
      </c>
      <c r="W128" s="263">
        <v>0</v>
      </c>
      <c r="X128" s="264">
        <v>0.19193857965451055</v>
      </c>
      <c r="Y128" s="263">
        <v>6.7811345359704411</v>
      </c>
      <c r="Z128" s="263">
        <v>0.23897458179448186</v>
      </c>
      <c r="AA128" s="264">
        <v>6.5421599541759594</v>
      </c>
    </row>
    <row r="129" spans="1:37" s="68" customFormat="1" ht="15" outlineLevel="3" x14ac:dyDescent="0.25">
      <c r="A129" s="629"/>
      <c r="B129" s="242"/>
      <c r="C129" s="134" t="s">
        <v>214</v>
      </c>
      <c r="D129" s="5" t="s">
        <v>214</v>
      </c>
      <c r="E129" s="5" t="s">
        <v>215</v>
      </c>
      <c r="F129" s="89">
        <v>0</v>
      </c>
      <c r="G129" s="87">
        <v>0</v>
      </c>
      <c r="H129" s="88" t="e">
        <v>#DIV/0!</v>
      </c>
      <c r="I129" s="89">
        <v>0</v>
      </c>
      <c r="J129" s="87">
        <v>0</v>
      </c>
      <c r="K129" s="88" t="e">
        <v>#DIV/0!</v>
      </c>
      <c r="L129" s="5"/>
      <c r="M129" s="89">
        <v>185</v>
      </c>
      <c r="N129" s="87">
        <v>0</v>
      </c>
      <c r="O129" s="90">
        <v>185</v>
      </c>
      <c r="P129" s="88" t="s">
        <v>16</v>
      </c>
      <c r="Q129" s="89">
        <v>3202</v>
      </c>
      <c r="R129" s="87">
        <v>0</v>
      </c>
      <c r="S129" s="90">
        <v>3202</v>
      </c>
      <c r="T129" s="88" t="s">
        <v>16</v>
      </c>
      <c r="U129" s="5"/>
      <c r="V129" s="91" t="e">
        <v>#DIV/0!</v>
      </c>
      <c r="W129" s="92" t="e">
        <v>#DIV/0!</v>
      </c>
      <c r="X129" s="93" t="e">
        <v>#DIV/0!</v>
      </c>
      <c r="Y129" s="91" t="e">
        <v>#DIV/0!</v>
      </c>
      <c r="Z129" s="92" t="e">
        <v>#DIV/0!</v>
      </c>
      <c r="AA129" s="93" t="e">
        <v>#DIV/0!</v>
      </c>
    </row>
    <row r="130" spans="1:37" s="68" customFormat="1" ht="15" outlineLevel="3" x14ac:dyDescent="0.25">
      <c r="A130" s="629"/>
      <c r="B130" s="242"/>
      <c r="C130" s="134" t="s">
        <v>216</v>
      </c>
      <c r="D130" s="5" t="s">
        <v>216</v>
      </c>
      <c r="E130" s="5" t="s">
        <v>217</v>
      </c>
      <c r="F130" s="87"/>
      <c r="G130" s="87"/>
      <c r="H130" s="88"/>
      <c r="I130" s="87"/>
      <c r="J130" s="87"/>
      <c r="K130" s="88"/>
      <c r="L130" s="5"/>
      <c r="M130" s="89">
        <v>0</v>
      </c>
      <c r="N130" s="87">
        <v>0</v>
      </c>
      <c r="O130" s="90">
        <v>0</v>
      </c>
      <c r="P130" s="88" t="s">
        <v>16</v>
      </c>
      <c r="Q130" s="87">
        <v>0</v>
      </c>
      <c r="R130" s="87">
        <v>0</v>
      </c>
      <c r="S130" s="90">
        <v>0</v>
      </c>
      <c r="T130" s="88" t="s">
        <v>16</v>
      </c>
      <c r="U130" s="5"/>
      <c r="V130" s="91"/>
      <c r="W130" s="92"/>
      <c r="X130" s="93"/>
      <c r="Y130" s="92"/>
      <c r="Z130" s="92"/>
      <c r="AA130" s="93"/>
    </row>
    <row r="131" spans="1:37" s="68" customFormat="1" ht="15" outlineLevel="3" x14ac:dyDescent="0.25">
      <c r="A131" s="629"/>
      <c r="B131" s="242"/>
      <c r="C131" s="134" t="s">
        <v>218</v>
      </c>
      <c r="D131" s="5" t="s">
        <v>218</v>
      </c>
      <c r="E131" s="5" t="s">
        <v>219</v>
      </c>
      <c r="F131" s="214">
        <v>0</v>
      </c>
      <c r="G131" s="214">
        <v>0</v>
      </c>
      <c r="H131" s="215" t="e">
        <v>#DIV/0!</v>
      </c>
      <c r="I131" s="214">
        <v>0</v>
      </c>
      <c r="J131" s="214">
        <v>0</v>
      </c>
      <c r="K131" s="215" t="e">
        <v>#DIV/0!</v>
      </c>
      <c r="M131" s="86">
        <v>1</v>
      </c>
      <c r="N131" s="214">
        <v>8</v>
      </c>
      <c r="O131" s="216">
        <v>-7</v>
      </c>
      <c r="P131" s="215">
        <v>-0.875</v>
      </c>
      <c r="Q131" s="214">
        <v>62</v>
      </c>
      <c r="R131" s="214">
        <v>84</v>
      </c>
      <c r="S131" s="216">
        <v>-22</v>
      </c>
      <c r="T131" s="215">
        <v>-0.26190476190476186</v>
      </c>
      <c r="U131" s="5"/>
      <c r="V131" s="217" t="e">
        <v>#DIV/0!</v>
      </c>
      <c r="W131" s="218" t="e">
        <v>#DIV/0!</v>
      </c>
      <c r="X131" s="219" t="e">
        <v>#DIV/0!</v>
      </c>
      <c r="Y131" s="218" t="e">
        <v>#DIV/0!</v>
      </c>
      <c r="Z131" s="218" t="e">
        <v>#DIV/0!</v>
      </c>
      <c r="AA131" s="219" t="e">
        <v>#DIV/0!</v>
      </c>
    </row>
    <row r="132" spans="1:37" s="68" customFormat="1" ht="18" outlineLevel="3" x14ac:dyDescent="0.25">
      <c r="A132" s="629"/>
      <c r="B132" s="242"/>
      <c r="C132" s="48" t="s">
        <v>220</v>
      </c>
      <c r="D132" s="5" t="s">
        <v>220</v>
      </c>
      <c r="E132" s="265" t="s">
        <v>221</v>
      </c>
      <c r="F132" s="214">
        <v>0</v>
      </c>
      <c r="G132" s="214">
        <v>0</v>
      </c>
      <c r="H132" s="215" t="e">
        <v>#DIV/0!</v>
      </c>
      <c r="I132" s="214">
        <v>0</v>
      </c>
      <c r="J132" s="214">
        <v>0</v>
      </c>
      <c r="K132" s="215" t="e">
        <v>#DIV/0!</v>
      </c>
      <c r="M132" s="86">
        <v>20</v>
      </c>
      <c r="N132" s="214">
        <v>182</v>
      </c>
      <c r="O132" s="216">
        <v>-162</v>
      </c>
      <c r="P132" s="215">
        <v>-0.89010989010989006</v>
      </c>
      <c r="Q132" s="214">
        <v>1624</v>
      </c>
      <c r="R132" s="214">
        <v>1919</v>
      </c>
      <c r="S132" s="216">
        <v>-295</v>
      </c>
      <c r="T132" s="215">
        <v>-0.15372589890568</v>
      </c>
      <c r="U132" s="5"/>
      <c r="V132" s="217" t="e">
        <v>#DIV/0!</v>
      </c>
      <c r="W132" s="218" t="e">
        <v>#DIV/0!</v>
      </c>
      <c r="X132" s="219" t="e">
        <v>#DIV/0!</v>
      </c>
      <c r="Y132" s="218" t="e">
        <v>#DIV/0!</v>
      </c>
      <c r="Z132" s="218" t="e">
        <v>#DIV/0!</v>
      </c>
      <c r="AA132" s="219" t="e">
        <v>#DIV/0!</v>
      </c>
    </row>
    <row r="133" spans="1:37" s="68" customFormat="1" ht="18" outlineLevel="3" x14ac:dyDescent="0.25">
      <c r="A133" s="629"/>
      <c r="B133" s="242"/>
      <c r="C133" s="48" t="s">
        <v>222</v>
      </c>
      <c r="D133" s="5" t="s">
        <v>222</v>
      </c>
      <c r="E133" s="265" t="s">
        <v>223</v>
      </c>
      <c r="F133" s="214">
        <v>0</v>
      </c>
      <c r="G133" s="214">
        <v>0</v>
      </c>
      <c r="H133" s="215" t="e">
        <v>#DIV/0!</v>
      </c>
      <c r="I133" s="214">
        <v>0</v>
      </c>
      <c r="J133" s="214">
        <v>0</v>
      </c>
      <c r="K133" s="215" t="e">
        <v>#DIV/0!</v>
      </c>
      <c r="M133" s="86">
        <v>180</v>
      </c>
      <c r="N133" s="214">
        <v>5</v>
      </c>
      <c r="O133" s="216">
        <v>175</v>
      </c>
      <c r="P133" s="215">
        <v>35</v>
      </c>
      <c r="Q133" s="214">
        <v>867</v>
      </c>
      <c r="R133" s="214">
        <v>79</v>
      </c>
      <c r="S133" s="216">
        <v>788</v>
      </c>
      <c r="T133" s="215">
        <v>9.9746835443037973</v>
      </c>
      <c r="U133" s="5"/>
      <c r="V133" s="217" t="e">
        <v>#DIV/0!</v>
      </c>
      <c r="W133" s="218" t="e">
        <v>#DIV/0!</v>
      </c>
      <c r="X133" s="219" t="e">
        <v>#DIV/0!</v>
      </c>
      <c r="Y133" s="218" t="e">
        <v>#DIV/0!</v>
      </c>
      <c r="Z133" s="218" t="e">
        <v>#DIV/0!</v>
      </c>
      <c r="AA133" s="219" t="e">
        <v>#DIV/0!</v>
      </c>
    </row>
    <row r="134" spans="1:37" s="68" customFormat="1" ht="18" outlineLevel="3" x14ac:dyDescent="0.25">
      <c r="A134" s="629"/>
      <c r="B134" s="242"/>
      <c r="C134" s="266" t="s">
        <v>224</v>
      </c>
      <c r="D134" s="267" t="s">
        <v>224</v>
      </c>
      <c r="E134" s="268"/>
      <c r="F134" s="269">
        <v>0</v>
      </c>
      <c r="G134" s="269">
        <v>0</v>
      </c>
      <c r="H134" s="270"/>
      <c r="I134" s="269">
        <v>0</v>
      </c>
      <c r="J134" s="269">
        <v>0</v>
      </c>
      <c r="K134" s="270"/>
      <c r="M134" s="271">
        <v>386</v>
      </c>
      <c r="N134" s="269">
        <v>195</v>
      </c>
      <c r="O134" s="272">
        <v>191</v>
      </c>
      <c r="P134" s="270">
        <v>0.97948717948717956</v>
      </c>
      <c r="Q134" s="269">
        <v>5755</v>
      </c>
      <c r="R134" s="269">
        <v>2082</v>
      </c>
      <c r="S134" s="272">
        <v>3673</v>
      </c>
      <c r="T134" s="270">
        <v>1.7641690682036502</v>
      </c>
      <c r="U134" s="273"/>
      <c r="V134" s="274"/>
      <c r="W134" s="275"/>
      <c r="X134" s="276"/>
      <c r="Y134" s="275"/>
      <c r="Z134" s="275"/>
      <c r="AA134" s="276"/>
    </row>
    <row r="135" spans="1:37" s="68" customFormat="1" ht="15" outlineLevel="3" x14ac:dyDescent="0.25">
      <c r="A135" s="629"/>
      <c r="B135" s="242"/>
      <c r="C135" s="48" t="s">
        <v>225</v>
      </c>
      <c r="D135" s="5" t="s">
        <v>225</v>
      </c>
      <c r="E135" s="12" t="s">
        <v>226</v>
      </c>
      <c r="F135" s="89">
        <v>3175</v>
      </c>
      <c r="G135" s="87">
        <v>2228</v>
      </c>
      <c r="H135" s="88">
        <v>0.42504488330341106</v>
      </c>
      <c r="I135" s="89">
        <v>27482</v>
      </c>
      <c r="J135" s="87">
        <v>23134</v>
      </c>
      <c r="K135" s="88">
        <v>0.18794847410737447</v>
      </c>
      <c r="L135" s="5"/>
      <c r="M135" s="89">
        <v>0</v>
      </c>
      <c r="N135" s="87">
        <v>0</v>
      </c>
      <c r="O135" s="90">
        <v>0</v>
      </c>
      <c r="P135" s="88" t="s">
        <v>16</v>
      </c>
      <c r="Q135" s="89">
        <v>0</v>
      </c>
      <c r="R135" s="87">
        <v>0</v>
      </c>
      <c r="S135" s="90">
        <v>0</v>
      </c>
      <c r="T135" s="88" t="s">
        <v>16</v>
      </c>
      <c r="U135" s="5"/>
      <c r="V135" s="91">
        <v>0</v>
      </c>
      <c r="W135" s="92">
        <v>0</v>
      </c>
      <c r="X135" s="93">
        <v>0</v>
      </c>
      <c r="Y135" s="91">
        <v>0</v>
      </c>
      <c r="Z135" s="92">
        <v>0</v>
      </c>
      <c r="AA135" s="93">
        <v>0</v>
      </c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s="68" customFormat="1" ht="15" outlineLevel="3" x14ac:dyDescent="0.25">
      <c r="A136" s="629"/>
      <c r="B136" s="242"/>
      <c r="C136" s="278" t="s">
        <v>227</v>
      </c>
      <c r="D136" s="279" t="s">
        <v>227</v>
      </c>
      <c r="E136" s="278" t="s">
        <v>228</v>
      </c>
      <c r="F136" s="280">
        <v>144000</v>
      </c>
      <c r="G136" s="281">
        <v>114221</v>
      </c>
      <c r="H136" s="282">
        <v>0.26071387923411637</v>
      </c>
      <c r="I136" s="280">
        <v>1247339</v>
      </c>
      <c r="J136" s="281">
        <v>1045224</v>
      </c>
      <c r="K136" s="282">
        <v>0.19337003360045313</v>
      </c>
      <c r="L136" s="5"/>
      <c r="M136" s="280">
        <v>16796</v>
      </c>
      <c r="N136" s="281">
        <v>13337</v>
      </c>
      <c r="O136" s="283">
        <v>3459</v>
      </c>
      <c r="P136" s="282">
        <v>0.25935367773862184</v>
      </c>
      <c r="Q136" s="280">
        <v>127345</v>
      </c>
      <c r="R136" s="281">
        <v>80385</v>
      </c>
      <c r="S136" s="283">
        <v>46960</v>
      </c>
      <c r="T136" s="282">
        <v>0.5841885923990795</v>
      </c>
      <c r="U136" s="205"/>
      <c r="V136" s="284">
        <v>11.66388888888889</v>
      </c>
      <c r="W136" s="285">
        <v>11.676486810656534</v>
      </c>
      <c r="X136" s="286">
        <v>-1.2597921767644849E-2</v>
      </c>
      <c r="Y136" s="284">
        <v>10.209333629430331</v>
      </c>
      <c r="Z136" s="285">
        <v>7.6906959656494687</v>
      </c>
      <c r="AA136" s="286">
        <v>2.5186376637808623</v>
      </c>
      <c r="AB136" s="5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s="68" customFormat="1" ht="15" outlineLevel="3" x14ac:dyDescent="0.25">
      <c r="A137" s="629"/>
      <c r="B137" s="242"/>
      <c r="C137" s="278" t="s">
        <v>229</v>
      </c>
      <c r="D137" s="279" t="s">
        <v>229</v>
      </c>
      <c r="E137" s="278" t="s">
        <v>230</v>
      </c>
      <c r="F137" s="280">
        <v>42674</v>
      </c>
      <c r="G137" s="281">
        <v>53981</v>
      </c>
      <c r="H137" s="282">
        <v>-0.20946258868861267</v>
      </c>
      <c r="I137" s="280">
        <v>414269</v>
      </c>
      <c r="J137" s="281">
        <v>557096</v>
      </c>
      <c r="K137" s="282">
        <v>-0.25637771586943725</v>
      </c>
      <c r="L137" s="5"/>
      <c r="M137" s="280">
        <v>2875</v>
      </c>
      <c r="N137" s="281">
        <v>2491</v>
      </c>
      <c r="O137" s="283">
        <v>384</v>
      </c>
      <c r="P137" s="282">
        <v>0.15415495784825373</v>
      </c>
      <c r="Q137" s="280">
        <v>21405</v>
      </c>
      <c r="R137" s="281">
        <v>10865</v>
      </c>
      <c r="S137" s="283">
        <v>10540</v>
      </c>
      <c r="T137" s="282">
        <v>0.97008743672342379</v>
      </c>
      <c r="U137" s="205"/>
      <c r="V137" s="284">
        <v>6.737123306931621</v>
      </c>
      <c r="W137" s="285">
        <v>4.6145866138085623</v>
      </c>
      <c r="X137" s="286">
        <v>2.1225366931230587</v>
      </c>
      <c r="Y137" s="284">
        <v>5.1669325969358075</v>
      </c>
      <c r="Z137" s="285">
        <v>1.9502922297054728</v>
      </c>
      <c r="AA137" s="286">
        <v>3.216640367230335</v>
      </c>
      <c r="AB137" s="59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s="68" customFormat="1" ht="15" outlineLevel="3" x14ac:dyDescent="0.25">
      <c r="A138" s="629"/>
      <c r="B138" s="242"/>
      <c r="C138" s="48" t="s">
        <v>231</v>
      </c>
      <c r="D138" s="5" t="s">
        <v>231</v>
      </c>
      <c r="E138" s="12" t="s">
        <v>232</v>
      </c>
      <c r="F138" s="89">
        <v>6382</v>
      </c>
      <c r="G138" s="87">
        <v>7855</v>
      </c>
      <c r="H138" s="88">
        <v>-0.18752387014640359</v>
      </c>
      <c r="I138" s="89">
        <v>71017</v>
      </c>
      <c r="J138" s="87">
        <v>86402</v>
      </c>
      <c r="K138" s="88">
        <v>-0.17806300780074535</v>
      </c>
      <c r="L138" s="5"/>
      <c r="M138" s="89">
        <v>32</v>
      </c>
      <c r="N138" s="87">
        <v>115</v>
      </c>
      <c r="O138" s="90">
        <v>-83</v>
      </c>
      <c r="P138" s="88">
        <v>-0.72173913043478266</v>
      </c>
      <c r="Q138" s="89">
        <v>370</v>
      </c>
      <c r="R138" s="87">
        <v>613</v>
      </c>
      <c r="S138" s="90">
        <v>-243</v>
      </c>
      <c r="T138" s="88">
        <v>-0.39641109298531807</v>
      </c>
      <c r="U138" s="5"/>
      <c r="V138" s="91">
        <v>0.50141021623315574</v>
      </c>
      <c r="W138" s="92">
        <v>1.4640356460852959</v>
      </c>
      <c r="X138" s="93">
        <v>-0.96262542985214017</v>
      </c>
      <c r="Y138" s="91">
        <v>0.52100201360237686</v>
      </c>
      <c r="Z138" s="92">
        <v>0.70947431772412672</v>
      </c>
      <c r="AA138" s="93">
        <v>-0.18847230412174987</v>
      </c>
      <c r="AB138" s="59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s="68" customFormat="1" ht="15" outlineLevel="3" x14ac:dyDescent="0.25">
      <c r="A139" s="629"/>
      <c r="B139" s="242"/>
      <c r="C139" s="48" t="s">
        <v>233</v>
      </c>
      <c r="D139" s="5" t="s">
        <v>233</v>
      </c>
      <c r="E139" s="12" t="s">
        <v>234</v>
      </c>
      <c r="F139" s="89">
        <v>12958</v>
      </c>
      <c r="G139" s="87">
        <v>15711</v>
      </c>
      <c r="H139" s="88">
        <v>-0.17522754757812997</v>
      </c>
      <c r="I139" s="89">
        <v>142230</v>
      </c>
      <c r="J139" s="87">
        <v>172808</v>
      </c>
      <c r="K139" s="88">
        <v>-0.17694782648951435</v>
      </c>
      <c r="L139" s="5"/>
      <c r="M139" s="89">
        <v>228</v>
      </c>
      <c r="N139" s="87">
        <v>664</v>
      </c>
      <c r="O139" s="90">
        <v>-436</v>
      </c>
      <c r="P139" s="88">
        <v>-0.65662650602409633</v>
      </c>
      <c r="Q139" s="89">
        <v>2529</v>
      </c>
      <c r="R139" s="87">
        <v>3536</v>
      </c>
      <c r="S139" s="90">
        <v>-1007</v>
      </c>
      <c r="T139" s="88">
        <v>-0.28478506787330315</v>
      </c>
      <c r="U139" s="5"/>
      <c r="V139" s="91">
        <v>1.7595307917888565</v>
      </c>
      <c r="W139" s="92">
        <v>4.2263382343580931</v>
      </c>
      <c r="X139" s="93">
        <v>-2.4668074425692366</v>
      </c>
      <c r="Y139" s="91">
        <v>1.7781058848344231</v>
      </c>
      <c r="Z139" s="92">
        <v>2.0462015647423728</v>
      </c>
      <c r="AA139" s="93">
        <v>-0.26809567990794969</v>
      </c>
      <c r="AB139" s="59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68" customFormat="1" ht="15" outlineLevel="3" x14ac:dyDescent="0.25">
      <c r="A140" s="629"/>
      <c r="B140" s="242"/>
      <c r="C140" s="48" t="s">
        <v>235</v>
      </c>
      <c r="D140" s="5" t="s">
        <v>235</v>
      </c>
      <c r="E140" s="12" t="s">
        <v>236</v>
      </c>
      <c r="F140" s="89">
        <v>9750</v>
      </c>
      <c r="G140" s="87">
        <v>10850</v>
      </c>
      <c r="H140" s="88">
        <v>-0.10138248847926268</v>
      </c>
      <c r="I140" s="89">
        <v>84247</v>
      </c>
      <c r="J140" s="87">
        <v>90628</v>
      </c>
      <c r="K140" s="88">
        <v>-7.040870371187713E-2</v>
      </c>
      <c r="L140" s="5"/>
      <c r="M140" s="89">
        <v>48</v>
      </c>
      <c r="N140" s="87">
        <v>113</v>
      </c>
      <c r="O140" s="90">
        <v>-65</v>
      </c>
      <c r="P140" s="88">
        <v>-0.5752212389380531</v>
      </c>
      <c r="Q140" s="89">
        <v>503</v>
      </c>
      <c r="R140" s="87">
        <v>680</v>
      </c>
      <c r="S140" s="90">
        <v>-177</v>
      </c>
      <c r="T140" s="88">
        <v>-0.26029411764705879</v>
      </c>
      <c r="U140" s="5"/>
      <c r="V140" s="91">
        <v>0.49230769230769234</v>
      </c>
      <c r="W140" s="92">
        <v>1.0414746543778803</v>
      </c>
      <c r="X140" s="93">
        <v>-0.549166962070188</v>
      </c>
      <c r="Y140" s="91">
        <v>0.59705390102911671</v>
      </c>
      <c r="Z140" s="92">
        <v>0.7503199894072472</v>
      </c>
      <c r="AA140" s="93">
        <v>-0.15326608837813049</v>
      </c>
      <c r="AB140" s="59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s="68" customFormat="1" ht="15" outlineLevel="3" x14ac:dyDescent="0.25">
      <c r="A141" s="629"/>
      <c r="B141" s="242"/>
      <c r="C141" s="48" t="s">
        <v>237</v>
      </c>
      <c r="D141" s="5" t="s">
        <v>237</v>
      </c>
      <c r="E141" s="12" t="s">
        <v>238</v>
      </c>
      <c r="F141" s="89">
        <v>2000</v>
      </c>
      <c r="G141" s="87">
        <v>2886</v>
      </c>
      <c r="H141" s="88">
        <v>-0.306999306999307</v>
      </c>
      <c r="I141" s="89">
        <v>27714</v>
      </c>
      <c r="J141" s="87">
        <v>39447</v>
      </c>
      <c r="K141" s="88">
        <v>-0.29743706745760135</v>
      </c>
      <c r="L141" s="5"/>
      <c r="M141" s="89">
        <v>18</v>
      </c>
      <c r="N141" s="87">
        <v>20</v>
      </c>
      <c r="O141" s="90">
        <v>-2</v>
      </c>
      <c r="P141" s="88">
        <v>-9.9999999999999978E-2</v>
      </c>
      <c r="Q141" s="89">
        <v>209</v>
      </c>
      <c r="R141" s="87">
        <v>301</v>
      </c>
      <c r="S141" s="90">
        <v>-92</v>
      </c>
      <c r="T141" s="88">
        <v>-0.30564784053156147</v>
      </c>
      <c r="U141" s="5"/>
      <c r="V141" s="91">
        <v>0.89999999999999991</v>
      </c>
      <c r="W141" s="92">
        <v>0.693000693000693</v>
      </c>
      <c r="X141" s="93">
        <v>0.20699930699930691</v>
      </c>
      <c r="Y141" s="91">
        <v>0.75413148589160717</v>
      </c>
      <c r="Z141" s="92">
        <v>0.7630491545618171</v>
      </c>
      <c r="AA141" s="93">
        <v>-8.9176686702099328E-3</v>
      </c>
      <c r="AB141" s="59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s="68" customFormat="1" ht="15" outlineLevel="3" x14ac:dyDescent="0.25">
      <c r="A142" s="629"/>
      <c r="B142" s="242"/>
      <c r="C142" s="48" t="s">
        <v>239</v>
      </c>
      <c r="D142" s="5" t="s">
        <v>239</v>
      </c>
      <c r="E142" s="12" t="s">
        <v>240</v>
      </c>
      <c r="F142" s="89">
        <v>6150</v>
      </c>
      <c r="G142" s="87">
        <v>7387</v>
      </c>
      <c r="H142" s="88">
        <v>-0.16745634222282391</v>
      </c>
      <c r="I142" s="89">
        <v>65287</v>
      </c>
      <c r="J142" s="87">
        <v>82907</v>
      </c>
      <c r="K142" s="88">
        <v>-0.21252728961366352</v>
      </c>
      <c r="L142" s="5"/>
      <c r="M142" s="89">
        <v>28</v>
      </c>
      <c r="N142" s="87">
        <v>90</v>
      </c>
      <c r="O142" s="90">
        <v>-62</v>
      </c>
      <c r="P142" s="88">
        <v>-0.68888888888888888</v>
      </c>
      <c r="Q142" s="89">
        <v>185</v>
      </c>
      <c r="R142" s="87">
        <v>590</v>
      </c>
      <c r="S142" s="90">
        <v>-405</v>
      </c>
      <c r="T142" s="88">
        <v>-0.68644067796610164</v>
      </c>
      <c r="U142" s="5"/>
      <c r="V142" s="91">
        <v>0.45528455284552843</v>
      </c>
      <c r="W142" s="92">
        <v>1.218356572356843</v>
      </c>
      <c r="X142" s="93">
        <v>-0.76307201951131454</v>
      </c>
      <c r="Y142" s="91">
        <v>0.28336422258642607</v>
      </c>
      <c r="Z142" s="92">
        <v>0.71164075409796512</v>
      </c>
      <c r="AA142" s="93">
        <v>-0.42827653151153905</v>
      </c>
      <c r="AB142" s="59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s="68" customFormat="1" ht="15" outlineLevel="3" x14ac:dyDescent="0.25">
      <c r="A143" s="629"/>
      <c r="B143" s="242"/>
      <c r="C143" s="48" t="s">
        <v>241</v>
      </c>
      <c r="D143" s="5" t="s">
        <v>241</v>
      </c>
      <c r="E143" s="12" t="s">
        <v>242</v>
      </c>
      <c r="F143" s="89">
        <v>4500</v>
      </c>
      <c r="G143" s="87">
        <v>5857</v>
      </c>
      <c r="H143" s="88">
        <v>-0.23168857777018947</v>
      </c>
      <c r="I143" s="89">
        <v>43043</v>
      </c>
      <c r="J143" s="87">
        <v>55725</v>
      </c>
      <c r="K143" s="88">
        <v>-0.22758187528039475</v>
      </c>
      <c r="L143" s="5"/>
      <c r="M143" s="89">
        <v>19</v>
      </c>
      <c r="N143" s="87">
        <v>80</v>
      </c>
      <c r="O143" s="90">
        <v>-61</v>
      </c>
      <c r="P143" s="88">
        <v>-0.76249999999999996</v>
      </c>
      <c r="Q143" s="89">
        <v>242</v>
      </c>
      <c r="R143" s="87">
        <v>635</v>
      </c>
      <c r="S143" s="90">
        <v>-393</v>
      </c>
      <c r="T143" s="88">
        <v>-0.61889763779527551</v>
      </c>
      <c r="U143" s="5"/>
      <c r="V143" s="91">
        <v>0.42222222222222217</v>
      </c>
      <c r="W143" s="92">
        <v>1.3658869728529965</v>
      </c>
      <c r="X143" s="93">
        <v>-0.94366475063077437</v>
      </c>
      <c r="Y143" s="91">
        <v>0.56222846920521341</v>
      </c>
      <c r="Z143" s="92">
        <v>1.1395244504262001</v>
      </c>
      <c r="AA143" s="93">
        <v>-0.57729598122098669</v>
      </c>
      <c r="AB143" s="59"/>
      <c r="AC143" s="5"/>
      <c r="AD143" s="5"/>
      <c r="AE143" s="5"/>
      <c r="AF143" s="5"/>
      <c r="AG143" s="5"/>
      <c r="AH143" s="5"/>
      <c r="AI143" s="5"/>
      <c r="AJ143" s="5"/>
      <c r="AK143" s="5"/>
    </row>
    <row r="144" spans="1:37" s="68" customFormat="1" ht="15" outlineLevel="3" x14ac:dyDescent="0.25">
      <c r="A144" s="629"/>
      <c r="B144" s="242"/>
      <c r="C144" s="48" t="s">
        <v>243</v>
      </c>
      <c r="D144" s="5" t="s">
        <v>243</v>
      </c>
      <c r="E144" s="12" t="s">
        <v>244</v>
      </c>
      <c r="F144" s="89">
        <v>150</v>
      </c>
      <c r="G144" s="87">
        <v>134</v>
      </c>
      <c r="H144" s="88">
        <v>0.11940298507462677</v>
      </c>
      <c r="I144" s="89">
        <v>1500</v>
      </c>
      <c r="J144" s="87">
        <v>1332</v>
      </c>
      <c r="K144" s="88">
        <v>0.12612612612612617</v>
      </c>
      <c r="L144" s="5"/>
      <c r="M144" s="89">
        <v>0</v>
      </c>
      <c r="N144" s="87">
        <v>0</v>
      </c>
      <c r="O144" s="90">
        <v>0</v>
      </c>
      <c r="P144" s="88" t="s">
        <v>16</v>
      </c>
      <c r="Q144" s="89">
        <v>0</v>
      </c>
      <c r="R144" s="87">
        <v>0</v>
      </c>
      <c r="S144" s="90">
        <v>0</v>
      </c>
      <c r="T144" s="88" t="s">
        <v>16</v>
      </c>
      <c r="U144" s="5"/>
      <c r="V144" s="91">
        <v>0</v>
      </c>
      <c r="W144" s="92">
        <v>0</v>
      </c>
      <c r="X144" s="93">
        <v>0</v>
      </c>
      <c r="Y144" s="91">
        <v>0</v>
      </c>
      <c r="Z144" s="92">
        <v>0</v>
      </c>
      <c r="AA144" s="93">
        <v>0</v>
      </c>
      <c r="AB144" s="59"/>
    </row>
    <row r="145" spans="1:55" s="68" customFormat="1" ht="15" outlineLevel="3" x14ac:dyDescent="0.25">
      <c r="A145" s="629"/>
      <c r="B145" s="242"/>
      <c r="C145" s="243" t="s">
        <v>245</v>
      </c>
      <c r="D145" s="287" t="s">
        <v>245</v>
      </c>
      <c r="E145" s="288" t="s">
        <v>246</v>
      </c>
      <c r="F145" s="289">
        <v>41890</v>
      </c>
      <c r="G145" s="290">
        <v>50680</v>
      </c>
      <c r="H145" s="291">
        <v>-0.17344119968429361</v>
      </c>
      <c r="I145" s="289">
        <v>435038</v>
      </c>
      <c r="J145" s="290">
        <v>529249</v>
      </c>
      <c r="K145" s="291">
        <v>-0.17800883893970509</v>
      </c>
      <c r="L145" s="5"/>
      <c r="M145" s="289">
        <v>373</v>
      </c>
      <c r="N145" s="290">
        <v>1082</v>
      </c>
      <c r="O145" s="292">
        <v>-709</v>
      </c>
      <c r="P145" s="291">
        <v>-0.65526802218114599</v>
      </c>
      <c r="Q145" s="289">
        <v>4038</v>
      </c>
      <c r="R145" s="290">
        <v>6355</v>
      </c>
      <c r="S145" s="292">
        <v>-2317</v>
      </c>
      <c r="T145" s="291">
        <v>-0.36459480723839499</v>
      </c>
      <c r="U145" s="5"/>
      <c r="V145" s="293">
        <v>0.89042730962043437</v>
      </c>
      <c r="W145" s="294">
        <v>2.1349644830307812</v>
      </c>
      <c r="X145" s="295">
        <v>-1.2445371734103468</v>
      </c>
      <c r="Y145" s="293">
        <v>0.92819477838717546</v>
      </c>
      <c r="Z145" s="294">
        <v>1.2007580552821073</v>
      </c>
      <c r="AA145" s="295">
        <v>-0.27256327689493187</v>
      </c>
      <c r="AB145" s="59"/>
    </row>
    <row r="146" spans="1:55" s="68" customFormat="1" ht="15" outlineLevel="3" x14ac:dyDescent="0.25">
      <c r="A146" s="629"/>
      <c r="B146" s="242"/>
      <c r="C146" s="249" t="s">
        <v>247</v>
      </c>
      <c r="D146" s="250" t="s">
        <v>247</v>
      </c>
      <c r="E146" s="250" t="s">
        <v>247</v>
      </c>
      <c r="F146" s="251">
        <v>84564</v>
      </c>
      <c r="G146" s="251">
        <v>104661</v>
      </c>
      <c r="H146" s="252">
        <v>-0.19201995012468831</v>
      </c>
      <c r="I146" s="251">
        <v>849307</v>
      </c>
      <c r="J146" s="251">
        <v>1086345</v>
      </c>
      <c r="K146" s="252">
        <v>-0.21819771803616717</v>
      </c>
      <c r="M146" s="254">
        <v>3248</v>
      </c>
      <c r="N146" s="251">
        <v>3573</v>
      </c>
      <c r="O146" s="255">
        <v>-325</v>
      </c>
      <c r="P146" s="253">
        <v>-9.0959977609851639E-2</v>
      </c>
      <c r="Q146" s="251">
        <v>25443</v>
      </c>
      <c r="R146" s="251">
        <v>17220</v>
      </c>
      <c r="S146" s="255">
        <v>8223</v>
      </c>
      <c r="T146" s="253">
        <v>0.47752613240418129</v>
      </c>
      <c r="V146" s="256">
        <v>3.8408779149519892</v>
      </c>
      <c r="W146" s="257">
        <v>3.4138790953650355</v>
      </c>
      <c r="X146" s="258">
        <v>0.42699881958695363</v>
      </c>
      <c r="Y146" s="257">
        <v>2.9957365240131071</v>
      </c>
      <c r="Z146" s="257">
        <v>1.5851317951479502</v>
      </c>
      <c r="AA146" s="258">
        <v>1.4106047288651569</v>
      </c>
    </row>
    <row r="147" spans="1:55" s="68" customFormat="1" ht="15" outlineLevel="3" x14ac:dyDescent="0.25">
      <c r="A147" s="629"/>
      <c r="B147" s="242"/>
      <c r="C147" s="48" t="s">
        <v>248</v>
      </c>
      <c r="D147" s="5" t="s">
        <v>248</v>
      </c>
      <c r="E147" s="12" t="s">
        <v>249</v>
      </c>
      <c r="F147" s="87">
        <v>1715</v>
      </c>
      <c r="G147" s="87">
        <v>1830</v>
      </c>
      <c r="H147" s="88">
        <v>-6.2841530054644767E-2</v>
      </c>
      <c r="I147" s="89">
        <v>17150</v>
      </c>
      <c r="J147" s="87">
        <v>16800</v>
      </c>
      <c r="K147" s="88">
        <v>2.0833333333333259E-2</v>
      </c>
      <c r="L147" s="5"/>
      <c r="M147" s="89">
        <v>24</v>
      </c>
      <c r="N147" s="87">
        <v>17</v>
      </c>
      <c r="O147" s="90">
        <v>7</v>
      </c>
      <c r="P147" s="88">
        <v>0.41176470588235303</v>
      </c>
      <c r="Q147" s="89">
        <v>90</v>
      </c>
      <c r="R147" s="87">
        <v>217</v>
      </c>
      <c r="S147" s="90">
        <v>-127</v>
      </c>
      <c r="T147" s="88">
        <v>-0.58525345622119818</v>
      </c>
      <c r="U147" s="5"/>
      <c r="V147" s="91">
        <v>1.3994169096209912</v>
      </c>
      <c r="W147" s="92">
        <v>0.9289617486338797</v>
      </c>
      <c r="X147" s="93">
        <v>0.47045516098711149</v>
      </c>
      <c r="Y147" s="91">
        <v>0.52478134110787178</v>
      </c>
      <c r="Z147" s="92">
        <v>1.2916666666666667</v>
      </c>
      <c r="AA147" s="93">
        <v>-0.76688532555879496</v>
      </c>
      <c r="AB147" s="59"/>
    </row>
    <row r="148" spans="1:55" s="68" customFormat="1" ht="15" outlineLevel="3" x14ac:dyDescent="0.25">
      <c r="A148" s="629"/>
      <c r="B148" s="242"/>
      <c r="C148" s="48" t="s">
        <v>250</v>
      </c>
      <c r="D148" s="5" t="s">
        <v>250</v>
      </c>
      <c r="E148" s="12" t="s">
        <v>251</v>
      </c>
      <c r="F148" s="87">
        <v>3611</v>
      </c>
      <c r="G148" s="87">
        <v>2758</v>
      </c>
      <c r="H148" s="88">
        <v>0.30928208846990568</v>
      </c>
      <c r="I148" s="89">
        <v>33614</v>
      </c>
      <c r="J148" s="87">
        <v>33191</v>
      </c>
      <c r="K148" s="88">
        <v>1.2744418667711033E-2</v>
      </c>
      <c r="L148" s="5"/>
      <c r="M148" s="89">
        <v>270</v>
      </c>
      <c r="N148" s="87">
        <v>202</v>
      </c>
      <c r="O148" s="90">
        <v>68</v>
      </c>
      <c r="P148" s="88">
        <v>0.33663366336633671</v>
      </c>
      <c r="Q148" s="89">
        <v>2558</v>
      </c>
      <c r="R148" s="87">
        <v>2367</v>
      </c>
      <c r="S148" s="90">
        <v>191</v>
      </c>
      <c r="T148" s="88">
        <v>8.069286016054078E-2</v>
      </c>
      <c r="U148" s="5"/>
      <c r="V148" s="91">
        <v>7.477153143173636</v>
      </c>
      <c r="W148" s="92">
        <v>7.3241479332849888</v>
      </c>
      <c r="X148" s="93">
        <v>0.15300520988864719</v>
      </c>
      <c r="Y148" s="91">
        <v>7.6099244362468026</v>
      </c>
      <c r="Z148" s="92">
        <v>7.1314512970383532</v>
      </c>
      <c r="AA148" s="93">
        <v>0.47847313920844936</v>
      </c>
      <c r="AB148" s="59"/>
    </row>
    <row r="149" spans="1:55" s="68" customFormat="1" ht="15" outlineLevel="3" x14ac:dyDescent="0.25">
      <c r="A149" s="629"/>
      <c r="B149" s="242"/>
      <c r="C149" s="48" t="s">
        <v>252</v>
      </c>
      <c r="D149" s="5" t="s">
        <v>252</v>
      </c>
      <c r="E149" s="12" t="s">
        <v>253</v>
      </c>
      <c r="F149" s="87">
        <v>450</v>
      </c>
      <c r="G149" s="87">
        <v>450</v>
      </c>
      <c r="H149" s="88">
        <v>0</v>
      </c>
      <c r="I149" s="89">
        <v>4099.9999999999991</v>
      </c>
      <c r="J149" s="87">
        <v>4100</v>
      </c>
      <c r="K149" s="88">
        <v>0</v>
      </c>
      <c r="L149" s="5"/>
      <c r="M149" s="89">
        <v>0</v>
      </c>
      <c r="N149" s="87">
        <v>0</v>
      </c>
      <c r="O149" s="90">
        <v>0</v>
      </c>
      <c r="P149" s="88" t="s">
        <v>16</v>
      </c>
      <c r="Q149" s="89">
        <v>0</v>
      </c>
      <c r="R149" s="87">
        <v>0</v>
      </c>
      <c r="S149" s="90">
        <v>0</v>
      </c>
      <c r="T149" s="88" t="s">
        <v>16</v>
      </c>
      <c r="U149" s="5"/>
      <c r="V149" s="91">
        <v>0</v>
      </c>
      <c r="W149" s="92">
        <v>0</v>
      </c>
      <c r="X149" s="93">
        <v>0</v>
      </c>
      <c r="Y149" s="91">
        <v>0</v>
      </c>
      <c r="Z149" s="92">
        <v>0</v>
      </c>
      <c r="AA149" s="93">
        <v>0</v>
      </c>
      <c r="AB149" s="59"/>
    </row>
    <row r="150" spans="1:55" s="68" customFormat="1" ht="15" outlineLevel="3" x14ac:dyDescent="0.25">
      <c r="A150" s="629"/>
      <c r="B150" s="242"/>
      <c r="C150" s="243" t="s">
        <v>254</v>
      </c>
      <c r="D150" s="287" t="s">
        <v>254</v>
      </c>
      <c r="E150" s="288" t="s">
        <v>255</v>
      </c>
      <c r="F150" s="289">
        <v>5776</v>
      </c>
      <c r="G150" s="290">
        <v>5038</v>
      </c>
      <c r="H150" s="291">
        <v>0.14648670107185402</v>
      </c>
      <c r="I150" s="289">
        <v>54864</v>
      </c>
      <c r="J150" s="290">
        <v>54091</v>
      </c>
      <c r="K150" s="291">
        <v>1.4290732284483632E-2</v>
      </c>
      <c r="L150" s="5"/>
      <c r="M150" s="289">
        <v>294</v>
      </c>
      <c r="N150" s="290">
        <v>219</v>
      </c>
      <c r="O150" s="292">
        <v>75</v>
      </c>
      <c r="P150" s="291">
        <v>0.34246575342465757</v>
      </c>
      <c r="Q150" s="289">
        <v>2648</v>
      </c>
      <c r="R150" s="290">
        <v>2584</v>
      </c>
      <c r="S150" s="292">
        <v>64</v>
      </c>
      <c r="T150" s="291">
        <v>2.4767801857585203E-2</v>
      </c>
      <c r="U150" s="5"/>
      <c r="V150" s="293">
        <v>5.0900277008310253</v>
      </c>
      <c r="W150" s="294">
        <v>4.3469630805875346</v>
      </c>
      <c r="X150" s="295">
        <v>0.74306462024349074</v>
      </c>
      <c r="Y150" s="293">
        <v>4.8264800233304168</v>
      </c>
      <c r="Z150" s="294">
        <v>4.7771348283448267</v>
      </c>
      <c r="AA150" s="295">
        <v>4.9345194985590091E-2</v>
      </c>
      <c r="AB150" s="59"/>
    </row>
    <row r="151" spans="1:55" s="68" customFormat="1" ht="15" outlineLevel="3" x14ac:dyDescent="0.25">
      <c r="A151" s="629"/>
      <c r="B151" s="242"/>
      <c r="C151" s="249" t="s">
        <v>256</v>
      </c>
      <c r="D151" s="250" t="s">
        <v>256</v>
      </c>
      <c r="E151" s="250" t="s">
        <v>257</v>
      </c>
      <c r="F151" s="251">
        <v>90340</v>
      </c>
      <c r="G151" s="251">
        <v>109699</v>
      </c>
      <c r="H151" s="252">
        <v>-0.17647380559531078</v>
      </c>
      <c r="I151" s="251">
        <v>904171</v>
      </c>
      <c r="J151" s="251">
        <v>1140436</v>
      </c>
      <c r="K151" s="252">
        <v>-0.20717076626833952</v>
      </c>
      <c r="M151" s="254">
        <v>3542</v>
      </c>
      <c r="N151" s="251">
        <v>3792</v>
      </c>
      <c r="O151" s="255">
        <v>-250</v>
      </c>
      <c r="P151" s="253">
        <v>-6.5928270042194148E-2</v>
      </c>
      <c r="Q151" s="251">
        <v>28091</v>
      </c>
      <c r="R151" s="251">
        <v>19804</v>
      </c>
      <c r="S151" s="255">
        <v>8287</v>
      </c>
      <c r="T151" s="253">
        <v>0.41845081801656225</v>
      </c>
      <c r="V151" s="256">
        <v>3.9207438565419528</v>
      </c>
      <c r="W151" s="257">
        <v>3.4567316019289147</v>
      </c>
      <c r="X151" s="258">
        <v>0.46401225461303808</v>
      </c>
      <c r="Y151" s="257">
        <v>3.1068238198305407</v>
      </c>
      <c r="Z151" s="257">
        <v>1.7365288363397859</v>
      </c>
      <c r="AA151" s="258">
        <v>1.3702949834907547</v>
      </c>
    </row>
    <row r="152" spans="1:55" s="68" customFormat="1" ht="15" outlineLevel="3" x14ac:dyDescent="0.25">
      <c r="A152" s="629"/>
      <c r="B152" s="242"/>
      <c r="C152" s="74" t="s">
        <v>258</v>
      </c>
      <c r="D152" s="192" t="s">
        <v>258</v>
      </c>
      <c r="E152" s="74" t="s">
        <v>259</v>
      </c>
      <c r="F152" s="80">
        <v>19829</v>
      </c>
      <c r="G152" s="78">
        <v>14124</v>
      </c>
      <c r="H152" s="79">
        <v>0.40392240158595305</v>
      </c>
      <c r="I152" s="80">
        <v>257617.00000000003</v>
      </c>
      <c r="J152" s="78">
        <v>260141</v>
      </c>
      <c r="K152" s="79">
        <v>-9.7024306049410258E-3</v>
      </c>
      <c r="L152" s="5"/>
      <c r="M152" s="80">
        <v>1721</v>
      </c>
      <c r="N152" s="78">
        <v>1004</v>
      </c>
      <c r="O152" s="81">
        <v>717</v>
      </c>
      <c r="P152" s="79">
        <v>0.71414342629482075</v>
      </c>
      <c r="Q152" s="80">
        <v>14490</v>
      </c>
      <c r="R152" s="78">
        <v>13680</v>
      </c>
      <c r="S152" s="81">
        <v>810</v>
      </c>
      <c r="T152" s="79">
        <v>5.921052631578938E-2</v>
      </c>
      <c r="U152" s="5"/>
      <c r="V152" s="82">
        <v>8.6792072217459264</v>
      </c>
      <c r="W152" s="83">
        <v>7.1084678561314076</v>
      </c>
      <c r="X152" s="84">
        <v>1.5707393656145188</v>
      </c>
      <c r="Y152" s="82">
        <v>5.6246288094341592</v>
      </c>
      <c r="Z152" s="83">
        <v>5.2586866353246897</v>
      </c>
      <c r="AA152" s="84">
        <v>0.3659421741094695</v>
      </c>
      <c r="AB152" s="59"/>
    </row>
    <row r="153" spans="1:55" s="68" customFormat="1" ht="15" outlineLevel="3" x14ac:dyDescent="0.25">
      <c r="A153" s="629"/>
      <c r="B153" s="242"/>
      <c r="C153" s="48" t="s">
        <v>260</v>
      </c>
      <c r="D153" s="5" t="s">
        <v>260</v>
      </c>
      <c r="E153" s="12" t="s">
        <v>261</v>
      </c>
      <c r="F153" s="87">
        <v>24</v>
      </c>
      <c r="G153" s="87">
        <v>46</v>
      </c>
      <c r="H153" s="88">
        <v>-0.47826086956521741</v>
      </c>
      <c r="I153" s="89">
        <v>510</v>
      </c>
      <c r="J153" s="87">
        <v>469</v>
      </c>
      <c r="K153" s="88">
        <v>8.7420042643923335E-2</v>
      </c>
      <c r="L153" s="5"/>
      <c r="M153" s="89">
        <v>24</v>
      </c>
      <c r="N153" s="87">
        <v>46</v>
      </c>
      <c r="O153" s="90">
        <v>-22</v>
      </c>
      <c r="P153" s="88">
        <v>-0.47826086956521741</v>
      </c>
      <c r="Q153" s="89">
        <v>510</v>
      </c>
      <c r="R153" s="87">
        <v>469</v>
      </c>
      <c r="S153" s="90">
        <v>41</v>
      </c>
      <c r="T153" s="88">
        <v>8.7420042643923335E-2</v>
      </c>
      <c r="U153" s="5"/>
      <c r="V153" s="91">
        <v>100</v>
      </c>
      <c r="W153" s="92">
        <v>100</v>
      </c>
      <c r="X153" s="93">
        <v>0</v>
      </c>
      <c r="Y153" s="91">
        <v>100</v>
      </c>
      <c r="Z153" s="92">
        <v>100</v>
      </c>
      <c r="AA153" s="93">
        <v>0</v>
      </c>
      <c r="AB153" s="59"/>
    </row>
    <row r="154" spans="1:55" s="68" customFormat="1" ht="15" outlineLevel="3" x14ac:dyDescent="0.25">
      <c r="A154" s="629"/>
      <c r="B154" s="242"/>
      <c r="C154" s="243" t="s">
        <v>262</v>
      </c>
      <c r="D154" s="287" t="s">
        <v>262</v>
      </c>
      <c r="E154" s="296" t="s">
        <v>263</v>
      </c>
      <c r="F154" s="290">
        <v>19853</v>
      </c>
      <c r="G154" s="290">
        <v>14170</v>
      </c>
      <c r="H154" s="291">
        <v>0.40105857445306992</v>
      </c>
      <c r="I154" s="289">
        <v>258127.00000000003</v>
      </c>
      <c r="J154" s="290">
        <v>260610</v>
      </c>
      <c r="K154" s="291">
        <v>-9.5276466751083033E-3</v>
      </c>
      <c r="M154" s="289">
        <v>1745</v>
      </c>
      <c r="N154" s="290">
        <v>1050</v>
      </c>
      <c r="O154" s="292">
        <v>695</v>
      </c>
      <c r="P154" s="291">
        <v>0.661904761904762</v>
      </c>
      <c r="Q154" s="289">
        <v>15000</v>
      </c>
      <c r="R154" s="290">
        <v>14149</v>
      </c>
      <c r="S154" s="292">
        <v>851</v>
      </c>
      <c r="T154" s="291">
        <v>6.0145593328150504E-2</v>
      </c>
      <c r="V154" s="293">
        <v>8.7896035863597444</v>
      </c>
      <c r="W154" s="294">
        <v>7.4100211714890616</v>
      </c>
      <c r="X154" s="295">
        <v>1.3795824148706828</v>
      </c>
      <c r="Y154" s="293">
        <v>5.8110929891100112</v>
      </c>
      <c r="Z154" s="294">
        <v>5.4291853727792487</v>
      </c>
      <c r="AA154" s="295">
        <v>0.38190761633076242</v>
      </c>
      <c r="AB154" s="59"/>
    </row>
    <row r="155" spans="1:55" s="68" customFormat="1" ht="15" outlineLevel="3" x14ac:dyDescent="0.25">
      <c r="A155" s="629"/>
      <c r="B155" s="242"/>
      <c r="C155" s="243" t="s">
        <v>264</v>
      </c>
      <c r="D155" s="287" t="s">
        <v>264</v>
      </c>
      <c r="E155" s="296" t="s">
        <v>265</v>
      </c>
      <c r="F155" s="290">
        <v>257368</v>
      </c>
      <c r="G155" s="290">
        <v>240318</v>
      </c>
      <c r="H155" s="291">
        <v>7.0947661015820618E-2</v>
      </c>
      <c r="I155" s="289">
        <v>2437119</v>
      </c>
      <c r="J155" s="290">
        <v>2469404</v>
      </c>
      <c r="K155" s="291">
        <v>-1.307400490158761E-2</v>
      </c>
      <c r="M155" s="289">
        <v>22083</v>
      </c>
      <c r="N155" s="290">
        <v>18179</v>
      </c>
      <c r="O155" s="292">
        <v>3904</v>
      </c>
      <c r="P155" s="291">
        <v>0.21475328675944771</v>
      </c>
      <c r="Q155" s="289">
        <v>170436</v>
      </c>
      <c r="R155" s="290">
        <v>114338</v>
      </c>
      <c r="S155" s="292">
        <v>56098</v>
      </c>
      <c r="T155" s="291">
        <v>0.49063303538631087</v>
      </c>
      <c r="V155" s="293">
        <v>8.5803207858008772</v>
      </c>
      <c r="W155" s="294">
        <v>7.5645602909478278</v>
      </c>
      <c r="X155" s="295">
        <v>1.0157604948530494</v>
      </c>
      <c r="Y155" s="293">
        <v>6.9933392665684364</v>
      </c>
      <c r="Z155" s="294">
        <v>4.6301860691891648</v>
      </c>
      <c r="AA155" s="295">
        <v>2.3631531973792717</v>
      </c>
      <c r="AB155" s="59"/>
    </row>
    <row r="156" spans="1:55" s="68" customFormat="1" ht="15" outlineLevel="3" x14ac:dyDescent="0.25">
      <c r="A156" s="629"/>
      <c r="B156" s="297"/>
      <c r="C156" s="298" t="s">
        <v>266</v>
      </c>
      <c r="D156" s="299" t="s">
        <v>266</v>
      </c>
      <c r="E156" s="300" t="s">
        <v>267</v>
      </c>
      <c r="F156" s="301">
        <v>104611</v>
      </c>
      <c r="G156" s="301">
        <v>108892</v>
      </c>
      <c r="H156" s="302">
        <v>-3.9314182860081592E-2</v>
      </c>
      <c r="I156" s="301">
        <v>964643</v>
      </c>
      <c r="J156" s="301">
        <v>1083074</v>
      </c>
      <c r="K156" s="302">
        <v>-0.10934709909018225</v>
      </c>
      <c r="L156" s="304"/>
      <c r="M156" s="305">
        <v>19720</v>
      </c>
      <c r="N156" s="301">
        <v>16039</v>
      </c>
      <c r="O156" s="306">
        <v>3681</v>
      </c>
      <c r="P156" s="303">
        <v>0.22950308622732085</v>
      </c>
      <c r="Q156" s="301">
        <v>161354</v>
      </c>
      <c r="R156" s="301">
        <v>156630</v>
      </c>
      <c r="S156" s="306">
        <v>4724</v>
      </c>
      <c r="T156" s="303">
        <v>3.0160250271340061E-2</v>
      </c>
      <c r="U156" s="304"/>
      <c r="V156" s="307">
        <v>18.850790069877927</v>
      </c>
      <c r="W156" s="308">
        <v>14.729273041178415</v>
      </c>
      <c r="X156" s="309">
        <v>4.1215170286995129</v>
      </c>
      <c r="Y156" s="308">
        <v>16.726809814615354</v>
      </c>
      <c r="Z156" s="308">
        <v>14.461615734474284</v>
      </c>
      <c r="AA156" s="309">
        <v>2.2651940801410699</v>
      </c>
    </row>
    <row r="157" spans="1:55" s="68" customFormat="1" ht="15" outlineLevel="3" x14ac:dyDescent="0.25">
      <c r="A157" s="629"/>
      <c r="B157" s="242"/>
      <c r="C157" s="204" t="s">
        <v>268</v>
      </c>
      <c r="D157" s="310" t="s">
        <v>268</v>
      </c>
      <c r="E157" s="204" t="s">
        <v>269</v>
      </c>
      <c r="F157" s="207">
        <v>315704</v>
      </c>
      <c r="G157" s="208">
        <v>318890</v>
      </c>
      <c r="H157" s="209">
        <v>-9.9909059550314927E-3</v>
      </c>
      <c r="I157" s="207">
        <v>3074588</v>
      </c>
      <c r="J157" s="208">
        <v>2824234</v>
      </c>
      <c r="K157" s="209">
        <v>8.8644921065322402E-2</v>
      </c>
      <c r="L157" s="5"/>
      <c r="M157" s="207">
        <v>9305</v>
      </c>
      <c r="N157" s="208">
        <v>12409</v>
      </c>
      <c r="O157" s="210">
        <v>-3104</v>
      </c>
      <c r="P157" s="209">
        <v>-0.25014102667418814</v>
      </c>
      <c r="Q157" s="207">
        <v>95926</v>
      </c>
      <c r="R157" s="208">
        <v>111387</v>
      </c>
      <c r="S157" s="210">
        <v>-15461</v>
      </c>
      <c r="T157" s="209">
        <v>-0.13880434880192483</v>
      </c>
      <c r="U157" s="205"/>
      <c r="V157" s="211">
        <v>2.9473810911486709</v>
      </c>
      <c r="W157" s="212">
        <v>3.8913104832387342</v>
      </c>
      <c r="X157" s="213">
        <v>-0.94392939209006332</v>
      </c>
      <c r="Y157" s="211">
        <v>3.1199627397231757</v>
      </c>
      <c r="Z157" s="212">
        <v>3.9439720646377032</v>
      </c>
      <c r="AA157" s="213">
        <v>-0.8240093249145275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s="68" customFormat="1" ht="15" outlineLevel="3" x14ac:dyDescent="0.25">
      <c r="A158" s="629"/>
      <c r="B158" s="242"/>
      <c r="C158" s="48" t="s">
        <v>270</v>
      </c>
      <c r="D158" s="5" t="s">
        <v>270</v>
      </c>
      <c r="E158" s="311" t="s">
        <v>271</v>
      </c>
      <c r="F158" s="89">
        <v>400</v>
      </c>
      <c r="G158" s="87">
        <v>375</v>
      </c>
      <c r="H158" s="88">
        <v>6.6666666666666652E-2</v>
      </c>
      <c r="I158" s="89">
        <v>4000</v>
      </c>
      <c r="J158" s="87">
        <v>3750</v>
      </c>
      <c r="K158" s="88">
        <v>6.6666666666666652E-2</v>
      </c>
      <c r="L158" s="5"/>
      <c r="M158" s="89">
        <v>0</v>
      </c>
      <c r="N158" s="87">
        <v>0</v>
      </c>
      <c r="O158" s="90">
        <v>0</v>
      </c>
      <c r="P158" s="88" t="s">
        <v>16</v>
      </c>
      <c r="Q158" s="89">
        <v>0</v>
      </c>
      <c r="R158" s="87">
        <v>0</v>
      </c>
      <c r="S158" s="90">
        <v>0</v>
      </c>
      <c r="T158" s="88" t="s">
        <v>16</v>
      </c>
      <c r="U158" s="5"/>
      <c r="V158" s="91">
        <v>0</v>
      </c>
      <c r="W158" s="92">
        <v>0</v>
      </c>
      <c r="X158" s="93">
        <v>0</v>
      </c>
      <c r="Y158" s="91">
        <v>0</v>
      </c>
      <c r="Z158" s="92">
        <v>0</v>
      </c>
      <c r="AA158" s="93">
        <v>0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s="68" customFormat="1" ht="15" outlineLevel="3" x14ac:dyDescent="0.25">
      <c r="A159" s="629"/>
      <c r="B159" s="242"/>
      <c r="C159" s="48" t="s">
        <v>272</v>
      </c>
      <c r="D159" s="5" t="s">
        <v>272</v>
      </c>
      <c r="E159" s="311" t="s">
        <v>273</v>
      </c>
      <c r="F159" s="89">
        <v>1289</v>
      </c>
      <c r="G159" s="87">
        <v>2861</v>
      </c>
      <c r="H159" s="88">
        <v>-0.54945823138762673</v>
      </c>
      <c r="I159" s="89">
        <v>8962</v>
      </c>
      <c r="J159" s="87">
        <v>23577</v>
      </c>
      <c r="K159" s="88">
        <v>-0.61988378504474695</v>
      </c>
      <c r="L159" s="5"/>
      <c r="M159" s="89">
        <v>123</v>
      </c>
      <c r="N159" s="87">
        <v>240</v>
      </c>
      <c r="O159" s="90">
        <v>-117</v>
      </c>
      <c r="P159" s="88">
        <v>-0.48750000000000004</v>
      </c>
      <c r="Q159" s="89">
        <v>959</v>
      </c>
      <c r="R159" s="87">
        <v>563</v>
      </c>
      <c r="S159" s="90">
        <v>396</v>
      </c>
      <c r="T159" s="88">
        <v>0.70337477797513315</v>
      </c>
      <c r="U159" s="5"/>
      <c r="V159" s="91">
        <v>9.5422808378588044</v>
      </c>
      <c r="W159" s="92">
        <v>8.3886752883607123</v>
      </c>
      <c r="X159" s="93">
        <v>1.1536055494980921</v>
      </c>
      <c r="Y159" s="91">
        <v>10.700736442758313</v>
      </c>
      <c r="Z159" s="92">
        <v>2.387920430928447</v>
      </c>
      <c r="AA159" s="93">
        <v>8.3128160118298666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s="68" customFormat="1" ht="15" outlineLevel="3" x14ac:dyDescent="0.25">
      <c r="A160" s="629"/>
      <c r="B160" s="242"/>
      <c r="C160" s="48" t="s">
        <v>274</v>
      </c>
      <c r="D160" s="5" t="s">
        <v>274</v>
      </c>
      <c r="E160" s="312" t="s">
        <v>275</v>
      </c>
      <c r="F160" s="89">
        <v>550</v>
      </c>
      <c r="G160" s="87">
        <v>208</v>
      </c>
      <c r="H160" s="88">
        <v>1.6442307692307692</v>
      </c>
      <c r="I160" s="89">
        <v>5500</v>
      </c>
      <c r="J160" s="87">
        <v>2084</v>
      </c>
      <c r="K160" s="88">
        <v>1.6391554702495204</v>
      </c>
      <c r="L160" s="5"/>
      <c r="M160" s="89">
        <v>16</v>
      </c>
      <c r="N160" s="87">
        <v>0</v>
      </c>
      <c r="O160" s="90">
        <v>16</v>
      </c>
      <c r="P160" s="88" t="s">
        <v>16</v>
      </c>
      <c r="Q160" s="89">
        <v>49</v>
      </c>
      <c r="R160" s="87">
        <v>0</v>
      </c>
      <c r="S160" s="90">
        <v>49</v>
      </c>
      <c r="T160" s="88" t="s">
        <v>16</v>
      </c>
      <c r="U160" s="5"/>
      <c r="V160" s="91">
        <v>2.9090909090909092</v>
      </c>
      <c r="W160" s="92">
        <v>0</v>
      </c>
      <c r="X160" s="93">
        <v>2.9090909090909092</v>
      </c>
      <c r="Y160" s="91">
        <v>0.89090909090909098</v>
      </c>
      <c r="Z160" s="92">
        <v>0</v>
      </c>
      <c r="AA160" s="93">
        <v>0.89090909090909098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s="68" customFormat="1" ht="15" outlineLevel="3" x14ac:dyDescent="0.25">
      <c r="A161" s="629"/>
      <c r="B161" s="242"/>
      <c r="C161" s="48" t="s">
        <v>276</v>
      </c>
      <c r="D161" s="5" t="s">
        <v>276</v>
      </c>
      <c r="E161" s="313" t="s">
        <v>277</v>
      </c>
      <c r="F161" s="89">
        <v>1472</v>
      </c>
      <c r="G161" s="87">
        <v>2500</v>
      </c>
      <c r="H161" s="88">
        <v>-0.41120000000000001</v>
      </c>
      <c r="I161" s="89">
        <v>11930</v>
      </c>
      <c r="J161" s="87">
        <v>24094</v>
      </c>
      <c r="K161" s="88">
        <v>-0.50485598074209348</v>
      </c>
      <c r="L161" s="5"/>
      <c r="M161" s="89">
        <v>2</v>
      </c>
      <c r="N161" s="87">
        <v>247</v>
      </c>
      <c r="O161" s="90">
        <v>-245</v>
      </c>
      <c r="P161" s="88">
        <v>-0.9919028340080972</v>
      </c>
      <c r="Q161" s="89">
        <v>322</v>
      </c>
      <c r="R161" s="87">
        <v>3332</v>
      </c>
      <c r="S161" s="90">
        <v>-3010</v>
      </c>
      <c r="T161" s="88">
        <v>-0.90336134453781514</v>
      </c>
      <c r="U161" s="5"/>
      <c r="V161" s="91">
        <v>0.1358695652173913</v>
      </c>
      <c r="W161" s="92">
        <v>9.879999999999999</v>
      </c>
      <c r="X161" s="93">
        <v>-9.7441304347826083</v>
      </c>
      <c r="Y161" s="91">
        <v>2.69907795473596</v>
      </c>
      <c r="Z161" s="92">
        <v>13.829169087739688</v>
      </c>
      <c r="AA161" s="93">
        <v>-11.130091133003727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s="68" customFormat="1" ht="15" outlineLevel="3" x14ac:dyDescent="0.25">
      <c r="A162" s="629"/>
      <c r="B162" s="242"/>
      <c r="C162" s="314" t="s">
        <v>278</v>
      </c>
      <c r="D162" s="315" t="s">
        <v>278</v>
      </c>
      <c r="E162" s="316"/>
      <c r="F162" s="317">
        <v>3711</v>
      </c>
      <c r="G162" s="317">
        <v>5944</v>
      </c>
      <c r="H162" s="318">
        <v>-0.37567294751009417</v>
      </c>
      <c r="I162" s="317">
        <v>30392</v>
      </c>
      <c r="J162" s="317">
        <v>53505</v>
      </c>
      <c r="K162" s="318">
        <v>-0.43197831978319778</v>
      </c>
      <c r="L162" s="5"/>
      <c r="M162" s="317">
        <v>141</v>
      </c>
      <c r="N162" s="317">
        <v>487</v>
      </c>
      <c r="O162" s="319">
        <v>-346</v>
      </c>
      <c r="P162" s="318">
        <v>-0.71047227926078027</v>
      </c>
      <c r="Q162" s="317">
        <v>1330</v>
      </c>
      <c r="R162" s="317">
        <v>3895</v>
      </c>
      <c r="S162" s="319">
        <v>-2565</v>
      </c>
      <c r="T162" s="318">
        <v>-0.65853658536585358</v>
      </c>
      <c r="U162" s="316"/>
      <c r="V162" s="320">
        <v>3.7995149555375911</v>
      </c>
      <c r="W162" s="320">
        <v>8.1931359353970397</v>
      </c>
      <c r="X162" s="321">
        <v>-4.393620979859449</v>
      </c>
      <c r="Y162" s="320">
        <v>4.3761516188470653</v>
      </c>
      <c r="Z162" s="320">
        <v>7.2796934865900385</v>
      </c>
      <c r="AA162" s="321">
        <v>-2.9035418677429732</v>
      </c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s="68" customFormat="1" ht="15" outlineLevel="3" x14ac:dyDescent="0.25">
      <c r="A163" s="629"/>
      <c r="B163" s="242"/>
      <c r="C163" s="48" t="s">
        <v>279</v>
      </c>
      <c r="D163" s="5" t="s">
        <v>279</v>
      </c>
      <c r="E163" s="12" t="s">
        <v>280</v>
      </c>
      <c r="F163" s="87">
        <v>0</v>
      </c>
      <c r="G163" s="87">
        <v>0</v>
      </c>
      <c r="H163" s="88" t="e">
        <v>#DIV/0!</v>
      </c>
      <c r="I163" s="87">
        <v>0</v>
      </c>
      <c r="J163" s="87">
        <v>0</v>
      </c>
      <c r="K163" s="88" t="e">
        <v>#DIV/0!</v>
      </c>
      <c r="L163" s="5"/>
      <c r="M163" s="89">
        <v>0</v>
      </c>
      <c r="N163" s="87">
        <v>0</v>
      </c>
      <c r="O163" s="90">
        <v>0</v>
      </c>
      <c r="P163" s="88" t="s">
        <v>16</v>
      </c>
      <c r="Q163" s="87">
        <v>0</v>
      </c>
      <c r="R163" s="87">
        <v>0</v>
      </c>
      <c r="S163" s="90">
        <v>0</v>
      </c>
      <c r="T163" s="88" t="s">
        <v>16</v>
      </c>
      <c r="U163" s="5"/>
      <c r="V163" s="91" t="e">
        <v>#DIV/0!</v>
      </c>
      <c r="W163" s="92" t="e">
        <v>#DIV/0!</v>
      </c>
      <c r="X163" s="93" t="e">
        <v>#DIV/0!</v>
      </c>
      <c r="Y163" s="91" t="e">
        <v>#DIV/0!</v>
      </c>
      <c r="Z163" s="92" t="e">
        <v>#DIV/0!</v>
      </c>
      <c r="AA163" s="93" t="e">
        <v>#DIV/0!</v>
      </c>
      <c r="AB163" s="5"/>
      <c r="AC163" s="5"/>
      <c r="AD163" s="5"/>
      <c r="AE163" s="5"/>
      <c r="AF163" s="5"/>
      <c r="AG163" s="5"/>
      <c r="AH163" s="59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s="68" customFormat="1" ht="15" outlineLevel="3" x14ac:dyDescent="0.25">
      <c r="A164" s="629"/>
      <c r="B164" s="242"/>
      <c r="C164" s="48" t="s">
        <v>281</v>
      </c>
      <c r="D164" s="5" t="s">
        <v>281</v>
      </c>
      <c r="E164" s="311" t="s">
        <v>282</v>
      </c>
      <c r="F164" s="89">
        <v>19788</v>
      </c>
      <c r="G164" s="87">
        <v>15988</v>
      </c>
      <c r="H164" s="88">
        <v>0.23767825869402048</v>
      </c>
      <c r="I164" s="89">
        <v>195844</v>
      </c>
      <c r="J164" s="87">
        <v>169592</v>
      </c>
      <c r="K164" s="88">
        <v>0.15479503750176904</v>
      </c>
      <c r="L164" s="5"/>
      <c r="M164" s="89">
        <v>0</v>
      </c>
      <c r="N164" s="87">
        <v>0</v>
      </c>
      <c r="O164" s="90">
        <v>0</v>
      </c>
      <c r="P164" s="88" t="s">
        <v>16</v>
      </c>
      <c r="Q164" s="89">
        <v>0</v>
      </c>
      <c r="R164" s="87">
        <v>0</v>
      </c>
      <c r="S164" s="90">
        <v>0</v>
      </c>
      <c r="T164" s="88" t="s">
        <v>16</v>
      </c>
      <c r="U164" s="5"/>
      <c r="V164" s="91">
        <v>0</v>
      </c>
      <c r="W164" s="92">
        <v>0</v>
      </c>
      <c r="X164" s="93">
        <v>0</v>
      </c>
      <c r="Y164" s="91">
        <v>0</v>
      </c>
      <c r="Z164" s="92">
        <v>0</v>
      </c>
      <c r="AA164" s="93">
        <v>0</v>
      </c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s="68" customFormat="1" ht="15" outlineLevel="3" x14ac:dyDescent="0.25">
      <c r="A165" s="629"/>
      <c r="B165" s="242"/>
      <c r="C165" s="314" t="s">
        <v>283</v>
      </c>
      <c r="D165" s="315" t="s">
        <v>283</v>
      </c>
      <c r="E165" s="316" t="s">
        <v>284</v>
      </c>
      <c r="F165" s="317">
        <v>19788</v>
      </c>
      <c r="G165" s="317">
        <v>15988</v>
      </c>
      <c r="H165" s="318"/>
      <c r="I165" s="317">
        <v>195844</v>
      </c>
      <c r="J165" s="317">
        <v>169592</v>
      </c>
      <c r="K165" s="318">
        <v>0.15479503750176904</v>
      </c>
      <c r="L165" s="5"/>
      <c r="M165" s="317">
        <v>0</v>
      </c>
      <c r="N165" s="317">
        <v>0</v>
      </c>
      <c r="O165" s="319">
        <v>0</v>
      </c>
      <c r="P165" s="318" t="s">
        <v>16</v>
      </c>
      <c r="Q165" s="317">
        <v>0</v>
      </c>
      <c r="R165" s="317">
        <v>0</v>
      </c>
      <c r="S165" s="319">
        <v>0</v>
      </c>
      <c r="T165" s="318" t="s">
        <v>16</v>
      </c>
      <c r="U165" s="316"/>
      <c r="V165" s="320">
        <v>0</v>
      </c>
      <c r="W165" s="320">
        <v>0</v>
      </c>
      <c r="X165" s="321">
        <v>0</v>
      </c>
      <c r="Y165" s="320">
        <v>0</v>
      </c>
      <c r="Z165" s="320">
        <v>0</v>
      </c>
      <c r="AA165" s="321">
        <v>0</v>
      </c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s="68" customFormat="1" ht="15" outlineLevel="3" x14ac:dyDescent="0.25">
      <c r="A166" s="629"/>
      <c r="B166" s="242"/>
      <c r="C166" s="322" t="s">
        <v>285</v>
      </c>
      <c r="D166" s="323" t="s">
        <v>285</v>
      </c>
      <c r="E166" s="323" t="s">
        <v>286</v>
      </c>
      <c r="F166" s="324">
        <v>339203</v>
      </c>
      <c r="G166" s="324">
        <v>340822</v>
      </c>
      <c r="H166" s="325">
        <v>-4.7502802049163018E-3</v>
      </c>
      <c r="I166" s="324">
        <v>3300824</v>
      </c>
      <c r="J166" s="324">
        <v>3047331</v>
      </c>
      <c r="K166" s="325">
        <v>8.3185252931171627E-2</v>
      </c>
      <c r="L166" s="304"/>
      <c r="M166" s="327">
        <v>9446</v>
      </c>
      <c r="N166" s="324">
        <v>12896</v>
      </c>
      <c r="O166" s="328">
        <v>-3450</v>
      </c>
      <c r="P166" s="326">
        <v>-0.26752481389578164</v>
      </c>
      <c r="Q166" s="324">
        <v>97256</v>
      </c>
      <c r="R166" s="324">
        <v>115282</v>
      </c>
      <c r="S166" s="328">
        <v>-18026</v>
      </c>
      <c r="T166" s="326">
        <v>-0.15636439340053088</v>
      </c>
      <c r="U166" s="304"/>
      <c r="V166" s="329">
        <v>2.7847631064583744</v>
      </c>
      <c r="W166" s="330">
        <v>3.7837932997283037</v>
      </c>
      <c r="X166" s="331">
        <v>-0.99903019326992926</v>
      </c>
      <c r="Y166" s="330">
        <v>2.9464158040537756</v>
      </c>
      <c r="Z166" s="330">
        <v>3.7830481821633422</v>
      </c>
      <c r="AA166" s="331">
        <v>-0.83663237810956659</v>
      </c>
    </row>
    <row r="167" spans="1:55" ht="15.75" x14ac:dyDescent="0.25">
      <c r="A167" s="332"/>
      <c r="B167" s="333" t="s">
        <v>287</v>
      </c>
      <c r="C167" s="334" t="s">
        <v>287</v>
      </c>
      <c r="D167" s="335" t="s">
        <v>287</v>
      </c>
      <c r="E167" s="336" t="s">
        <v>288</v>
      </c>
      <c r="F167" s="337">
        <v>701182</v>
      </c>
      <c r="G167" s="338">
        <v>690032</v>
      </c>
      <c r="H167" s="339">
        <v>1.6158670902219008E-2</v>
      </c>
      <c r="I167" s="338">
        <v>6702586</v>
      </c>
      <c r="J167" s="338">
        <v>6599809</v>
      </c>
      <c r="K167" s="339">
        <v>1.5572723392449639E-2</v>
      </c>
      <c r="L167" s="43"/>
      <c r="M167" s="337">
        <v>51249</v>
      </c>
      <c r="N167" s="338">
        <v>47114</v>
      </c>
      <c r="O167" s="340">
        <v>4135</v>
      </c>
      <c r="P167" s="339">
        <v>8.7765844547268435E-2</v>
      </c>
      <c r="Q167" s="338">
        <v>429046</v>
      </c>
      <c r="R167" s="338">
        <v>386250</v>
      </c>
      <c r="S167" s="340">
        <v>42796</v>
      </c>
      <c r="T167" s="339">
        <v>0.11079870550161819</v>
      </c>
      <c r="U167" s="341"/>
      <c r="V167" s="342">
        <v>7.3089440402063941</v>
      </c>
      <c r="W167" s="343">
        <v>6.8277992904676887</v>
      </c>
      <c r="X167" s="344">
        <v>0.48114474973870536</v>
      </c>
      <c r="Y167" s="343">
        <v>6.4012009692975216</v>
      </c>
      <c r="Z167" s="343">
        <v>5.8524420933999757</v>
      </c>
      <c r="AA167" s="344">
        <v>0.54875887589754591</v>
      </c>
    </row>
    <row r="168" spans="1:55" s="68" customFormat="1" ht="14.45" customHeight="1" x14ac:dyDescent="0.25">
      <c r="A168" s="345"/>
      <c r="B168" s="183"/>
      <c r="C168" s="184"/>
      <c r="D168" s="59"/>
      <c r="E168" s="5"/>
      <c r="F168" s="185">
        <v>0</v>
      </c>
      <c r="G168" s="185">
        <v>0</v>
      </c>
      <c r="H168" s="186"/>
      <c r="I168" s="185">
        <v>0</v>
      </c>
      <c r="J168" s="185">
        <v>0</v>
      </c>
      <c r="K168" s="187"/>
      <c r="M168" s="185">
        <v>0</v>
      </c>
      <c r="N168" s="185">
        <v>0</v>
      </c>
      <c r="O168" s="188"/>
      <c r="P168" s="186"/>
      <c r="Q168" s="185">
        <v>0</v>
      </c>
      <c r="R168" s="185">
        <v>0</v>
      </c>
      <c r="S168" s="188"/>
      <c r="T168" s="187" t="s">
        <v>16</v>
      </c>
      <c r="V168" s="189" t="e">
        <v>#DIV/0!</v>
      </c>
      <c r="W168" s="189" t="e">
        <v>#DIV/0!</v>
      </c>
      <c r="X168" s="190" t="e">
        <v>#DIV/0!</v>
      </c>
      <c r="Y168" s="189" t="e">
        <v>#DIV/0!</v>
      </c>
      <c r="Z168" s="189" t="e">
        <v>#DIV/0!</v>
      </c>
      <c r="AA168" s="190" t="e">
        <v>#DIV/0!</v>
      </c>
    </row>
    <row r="169" spans="1:55" s="357" customFormat="1" ht="15.75" x14ac:dyDescent="0.25">
      <c r="A169" s="630" t="s">
        <v>289</v>
      </c>
      <c r="B169" s="346"/>
      <c r="C169" s="347" t="s">
        <v>290</v>
      </c>
      <c r="D169" s="348" t="s">
        <v>291</v>
      </c>
      <c r="E169" s="347" t="s">
        <v>292</v>
      </c>
      <c r="F169" s="349">
        <v>148597</v>
      </c>
      <c r="G169" s="350">
        <v>126705</v>
      </c>
      <c r="H169" s="351">
        <v>0.17277929047788176</v>
      </c>
      <c r="I169" s="349">
        <v>1277938</v>
      </c>
      <c r="J169" s="350">
        <v>1147775</v>
      </c>
      <c r="K169" s="351">
        <v>0.11340463069852547</v>
      </c>
      <c r="L169" s="68"/>
      <c r="M169" s="349">
        <v>41674</v>
      </c>
      <c r="N169" s="350">
        <v>34319</v>
      </c>
      <c r="O169" s="352">
        <v>7355</v>
      </c>
      <c r="P169" s="351">
        <v>0.21431277135114657</v>
      </c>
      <c r="Q169" s="349">
        <v>358599</v>
      </c>
      <c r="R169" s="350">
        <v>304991</v>
      </c>
      <c r="S169" s="352">
        <v>53608</v>
      </c>
      <c r="T169" s="351">
        <v>0.17576912105603126</v>
      </c>
      <c r="U169" s="353"/>
      <c r="V169" s="354">
        <v>28.044980719664597</v>
      </c>
      <c r="W169" s="355">
        <v>27.085750365021109</v>
      </c>
      <c r="X169" s="356">
        <v>0.95923035464348771</v>
      </c>
      <c r="Y169" s="354">
        <v>28.060750991049645</v>
      </c>
      <c r="Z169" s="355">
        <v>26.572368277754787</v>
      </c>
      <c r="AA169" s="356">
        <v>1.4883827132948575</v>
      </c>
    </row>
    <row r="170" spans="1:55" s="353" customFormat="1" ht="15" customHeight="1" x14ac:dyDescent="0.25">
      <c r="A170" s="630"/>
      <c r="B170" s="358"/>
      <c r="C170" s="359" t="s">
        <v>293</v>
      </c>
      <c r="D170" s="353" t="s">
        <v>294</v>
      </c>
      <c r="E170" s="353" t="s">
        <v>294</v>
      </c>
      <c r="F170" s="360">
        <v>7952</v>
      </c>
      <c r="G170" s="361">
        <v>6283</v>
      </c>
      <c r="H170" s="362">
        <v>0.26563743434664966</v>
      </c>
      <c r="I170" s="360">
        <v>69947.999999999985</v>
      </c>
      <c r="J170" s="361">
        <v>53904</v>
      </c>
      <c r="K170" s="362">
        <v>0.29764024933214572</v>
      </c>
      <c r="L170" s="68"/>
      <c r="M170" s="360">
        <v>935</v>
      </c>
      <c r="N170" s="361">
        <v>886</v>
      </c>
      <c r="O170" s="363">
        <v>49</v>
      </c>
      <c r="P170" s="362">
        <v>5.5304740406320496E-2</v>
      </c>
      <c r="Q170" s="360">
        <v>9178</v>
      </c>
      <c r="R170" s="361">
        <v>7413</v>
      </c>
      <c r="S170" s="363">
        <v>1765</v>
      </c>
      <c r="T170" s="362">
        <v>0.23809523809523814</v>
      </c>
      <c r="V170" s="364">
        <v>11.758048289738431</v>
      </c>
      <c r="W170" s="365">
        <v>14.101543848480025</v>
      </c>
      <c r="X170" s="366">
        <v>-2.3434955587415942</v>
      </c>
      <c r="Y170" s="364">
        <v>13.121175730542692</v>
      </c>
      <c r="Z170" s="365">
        <v>13.752226179875334</v>
      </c>
      <c r="AA170" s="366">
        <v>-0.63105044933264232</v>
      </c>
    </row>
    <row r="171" spans="1:55" s="59" customFormat="1" outlineLevel="1" x14ac:dyDescent="0.2">
      <c r="A171" s="630"/>
      <c r="B171" s="193"/>
      <c r="C171" s="48" t="s">
        <v>295</v>
      </c>
      <c r="D171" s="5" t="s">
        <v>296</v>
      </c>
      <c r="E171" s="12" t="s">
        <v>297</v>
      </c>
      <c r="F171" s="89">
        <v>4800</v>
      </c>
      <c r="G171" s="87">
        <v>4037</v>
      </c>
      <c r="H171" s="88">
        <v>0.18900173396086206</v>
      </c>
      <c r="I171" s="89">
        <v>37226</v>
      </c>
      <c r="J171" s="87">
        <v>37302</v>
      </c>
      <c r="K171" s="88">
        <v>-2.037424266795318E-3</v>
      </c>
      <c r="L171" s="5"/>
      <c r="M171" s="89">
        <v>1315</v>
      </c>
      <c r="N171" s="87">
        <v>747</v>
      </c>
      <c r="O171" s="90">
        <v>568</v>
      </c>
      <c r="P171" s="88">
        <v>0.7603748326639892</v>
      </c>
      <c r="Q171" s="89">
        <v>8915</v>
      </c>
      <c r="R171" s="87">
        <v>9789</v>
      </c>
      <c r="S171" s="90">
        <v>-874</v>
      </c>
      <c r="T171" s="88">
        <v>-8.928389008070281E-2</v>
      </c>
      <c r="U171" s="5"/>
      <c r="V171" s="91">
        <v>27.395833333333336</v>
      </c>
      <c r="W171" s="92">
        <v>18.503839484765916</v>
      </c>
      <c r="X171" s="93">
        <v>8.8919938485674201</v>
      </c>
      <c r="Y171" s="91">
        <v>23.948315693332617</v>
      </c>
      <c r="Z171" s="92">
        <v>26.242560720604789</v>
      </c>
      <c r="AA171" s="93">
        <v>-2.2942450272721722</v>
      </c>
    </row>
    <row r="172" spans="1:55" s="68" customFormat="1" ht="15" outlineLevel="1" x14ac:dyDescent="0.25">
      <c r="A172" s="630"/>
      <c r="B172" s="193"/>
      <c r="C172" s="48" t="s">
        <v>298</v>
      </c>
      <c r="D172" s="5" t="s">
        <v>299</v>
      </c>
      <c r="E172" s="12" t="s">
        <v>300</v>
      </c>
      <c r="F172" s="89">
        <v>2850</v>
      </c>
      <c r="G172" s="87">
        <v>2039</v>
      </c>
      <c r="H172" s="88">
        <v>0.39774399215301615</v>
      </c>
      <c r="I172" s="89">
        <v>25199</v>
      </c>
      <c r="J172" s="87">
        <v>23493</v>
      </c>
      <c r="K172" s="88">
        <v>7.2617375388413619E-2</v>
      </c>
      <c r="L172" s="5"/>
      <c r="M172" s="89">
        <v>1300</v>
      </c>
      <c r="N172" s="87">
        <v>805</v>
      </c>
      <c r="O172" s="90">
        <v>495</v>
      </c>
      <c r="P172" s="88">
        <v>0.61490683229813659</v>
      </c>
      <c r="Q172" s="89">
        <v>10831</v>
      </c>
      <c r="R172" s="87">
        <v>8454</v>
      </c>
      <c r="S172" s="90">
        <v>2377</v>
      </c>
      <c r="T172" s="88">
        <v>0.28116867754908914</v>
      </c>
      <c r="U172" s="5"/>
      <c r="V172" s="91">
        <v>45.614035087719294</v>
      </c>
      <c r="W172" s="92">
        <v>39.480137322216777</v>
      </c>
      <c r="X172" s="93">
        <v>6.1338977655025175</v>
      </c>
      <c r="Y172" s="91">
        <v>42.981864359696814</v>
      </c>
      <c r="Z172" s="92">
        <v>35.985187077001662</v>
      </c>
      <c r="AA172" s="93">
        <v>6.9966772826951527</v>
      </c>
    </row>
    <row r="173" spans="1:55" s="68" customFormat="1" ht="15" customHeight="1" outlineLevel="2" x14ac:dyDescent="0.25">
      <c r="A173" s="630"/>
      <c r="B173" s="193"/>
      <c r="C173" s="48" t="s">
        <v>301</v>
      </c>
      <c r="D173" s="5" t="s">
        <v>302</v>
      </c>
      <c r="E173" s="12" t="s">
        <v>303</v>
      </c>
      <c r="F173" s="89">
        <v>221</v>
      </c>
      <c r="G173" s="87">
        <v>182</v>
      </c>
      <c r="H173" s="88">
        <v>0.21428571428571419</v>
      </c>
      <c r="I173" s="89">
        <v>1987</v>
      </c>
      <c r="J173" s="87">
        <v>1784</v>
      </c>
      <c r="K173" s="88">
        <v>0.11378923766816151</v>
      </c>
      <c r="L173" s="5"/>
      <c r="M173" s="89">
        <v>15</v>
      </c>
      <c r="N173" s="87">
        <v>8</v>
      </c>
      <c r="O173" s="90">
        <v>7</v>
      </c>
      <c r="P173" s="88">
        <v>0.875</v>
      </c>
      <c r="Q173" s="89">
        <v>219</v>
      </c>
      <c r="R173" s="87">
        <v>65</v>
      </c>
      <c r="S173" s="90">
        <v>154</v>
      </c>
      <c r="T173" s="88">
        <v>2.3692307692307693</v>
      </c>
      <c r="U173" s="5"/>
      <c r="V173" s="91">
        <v>6.7873303167420813</v>
      </c>
      <c r="W173" s="92">
        <v>4.395604395604396</v>
      </c>
      <c r="X173" s="93">
        <v>2.3917259211376853</v>
      </c>
      <c r="Y173" s="91">
        <v>11.021640664318069</v>
      </c>
      <c r="Z173" s="92">
        <v>3.6434977578475336</v>
      </c>
      <c r="AA173" s="93">
        <v>7.3781429064705346</v>
      </c>
    </row>
    <row r="174" spans="1:55" s="68" customFormat="1" ht="15" outlineLevel="2" x14ac:dyDescent="0.25">
      <c r="A174" s="630"/>
      <c r="B174" s="367"/>
      <c r="C174" s="48" t="s">
        <v>304</v>
      </c>
      <c r="D174" s="5" t="s">
        <v>305</v>
      </c>
      <c r="E174" s="12" t="s">
        <v>306</v>
      </c>
      <c r="F174" s="89">
        <v>148</v>
      </c>
      <c r="G174" s="87">
        <v>397</v>
      </c>
      <c r="H174" s="88">
        <v>-0.62720403022670024</v>
      </c>
      <c r="I174" s="89">
        <v>2804</v>
      </c>
      <c r="J174" s="87">
        <v>3291</v>
      </c>
      <c r="K174" s="88">
        <v>-0.14797933758735948</v>
      </c>
      <c r="L174" s="5"/>
      <c r="M174" s="89">
        <v>120</v>
      </c>
      <c r="N174" s="87">
        <v>106</v>
      </c>
      <c r="O174" s="90">
        <v>14</v>
      </c>
      <c r="P174" s="88">
        <v>0.13207547169811318</v>
      </c>
      <c r="Q174" s="89">
        <v>760</v>
      </c>
      <c r="R174" s="87">
        <v>1653</v>
      </c>
      <c r="S174" s="90">
        <v>-893</v>
      </c>
      <c r="T174" s="88">
        <v>-0.54022988505747127</v>
      </c>
      <c r="U174" s="5"/>
      <c r="V174" s="91">
        <v>81.081081081081081</v>
      </c>
      <c r="W174" s="92">
        <v>26.700251889168765</v>
      </c>
      <c r="X174" s="93">
        <v>54.380829191912312</v>
      </c>
      <c r="Y174" s="91">
        <v>27.104136947218262</v>
      </c>
      <c r="Z174" s="92">
        <v>50.227894257064719</v>
      </c>
      <c r="AA174" s="93">
        <v>-23.123757309846457</v>
      </c>
    </row>
    <row r="175" spans="1:55" s="59" customFormat="1" outlineLevel="2" x14ac:dyDescent="0.2">
      <c r="A175" s="630"/>
      <c r="B175" s="193"/>
      <c r="C175" s="48" t="s">
        <v>307</v>
      </c>
      <c r="D175" s="5" t="s">
        <v>308</v>
      </c>
      <c r="E175" s="12" t="s">
        <v>309</v>
      </c>
      <c r="F175" s="89">
        <v>265</v>
      </c>
      <c r="G175" s="87">
        <v>260</v>
      </c>
      <c r="H175" s="88">
        <v>1.9230769230769162E-2</v>
      </c>
      <c r="I175" s="89">
        <v>2696</v>
      </c>
      <c r="J175" s="87">
        <v>2518</v>
      </c>
      <c r="K175" s="88">
        <v>7.069102462271637E-2</v>
      </c>
      <c r="L175" s="5"/>
      <c r="M175" s="89">
        <v>14</v>
      </c>
      <c r="N175" s="87">
        <v>23</v>
      </c>
      <c r="O175" s="90">
        <v>-9</v>
      </c>
      <c r="P175" s="88">
        <v>-0.39130434782608692</v>
      </c>
      <c r="Q175" s="89">
        <v>182</v>
      </c>
      <c r="R175" s="87">
        <v>207</v>
      </c>
      <c r="S175" s="90">
        <v>-25</v>
      </c>
      <c r="T175" s="88">
        <v>-0.12077294685990336</v>
      </c>
      <c r="U175" s="5"/>
      <c r="V175" s="91">
        <v>5.2830188679245289</v>
      </c>
      <c r="W175" s="92">
        <v>8.8461538461538467</v>
      </c>
      <c r="X175" s="93">
        <v>-3.5631349782293178</v>
      </c>
      <c r="Y175" s="91">
        <v>6.7507418397626111</v>
      </c>
      <c r="Z175" s="92">
        <v>8.2208101667990476</v>
      </c>
      <c r="AA175" s="93">
        <v>-1.4700683270364365</v>
      </c>
    </row>
    <row r="176" spans="1:55" s="59" customFormat="1" ht="15" outlineLevel="1" x14ac:dyDescent="0.25">
      <c r="A176" s="630"/>
      <c r="B176" s="368"/>
      <c r="C176" s="369" t="s">
        <v>310</v>
      </c>
      <c r="D176" s="370" t="s">
        <v>311</v>
      </c>
      <c r="E176" s="61" t="s">
        <v>311</v>
      </c>
      <c r="F176" s="371">
        <v>634</v>
      </c>
      <c r="G176" s="372">
        <v>839</v>
      </c>
      <c r="H176" s="373">
        <v>-0.24433849821215736</v>
      </c>
      <c r="I176" s="371">
        <v>7487</v>
      </c>
      <c r="J176" s="372">
        <v>7593</v>
      </c>
      <c r="K176" s="373">
        <v>-1.3960226524430408E-2</v>
      </c>
      <c r="L176" s="68"/>
      <c r="M176" s="371">
        <v>149</v>
      </c>
      <c r="N176" s="372">
        <v>137</v>
      </c>
      <c r="O176" s="374">
        <v>12</v>
      </c>
      <c r="P176" s="373">
        <v>8.7591240875912302E-2</v>
      </c>
      <c r="Q176" s="371">
        <v>1161</v>
      </c>
      <c r="R176" s="372">
        <v>1925</v>
      </c>
      <c r="S176" s="374">
        <v>-764</v>
      </c>
      <c r="T176" s="373">
        <v>-0.39688311688311684</v>
      </c>
      <c r="U176" s="68"/>
      <c r="V176" s="375">
        <v>23.501577287066247</v>
      </c>
      <c r="W176" s="376">
        <v>16.328963051251492</v>
      </c>
      <c r="X176" s="377">
        <v>7.1726142358147555</v>
      </c>
      <c r="Y176" s="375">
        <v>15.506878589555228</v>
      </c>
      <c r="Z176" s="376">
        <v>25.35229816936652</v>
      </c>
      <c r="AA176" s="377">
        <v>-9.845419579811292</v>
      </c>
    </row>
    <row r="177" spans="1:27" s="59" customFormat="1" ht="15" x14ac:dyDescent="0.25">
      <c r="A177" s="630"/>
      <c r="B177" s="368"/>
      <c r="C177" s="378" t="s">
        <v>312</v>
      </c>
      <c r="D177" s="370" t="s">
        <v>312</v>
      </c>
      <c r="E177" s="61" t="s">
        <v>312</v>
      </c>
      <c r="F177" s="371">
        <v>14609</v>
      </c>
      <c r="G177" s="372">
        <v>13431</v>
      </c>
      <c r="H177" s="373">
        <v>8.7707542252996706E-2</v>
      </c>
      <c r="I177" s="371">
        <v>127648</v>
      </c>
      <c r="J177" s="372">
        <v>124561.99999999999</v>
      </c>
      <c r="K177" s="373">
        <v>2.4774810937525205E-2</v>
      </c>
      <c r="L177" s="68"/>
      <c r="M177" s="371">
        <v>2829</v>
      </c>
      <c r="N177" s="372">
        <v>1750</v>
      </c>
      <c r="O177" s="374">
        <v>1079</v>
      </c>
      <c r="P177" s="373">
        <v>0.61657142857142855</v>
      </c>
      <c r="Q177" s="371">
        <v>21494</v>
      </c>
      <c r="R177" s="372">
        <v>20497</v>
      </c>
      <c r="S177" s="374">
        <v>997</v>
      </c>
      <c r="T177" s="373">
        <v>4.86412645753036E-2</v>
      </c>
      <c r="U177" s="68"/>
      <c r="V177" s="375">
        <v>19.364775138613183</v>
      </c>
      <c r="W177" s="376">
        <v>13.029558484103939</v>
      </c>
      <c r="X177" s="377">
        <v>6.3352166545092441</v>
      </c>
      <c r="Y177" s="375">
        <v>16.838493356731011</v>
      </c>
      <c r="Z177" s="376">
        <v>16.455259228336093</v>
      </c>
      <c r="AA177" s="377">
        <v>0.38323412839491766</v>
      </c>
    </row>
    <row r="178" spans="1:27" s="68" customFormat="1" ht="15" customHeight="1" outlineLevel="1" x14ac:dyDescent="0.25">
      <c r="A178" s="630"/>
      <c r="B178" s="192"/>
      <c r="C178" s="74" t="s">
        <v>313</v>
      </c>
      <c r="D178" s="5" t="s">
        <v>314</v>
      </c>
      <c r="E178" s="12" t="s">
        <v>315</v>
      </c>
      <c r="F178" s="80">
        <v>168</v>
      </c>
      <c r="G178" s="78">
        <v>191</v>
      </c>
      <c r="H178" s="79">
        <v>-0.12041884816753923</v>
      </c>
      <c r="I178" s="80">
        <v>1871</v>
      </c>
      <c r="J178" s="78">
        <v>1677</v>
      </c>
      <c r="K178" s="79">
        <v>0.11568276684555756</v>
      </c>
      <c r="L178" s="5"/>
      <c r="M178" s="80">
        <v>7</v>
      </c>
      <c r="N178" s="78">
        <v>41</v>
      </c>
      <c r="O178" s="81">
        <v>-34</v>
      </c>
      <c r="P178" s="79">
        <v>-0.82926829268292679</v>
      </c>
      <c r="Q178" s="80">
        <v>147</v>
      </c>
      <c r="R178" s="78">
        <v>129</v>
      </c>
      <c r="S178" s="81">
        <v>18</v>
      </c>
      <c r="T178" s="79">
        <v>0.13953488372093026</v>
      </c>
      <c r="U178" s="5"/>
      <c r="V178" s="82">
        <v>4.1666666666666661</v>
      </c>
      <c r="W178" s="83">
        <v>21.465968586387437</v>
      </c>
      <c r="X178" s="84">
        <v>-17.299301919720769</v>
      </c>
      <c r="Y178" s="82">
        <v>7.8567610903260281</v>
      </c>
      <c r="Z178" s="83">
        <v>7.6923076923076925</v>
      </c>
      <c r="AA178" s="84">
        <v>0.16445339801833558</v>
      </c>
    </row>
    <row r="179" spans="1:27" s="68" customFormat="1" ht="15" outlineLevel="1" x14ac:dyDescent="0.25">
      <c r="A179" s="630"/>
      <c r="B179" s="94"/>
      <c r="C179" s="48" t="s">
        <v>316</v>
      </c>
      <c r="D179" s="5" t="s">
        <v>317</v>
      </c>
      <c r="E179" s="12" t="s">
        <v>318</v>
      </c>
      <c r="F179" s="89">
        <v>168</v>
      </c>
      <c r="G179" s="87">
        <v>191</v>
      </c>
      <c r="H179" s="88">
        <v>-0.12041884816753923</v>
      </c>
      <c r="I179" s="89">
        <v>1871</v>
      </c>
      <c r="J179" s="87">
        <v>1676</v>
      </c>
      <c r="K179" s="88">
        <v>0.11634844868735073</v>
      </c>
      <c r="L179" s="5"/>
      <c r="M179" s="89">
        <v>8</v>
      </c>
      <c r="N179" s="87">
        <v>0</v>
      </c>
      <c r="O179" s="90">
        <v>8</v>
      </c>
      <c r="P179" s="88" t="s">
        <v>16</v>
      </c>
      <c r="Q179" s="89">
        <v>18</v>
      </c>
      <c r="R179" s="87">
        <v>0</v>
      </c>
      <c r="S179" s="90">
        <v>18</v>
      </c>
      <c r="T179" s="88" t="s">
        <v>16</v>
      </c>
      <c r="U179" s="5"/>
      <c r="V179" s="91">
        <v>4.7619047619047619</v>
      </c>
      <c r="W179" s="92">
        <v>0</v>
      </c>
      <c r="X179" s="93">
        <v>4.7619047619047619</v>
      </c>
      <c r="Y179" s="91">
        <v>0.96205237840726876</v>
      </c>
      <c r="Z179" s="92">
        <v>0</v>
      </c>
      <c r="AA179" s="93">
        <v>0.96205237840726876</v>
      </c>
    </row>
    <row r="180" spans="1:27" outlineLevel="1" x14ac:dyDescent="0.2">
      <c r="A180" s="630"/>
      <c r="B180" s="94"/>
      <c r="C180" s="48" t="s">
        <v>319</v>
      </c>
      <c r="D180" s="5" t="s">
        <v>320</v>
      </c>
      <c r="E180" s="12" t="s">
        <v>320</v>
      </c>
      <c r="F180" s="89">
        <v>404</v>
      </c>
      <c r="G180" s="87">
        <v>453</v>
      </c>
      <c r="H180" s="88">
        <v>-0.10816777041942605</v>
      </c>
      <c r="I180" s="89">
        <v>4502</v>
      </c>
      <c r="J180" s="87">
        <v>3976</v>
      </c>
      <c r="K180" s="88">
        <v>0.13229376257545278</v>
      </c>
      <c r="M180" s="89">
        <v>0</v>
      </c>
      <c r="N180" s="87">
        <v>0</v>
      </c>
      <c r="O180" s="90">
        <v>0</v>
      </c>
      <c r="P180" s="88" t="s">
        <v>16</v>
      </c>
      <c r="Q180" s="89">
        <v>0</v>
      </c>
      <c r="R180" s="87">
        <v>0</v>
      </c>
      <c r="S180" s="90">
        <v>0</v>
      </c>
      <c r="T180" s="88" t="s">
        <v>16</v>
      </c>
      <c r="V180" s="91">
        <v>0</v>
      </c>
      <c r="W180" s="92">
        <v>0</v>
      </c>
      <c r="X180" s="93">
        <v>0</v>
      </c>
      <c r="Y180" s="91">
        <v>0</v>
      </c>
      <c r="Z180" s="92">
        <v>0</v>
      </c>
      <c r="AA180" s="93">
        <v>0</v>
      </c>
    </row>
    <row r="181" spans="1:27" outlineLevel="1" x14ac:dyDescent="0.2">
      <c r="A181" s="630"/>
      <c r="B181" s="94"/>
      <c r="C181" s="48" t="s">
        <v>321</v>
      </c>
      <c r="D181" s="5" t="s">
        <v>322</v>
      </c>
      <c r="E181" s="12" t="s">
        <v>323</v>
      </c>
      <c r="F181" s="89">
        <v>5428</v>
      </c>
      <c r="G181" s="87">
        <v>5500</v>
      </c>
      <c r="H181" s="88">
        <v>-1.3090909090909042E-2</v>
      </c>
      <c r="I181" s="89">
        <v>47739</v>
      </c>
      <c r="J181" s="87">
        <v>47248</v>
      </c>
      <c r="K181" s="88">
        <v>1.0391974263460835E-2</v>
      </c>
      <c r="M181" s="89">
        <v>50</v>
      </c>
      <c r="N181" s="87">
        <v>20</v>
      </c>
      <c r="O181" s="90">
        <v>30</v>
      </c>
      <c r="P181" s="88">
        <v>1.5</v>
      </c>
      <c r="Q181" s="89">
        <v>422</v>
      </c>
      <c r="R181" s="87">
        <v>200</v>
      </c>
      <c r="S181" s="90">
        <v>222</v>
      </c>
      <c r="T181" s="88">
        <v>1.1099999999999999</v>
      </c>
      <c r="V181" s="91">
        <v>0.92114959469417834</v>
      </c>
      <c r="W181" s="92">
        <v>0.36363636363636365</v>
      </c>
      <c r="X181" s="93">
        <v>0.5575132310578147</v>
      </c>
      <c r="Y181" s="91">
        <v>0.88397327132952086</v>
      </c>
      <c r="Z181" s="92">
        <v>0.42329834067050454</v>
      </c>
      <c r="AA181" s="93">
        <v>0.46067493065901632</v>
      </c>
    </row>
    <row r="182" spans="1:27" s="59" customFormat="1" outlineLevel="1" x14ac:dyDescent="0.2">
      <c r="A182" s="630"/>
      <c r="B182" s="379"/>
      <c r="C182" s="48" t="s">
        <v>324</v>
      </c>
      <c r="D182" s="5" t="s">
        <v>325</v>
      </c>
      <c r="E182" s="380" t="s">
        <v>326</v>
      </c>
      <c r="F182" s="89">
        <v>157</v>
      </c>
      <c r="G182" s="87">
        <v>181</v>
      </c>
      <c r="H182" s="88">
        <v>-0.13259668508287292</v>
      </c>
      <c r="I182" s="89">
        <v>1753</v>
      </c>
      <c r="J182" s="87">
        <v>1597</v>
      </c>
      <c r="K182" s="88">
        <v>9.7683155917344999E-2</v>
      </c>
      <c r="L182" s="5"/>
      <c r="M182" s="89">
        <v>0</v>
      </c>
      <c r="N182" s="87">
        <v>0</v>
      </c>
      <c r="O182" s="90">
        <v>0</v>
      </c>
      <c r="P182" s="88" t="s">
        <v>16</v>
      </c>
      <c r="Q182" s="89">
        <v>0</v>
      </c>
      <c r="R182" s="87">
        <v>0</v>
      </c>
      <c r="S182" s="90">
        <v>0</v>
      </c>
      <c r="T182" s="88" t="s">
        <v>16</v>
      </c>
      <c r="U182" s="5"/>
      <c r="V182" s="91">
        <v>0</v>
      </c>
      <c r="W182" s="92">
        <v>0</v>
      </c>
      <c r="X182" s="93">
        <v>0</v>
      </c>
      <c r="Y182" s="91">
        <v>0</v>
      </c>
      <c r="Z182" s="92">
        <v>0</v>
      </c>
      <c r="AA182" s="93">
        <v>0</v>
      </c>
    </row>
    <row r="183" spans="1:27" s="59" customFormat="1" ht="15" x14ac:dyDescent="0.25">
      <c r="A183" s="630"/>
      <c r="B183" s="368"/>
      <c r="C183" s="378" t="s">
        <v>327</v>
      </c>
      <c r="D183" s="370" t="s">
        <v>328</v>
      </c>
      <c r="E183" s="61" t="s">
        <v>329</v>
      </c>
      <c r="F183" s="371">
        <v>6325</v>
      </c>
      <c r="G183" s="372">
        <v>6515.9999999999991</v>
      </c>
      <c r="H183" s="373">
        <v>-2.9312461632903464E-2</v>
      </c>
      <c r="I183" s="371">
        <v>57736</v>
      </c>
      <c r="J183" s="372">
        <v>56174</v>
      </c>
      <c r="K183" s="373">
        <v>2.7806458503934151E-2</v>
      </c>
      <c r="L183" s="68"/>
      <c r="M183" s="371">
        <v>65</v>
      </c>
      <c r="N183" s="372">
        <v>61</v>
      </c>
      <c r="O183" s="374">
        <v>4</v>
      </c>
      <c r="P183" s="373">
        <v>6.5573770491803351E-2</v>
      </c>
      <c r="Q183" s="371">
        <v>587</v>
      </c>
      <c r="R183" s="372">
        <v>329</v>
      </c>
      <c r="S183" s="374">
        <v>258</v>
      </c>
      <c r="T183" s="373">
        <v>0.78419452887537999</v>
      </c>
      <c r="U183" s="68"/>
      <c r="V183" s="375">
        <v>1.0276679841897234</v>
      </c>
      <c r="W183" s="376">
        <v>0.93615715162676505</v>
      </c>
      <c r="X183" s="377">
        <v>9.1510832562958333E-2</v>
      </c>
      <c r="Y183" s="375">
        <v>1.0166966883746709</v>
      </c>
      <c r="Z183" s="376">
        <v>0.58568020792537467</v>
      </c>
      <c r="AA183" s="377">
        <v>0.43101648044929619</v>
      </c>
    </row>
    <row r="184" spans="1:27" outlineLevel="1" x14ac:dyDescent="0.2">
      <c r="A184" s="630"/>
      <c r="B184" s="94"/>
      <c r="C184" s="48" t="s">
        <v>330</v>
      </c>
      <c r="D184" s="5" t="s">
        <v>331</v>
      </c>
      <c r="E184" s="12" t="s">
        <v>332</v>
      </c>
      <c r="F184" s="89">
        <v>3598</v>
      </c>
      <c r="G184" s="87">
        <v>2602</v>
      </c>
      <c r="H184" s="88">
        <v>0.38278247501921592</v>
      </c>
      <c r="I184" s="89">
        <v>31092.999999999996</v>
      </c>
      <c r="J184" s="87">
        <v>26048</v>
      </c>
      <c r="K184" s="88">
        <v>0.19368089680589673</v>
      </c>
      <c r="M184" s="89">
        <v>936</v>
      </c>
      <c r="N184" s="87">
        <v>581</v>
      </c>
      <c r="O184" s="90">
        <v>355</v>
      </c>
      <c r="P184" s="88">
        <v>0.61101549053356274</v>
      </c>
      <c r="Q184" s="89">
        <v>7500</v>
      </c>
      <c r="R184" s="87">
        <v>6470</v>
      </c>
      <c r="S184" s="90">
        <v>1030</v>
      </c>
      <c r="T184" s="88">
        <v>0.15919629057187024</v>
      </c>
      <c r="V184" s="91">
        <v>26.014452473596446</v>
      </c>
      <c r="W184" s="92">
        <v>22.328977709454264</v>
      </c>
      <c r="X184" s="93">
        <v>3.6854747641421817</v>
      </c>
      <c r="Y184" s="91">
        <v>24.121184832598981</v>
      </c>
      <c r="Z184" s="92">
        <v>24.838759213759214</v>
      </c>
      <c r="AA184" s="93">
        <v>-0.71757438116023309</v>
      </c>
    </row>
    <row r="185" spans="1:27" outlineLevel="1" x14ac:dyDescent="0.2">
      <c r="A185" s="630"/>
      <c r="B185" s="94"/>
      <c r="C185" s="48" t="s">
        <v>333</v>
      </c>
      <c r="D185" s="5" t="s">
        <v>334</v>
      </c>
      <c r="E185" s="12" t="s">
        <v>335</v>
      </c>
      <c r="F185" s="89">
        <v>426</v>
      </c>
      <c r="G185" s="87">
        <v>403</v>
      </c>
      <c r="H185" s="88">
        <v>5.7071960297766733E-2</v>
      </c>
      <c r="I185" s="89">
        <v>4264</v>
      </c>
      <c r="J185" s="87">
        <v>3262</v>
      </c>
      <c r="K185" s="88">
        <v>0.30717351318209696</v>
      </c>
      <c r="M185" s="89">
        <v>129</v>
      </c>
      <c r="N185" s="87">
        <v>85</v>
      </c>
      <c r="O185" s="90">
        <v>44</v>
      </c>
      <c r="P185" s="88">
        <v>0.51764705882352935</v>
      </c>
      <c r="Q185" s="89">
        <v>947</v>
      </c>
      <c r="R185" s="87">
        <v>606</v>
      </c>
      <c r="S185" s="90">
        <v>341</v>
      </c>
      <c r="T185" s="88">
        <v>0.56270627062706269</v>
      </c>
      <c r="V185" s="91">
        <v>30.281690140845068</v>
      </c>
      <c r="W185" s="92">
        <v>21.091811414392058</v>
      </c>
      <c r="X185" s="93">
        <v>9.18987872645301</v>
      </c>
      <c r="Y185" s="91">
        <v>22.209193245778611</v>
      </c>
      <c r="Z185" s="92">
        <v>18.577559779276516</v>
      </c>
      <c r="AA185" s="93">
        <v>3.6316334665020946</v>
      </c>
    </row>
    <row r="186" spans="1:27" outlineLevel="1" x14ac:dyDescent="0.2">
      <c r="A186" s="630"/>
      <c r="B186" s="94"/>
      <c r="C186" s="48" t="s">
        <v>336</v>
      </c>
      <c r="D186" s="5" t="s">
        <v>337</v>
      </c>
      <c r="E186" s="12" t="s">
        <v>338</v>
      </c>
      <c r="F186" s="89">
        <v>14608</v>
      </c>
      <c r="G186" s="87">
        <v>12569</v>
      </c>
      <c r="H186" s="88">
        <v>0.16222452064603399</v>
      </c>
      <c r="I186" s="89">
        <v>121247</v>
      </c>
      <c r="J186" s="87">
        <v>106995</v>
      </c>
      <c r="K186" s="88">
        <v>0.1332024860974812</v>
      </c>
      <c r="M186" s="89">
        <v>5856</v>
      </c>
      <c r="N186" s="87">
        <v>4905</v>
      </c>
      <c r="O186" s="90">
        <v>951</v>
      </c>
      <c r="P186" s="88">
        <v>0.19388379204892958</v>
      </c>
      <c r="Q186" s="89">
        <v>45037</v>
      </c>
      <c r="R186" s="87">
        <v>39388</v>
      </c>
      <c r="S186" s="90">
        <v>5649</v>
      </c>
      <c r="T186" s="88">
        <v>0.14341931552757181</v>
      </c>
      <c r="V186" s="91">
        <v>40.08762322015334</v>
      </c>
      <c r="W186" s="92">
        <v>39.024584294693291</v>
      </c>
      <c r="X186" s="93">
        <v>1.0630389254600487</v>
      </c>
      <c r="Y186" s="91">
        <v>37.144836573276038</v>
      </c>
      <c r="Z186" s="92">
        <v>36.812935183887099</v>
      </c>
      <c r="AA186" s="93">
        <v>0.33190138938893909</v>
      </c>
    </row>
    <row r="187" spans="1:27" s="68" customFormat="1" ht="15" x14ac:dyDescent="0.25">
      <c r="A187" s="630"/>
      <c r="B187" s="368"/>
      <c r="C187" s="378" t="s">
        <v>339</v>
      </c>
      <c r="D187" s="370" t="s">
        <v>340</v>
      </c>
      <c r="E187" s="61" t="s">
        <v>341</v>
      </c>
      <c r="F187" s="371">
        <v>18632</v>
      </c>
      <c r="G187" s="372">
        <v>15574</v>
      </c>
      <c r="H187" s="373">
        <v>0.19635289585206106</v>
      </c>
      <c r="I187" s="371">
        <v>156604</v>
      </c>
      <c r="J187" s="372">
        <v>136305</v>
      </c>
      <c r="K187" s="373">
        <v>0.14892337038259784</v>
      </c>
      <c r="M187" s="371">
        <v>6921</v>
      </c>
      <c r="N187" s="372">
        <v>5571</v>
      </c>
      <c r="O187" s="374">
        <v>1350</v>
      </c>
      <c r="P187" s="373">
        <v>0.2423263327948304</v>
      </c>
      <c r="Q187" s="371">
        <v>53484</v>
      </c>
      <c r="R187" s="372">
        <v>46464</v>
      </c>
      <c r="S187" s="374">
        <v>7020</v>
      </c>
      <c r="T187" s="373">
        <v>0.15108471074380159</v>
      </c>
      <c r="V187" s="375">
        <v>37.145770717045949</v>
      </c>
      <c r="W187" s="376">
        <v>35.771157056632852</v>
      </c>
      <c r="X187" s="377">
        <v>1.3746136604130967</v>
      </c>
      <c r="Y187" s="375">
        <v>34.152384357998514</v>
      </c>
      <c r="Z187" s="376">
        <v>34.088257950918894</v>
      </c>
      <c r="AA187" s="377">
        <v>6.4126407079619696E-2</v>
      </c>
    </row>
    <row r="188" spans="1:27" s="68" customFormat="1" ht="15" x14ac:dyDescent="0.25">
      <c r="A188" s="631"/>
      <c r="B188" s="368"/>
      <c r="C188" s="378" t="s">
        <v>342</v>
      </c>
      <c r="D188" s="370" t="s">
        <v>343</v>
      </c>
      <c r="E188" s="61" t="s">
        <v>344</v>
      </c>
      <c r="F188" s="371">
        <v>91752</v>
      </c>
      <c r="G188" s="372">
        <v>83000</v>
      </c>
      <c r="H188" s="373">
        <v>0.10544578313253017</v>
      </c>
      <c r="I188" s="371">
        <v>719094.99999999988</v>
      </c>
      <c r="J188" s="372">
        <v>719499</v>
      </c>
      <c r="K188" s="373">
        <v>-5.6150182279635086E-4</v>
      </c>
      <c r="M188" s="371">
        <v>15679</v>
      </c>
      <c r="N188" s="372">
        <v>13120</v>
      </c>
      <c r="O188" s="374">
        <v>2559</v>
      </c>
      <c r="P188" s="373">
        <v>0.19504573170731709</v>
      </c>
      <c r="Q188" s="371">
        <v>133435</v>
      </c>
      <c r="R188" s="372">
        <v>122709</v>
      </c>
      <c r="S188" s="374">
        <v>10726</v>
      </c>
      <c r="T188" s="373">
        <v>8.7410051422471158E-2</v>
      </c>
      <c r="V188" s="375">
        <v>17.088455837474932</v>
      </c>
      <c r="W188" s="376">
        <v>15.80722891566265</v>
      </c>
      <c r="X188" s="377">
        <v>1.2812269218122818</v>
      </c>
      <c r="Y188" s="375">
        <v>18.555962703119896</v>
      </c>
      <c r="Z188" s="376">
        <v>17.054783953834544</v>
      </c>
      <c r="AA188" s="377">
        <v>1.5011787492853514</v>
      </c>
    </row>
    <row r="189" spans="1:27" ht="15.75" x14ac:dyDescent="0.25">
      <c r="A189" s="381"/>
      <c r="B189" s="382" t="s">
        <v>345</v>
      </c>
      <c r="C189" s="383" t="s">
        <v>345</v>
      </c>
      <c r="D189" s="383" t="s">
        <v>289</v>
      </c>
      <c r="E189" s="383" t="s">
        <v>346</v>
      </c>
      <c r="F189" s="384">
        <v>281542</v>
      </c>
      <c r="G189" s="384">
        <v>244993</v>
      </c>
      <c r="H189" s="385">
        <v>0.14918385423256986</v>
      </c>
      <c r="I189" s="384">
        <v>2351233</v>
      </c>
      <c r="J189" s="386">
        <v>2182045</v>
      </c>
      <c r="K189" s="385">
        <v>7.7536439440983207E-2</v>
      </c>
      <c r="L189" s="43"/>
      <c r="M189" s="384">
        <v>68038</v>
      </c>
      <c r="N189" s="386">
        <v>55646</v>
      </c>
      <c r="O189" s="387">
        <v>12392</v>
      </c>
      <c r="P189" s="385">
        <v>0.22269345505517024</v>
      </c>
      <c r="Q189" s="384">
        <v>576190</v>
      </c>
      <c r="R189" s="386">
        <v>502074</v>
      </c>
      <c r="S189" s="387">
        <v>74116</v>
      </c>
      <c r="T189" s="385">
        <v>0.14761967359393235</v>
      </c>
      <c r="U189" s="43"/>
      <c r="V189" s="388">
        <v>24.166199004056232</v>
      </c>
      <c r="W189" s="389">
        <v>22.713302012710567</v>
      </c>
      <c r="X189" s="390">
        <v>1.4528969913456642</v>
      </c>
      <c r="Y189" s="388">
        <v>24.505865645812218</v>
      </c>
      <c r="Z189" s="389">
        <v>23.009332988091447</v>
      </c>
      <c r="AA189" s="390">
        <v>1.4965326577207705</v>
      </c>
    </row>
    <row r="190" spans="1:27" ht="15" x14ac:dyDescent="0.25">
      <c r="A190" s="68"/>
      <c r="B190" s="68"/>
      <c r="C190" s="391"/>
      <c r="D190" s="68"/>
      <c r="E190" s="68"/>
      <c r="F190" s="185">
        <v>0</v>
      </c>
      <c r="G190" s="185">
        <v>0</v>
      </c>
      <c r="H190" s="186"/>
      <c r="I190" s="185">
        <v>0</v>
      </c>
      <c r="J190" s="185">
        <v>0</v>
      </c>
      <c r="K190" s="187"/>
      <c r="L190" s="68"/>
      <c r="M190" s="185">
        <v>0</v>
      </c>
      <c r="N190" s="185">
        <v>0</v>
      </c>
      <c r="O190" s="188"/>
      <c r="P190" s="186"/>
      <c r="Q190" s="185">
        <v>0</v>
      </c>
      <c r="R190" s="185">
        <v>0</v>
      </c>
      <c r="S190" s="188"/>
      <c r="T190" s="187" t="s">
        <v>16</v>
      </c>
      <c r="U190" s="68"/>
      <c r="V190" s="189"/>
      <c r="W190" s="189"/>
      <c r="X190" s="190"/>
      <c r="Y190" s="189"/>
      <c r="Z190" s="189"/>
      <c r="AA190" s="190"/>
    </row>
    <row r="191" spans="1:27" ht="15.6" customHeight="1" x14ac:dyDescent="0.25">
      <c r="A191" s="632" t="s">
        <v>347</v>
      </c>
      <c r="B191" s="75"/>
      <c r="C191" s="74" t="s">
        <v>348</v>
      </c>
      <c r="D191" s="392" t="s">
        <v>348</v>
      </c>
      <c r="E191" s="393" t="s">
        <v>349</v>
      </c>
      <c r="F191" s="80">
        <v>196623</v>
      </c>
      <c r="G191" s="78">
        <v>154948</v>
      </c>
      <c r="H191" s="79">
        <v>0.26896119988641343</v>
      </c>
      <c r="I191" s="80">
        <v>1770609</v>
      </c>
      <c r="J191" s="78">
        <v>1614988</v>
      </c>
      <c r="K191" s="79">
        <v>9.6360468313077208E-2</v>
      </c>
      <c r="M191" s="80">
        <v>15901</v>
      </c>
      <c r="N191" s="78">
        <v>12128</v>
      </c>
      <c r="O191" s="81">
        <v>3773</v>
      </c>
      <c r="P191" s="79">
        <v>0.31109828496042224</v>
      </c>
      <c r="Q191" s="80">
        <v>138643</v>
      </c>
      <c r="R191" s="78">
        <v>121515</v>
      </c>
      <c r="S191" s="81">
        <v>17128</v>
      </c>
      <c r="T191" s="79">
        <v>0.1409537917129573</v>
      </c>
      <c r="V191" s="82">
        <v>8.0870498364891183</v>
      </c>
      <c r="W191" s="83">
        <v>7.8271420089320278</v>
      </c>
      <c r="X191" s="84">
        <v>0.25990782755709052</v>
      </c>
      <c r="Y191" s="82">
        <v>7.8302437184042324</v>
      </c>
      <c r="Z191" s="83">
        <v>7.5242045142131095</v>
      </c>
      <c r="AA191" s="84">
        <v>0.30603920419112285</v>
      </c>
    </row>
    <row r="192" spans="1:27" ht="12.6" customHeight="1" x14ac:dyDescent="0.25">
      <c r="A192" s="633"/>
      <c r="B192" s="68"/>
      <c r="C192" s="48" t="s">
        <v>350</v>
      </c>
      <c r="D192" s="5" t="s">
        <v>350</v>
      </c>
      <c r="E192" s="12" t="s">
        <v>351</v>
      </c>
      <c r="F192" s="89">
        <v>75568</v>
      </c>
      <c r="G192" s="87">
        <v>61903</v>
      </c>
      <c r="H192" s="88">
        <v>0.22074859053680762</v>
      </c>
      <c r="I192" s="89">
        <v>747489</v>
      </c>
      <c r="J192" s="87">
        <v>586728</v>
      </c>
      <c r="K192" s="88">
        <v>0.27399578680410674</v>
      </c>
      <c r="M192" s="89">
        <v>8588</v>
      </c>
      <c r="N192" s="87">
        <v>10095</v>
      </c>
      <c r="O192" s="90">
        <v>-1507</v>
      </c>
      <c r="P192" s="88">
        <v>-0.1492818226844973</v>
      </c>
      <c r="Q192" s="89">
        <v>100477</v>
      </c>
      <c r="R192" s="87">
        <v>81484</v>
      </c>
      <c r="S192" s="90">
        <v>18993</v>
      </c>
      <c r="T192" s="88">
        <v>0.23308870453095087</v>
      </c>
      <c r="V192" s="91">
        <v>11.364598771966969</v>
      </c>
      <c r="W192" s="92">
        <v>16.30777183658304</v>
      </c>
      <c r="X192" s="93">
        <v>-4.9431730646160705</v>
      </c>
      <c r="Y192" s="91">
        <v>13.441936938202433</v>
      </c>
      <c r="Z192" s="92">
        <v>13.887866268526473</v>
      </c>
      <c r="AA192" s="93">
        <v>-0.4459293303240397</v>
      </c>
    </row>
    <row r="193" spans="1:27" ht="12.6" customHeight="1" x14ac:dyDescent="0.25">
      <c r="A193" s="633"/>
      <c r="B193" s="68"/>
      <c r="C193" s="48" t="s">
        <v>352</v>
      </c>
      <c r="D193" s="5" t="s">
        <v>352</v>
      </c>
      <c r="E193" s="12" t="s">
        <v>353</v>
      </c>
      <c r="F193" s="89">
        <v>18914</v>
      </c>
      <c r="G193" s="87">
        <v>18112</v>
      </c>
      <c r="H193" s="88">
        <v>4.4280035335689139E-2</v>
      </c>
      <c r="I193" s="89">
        <v>183741</v>
      </c>
      <c r="J193" s="87">
        <v>186453</v>
      </c>
      <c r="K193" s="88">
        <v>-1.4545220511335333E-2</v>
      </c>
      <c r="M193" s="89">
        <v>3779</v>
      </c>
      <c r="N193" s="87">
        <v>3906</v>
      </c>
      <c r="O193" s="90">
        <v>-127</v>
      </c>
      <c r="P193" s="88">
        <v>-3.2514080901177689E-2</v>
      </c>
      <c r="Q193" s="89">
        <v>39018</v>
      </c>
      <c r="R193" s="87">
        <v>39549</v>
      </c>
      <c r="S193" s="90">
        <v>-531</v>
      </c>
      <c r="T193" s="88">
        <v>-1.3426382462262021E-2</v>
      </c>
      <c r="V193" s="91">
        <v>19.979909062070426</v>
      </c>
      <c r="W193" s="92">
        <v>21.565812720848058</v>
      </c>
      <c r="X193" s="93">
        <v>-1.5859036587776316</v>
      </c>
      <c r="Y193" s="91">
        <v>21.2353258118765</v>
      </c>
      <c r="Z193" s="92">
        <v>21.211243584174028</v>
      </c>
      <c r="AA193" s="93">
        <v>2.4082227702471926E-2</v>
      </c>
    </row>
    <row r="194" spans="1:27" ht="12.6" customHeight="1" x14ac:dyDescent="0.25">
      <c r="A194" s="633"/>
      <c r="B194" s="68"/>
      <c r="C194" s="48" t="s">
        <v>354</v>
      </c>
      <c r="D194" s="94" t="s">
        <v>354</v>
      </c>
      <c r="E194" s="48" t="s">
        <v>355</v>
      </c>
      <c r="F194" s="89">
        <v>123318</v>
      </c>
      <c r="G194" s="87">
        <v>137122</v>
      </c>
      <c r="H194" s="88">
        <v>-0.10066947681626581</v>
      </c>
      <c r="I194" s="89">
        <v>1228916</v>
      </c>
      <c r="J194" s="87">
        <v>1256208</v>
      </c>
      <c r="K194" s="88">
        <v>-2.1725701476188686E-2</v>
      </c>
      <c r="M194" s="89">
        <v>2605</v>
      </c>
      <c r="N194" s="87">
        <v>2498</v>
      </c>
      <c r="O194" s="90">
        <v>107</v>
      </c>
      <c r="P194" s="88">
        <v>4.2834267413931038E-2</v>
      </c>
      <c r="Q194" s="89">
        <v>23786</v>
      </c>
      <c r="R194" s="87">
        <v>23907</v>
      </c>
      <c r="S194" s="90">
        <v>-121</v>
      </c>
      <c r="T194" s="88">
        <v>-5.0612791232693688E-3</v>
      </c>
      <c r="V194" s="91">
        <v>2.1124247879466096</v>
      </c>
      <c r="W194" s="92">
        <v>1.8217353889237322</v>
      </c>
      <c r="X194" s="93">
        <v>0.29068939902287738</v>
      </c>
      <c r="Y194" s="91">
        <v>1.935526919659277</v>
      </c>
      <c r="Z194" s="92">
        <v>1.9031084024301708</v>
      </c>
      <c r="AA194" s="93">
        <v>3.241851722910627E-2</v>
      </c>
    </row>
    <row r="195" spans="1:27" ht="15" outlineLevel="1" x14ac:dyDescent="0.25">
      <c r="A195" s="633"/>
      <c r="B195" s="394"/>
      <c r="C195" s="395" t="s">
        <v>356</v>
      </c>
      <c r="D195" s="394" t="s">
        <v>356</v>
      </c>
      <c r="E195" s="395" t="s">
        <v>357</v>
      </c>
      <c r="F195" s="396">
        <v>414423</v>
      </c>
      <c r="G195" s="397">
        <v>372084.99999999994</v>
      </c>
      <c r="H195" s="398">
        <v>0.11378582850692731</v>
      </c>
      <c r="I195" s="396">
        <v>3930755</v>
      </c>
      <c r="J195" s="397">
        <v>3644377.0000000005</v>
      </c>
      <c r="K195" s="398">
        <v>7.8580783491938311E-2</v>
      </c>
      <c r="L195" s="68"/>
      <c r="M195" s="396">
        <v>30873</v>
      </c>
      <c r="N195" s="397">
        <v>28627</v>
      </c>
      <c r="O195" s="399">
        <v>2246</v>
      </c>
      <c r="P195" s="398">
        <v>7.8457400356306994E-2</v>
      </c>
      <c r="Q195" s="396">
        <v>301924</v>
      </c>
      <c r="R195" s="397">
        <v>266455</v>
      </c>
      <c r="S195" s="399">
        <v>35469</v>
      </c>
      <c r="T195" s="398">
        <v>0.13311440956259024</v>
      </c>
      <c r="U195" s="68"/>
      <c r="V195" s="400">
        <v>7.4496347934356928</v>
      </c>
      <c r="W195" s="401">
        <v>7.6936721448056229</v>
      </c>
      <c r="X195" s="402">
        <v>-0.2440373513699301</v>
      </c>
      <c r="Y195" s="400">
        <v>7.681068904065504</v>
      </c>
      <c r="Z195" s="401">
        <v>7.3114005493943131</v>
      </c>
      <c r="AA195" s="402">
        <v>0.36966835467119097</v>
      </c>
    </row>
    <row r="196" spans="1:27" outlineLevel="1" x14ac:dyDescent="0.2">
      <c r="A196" s="633"/>
      <c r="B196" s="94"/>
      <c r="C196" s="48" t="s">
        <v>358</v>
      </c>
      <c r="D196" s="5" t="s">
        <v>358</v>
      </c>
      <c r="E196" s="12" t="s">
        <v>359</v>
      </c>
      <c r="F196" s="89">
        <v>28550</v>
      </c>
      <c r="G196" s="87">
        <v>25300</v>
      </c>
      <c r="H196" s="88">
        <v>0.12845849802371534</v>
      </c>
      <c r="I196" s="89">
        <v>281200</v>
      </c>
      <c r="J196" s="87">
        <v>244896</v>
      </c>
      <c r="K196" s="88">
        <v>0.14824251927348753</v>
      </c>
      <c r="M196" s="89">
        <v>1189</v>
      </c>
      <c r="N196" s="87">
        <v>804</v>
      </c>
      <c r="O196" s="90">
        <v>385</v>
      </c>
      <c r="P196" s="88">
        <v>0.47885572139303489</v>
      </c>
      <c r="Q196" s="89">
        <v>11276</v>
      </c>
      <c r="R196" s="87">
        <v>8421</v>
      </c>
      <c r="S196" s="90">
        <v>2855</v>
      </c>
      <c r="T196" s="88">
        <v>0.33903336895855607</v>
      </c>
      <c r="V196" s="91">
        <v>4.1646234676007001</v>
      </c>
      <c r="W196" s="92">
        <v>3.1778656126482216</v>
      </c>
      <c r="X196" s="93">
        <v>0.98675785495247847</v>
      </c>
      <c r="Y196" s="91">
        <v>4.0099573257468002</v>
      </c>
      <c r="Z196" s="92">
        <v>3.4386025088200705</v>
      </c>
      <c r="AA196" s="93">
        <v>0.57135481692672974</v>
      </c>
    </row>
    <row r="197" spans="1:27" outlineLevel="1" x14ac:dyDescent="0.2">
      <c r="A197" s="633"/>
      <c r="B197" s="94"/>
      <c r="C197" s="48" t="s">
        <v>360</v>
      </c>
      <c r="D197" s="5" t="s">
        <v>360</v>
      </c>
      <c r="E197" s="12" t="s">
        <v>361</v>
      </c>
      <c r="F197" s="89">
        <v>13800</v>
      </c>
      <c r="G197" s="87">
        <v>12786</v>
      </c>
      <c r="H197" s="88">
        <v>7.930549038010315E-2</v>
      </c>
      <c r="I197" s="89">
        <v>134404</v>
      </c>
      <c r="J197" s="87">
        <v>127919</v>
      </c>
      <c r="K197" s="88">
        <v>5.069614365340569E-2</v>
      </c>
      <c r="M197" s="89">
        <v>324</v>
      </c>
      <c r="N197" s="87">
        <v>278</v>
      </c>
      <c r="O197" s="90">
        <v>46</v>
      </c>
      <c r="P197" s="88">
        <v>0.16546762589928066</v>
      </c>
      <c r="Q197" s="89">
        <v>3539</v>
      </c>
      <c r="R197" s="87">
        <v>3740</v>
      </c>
      <c r="S197" s="90">
        <v>-201</v>
      </c>
      <c r="T197" s="88">
        <v>-5.3743315508021361E-2</v>
      </c>
      <c r="V197" s="91">
        <v>2.3478260869565215</v>
      </c>
      <c r="W197" s="92">
        <v>2.1742530893164398</v>
      </c>
      <c r="X197" s="93">
        <v>0.17357299764008172</v>
      </c>
      <c r="Y197" s="91">
        <v>2.6331061575548347</v>
      </c>
      <c r="Z197" s="92">
        <v>2.9237251698340359</v>
      </c>
      <c r="AA197" s="93">
        <v>-0.29061901227920117</v>
      </c>
    </row>
    <row r="198" spans="1:27" outlineLevel="1" x14ac:dyDescent="0.2">
      <c r="A198" s="633"/>
      <c r="B198" s="94"/>
      <c r="C198" s="48" t="s">
        <v>362</v>
      </c>
      <c r="D198" s="5" t="s">
        <v>362</v>
      </c>
      <c r="E198" s="12" t="s">
        <v>363</v>
      </c>
      <c r="F198" s="89">
        <v>9383</v>
      </c>
      <c r="G198" s="87">
        <v>5300</v>
      </c>
      <c r="H198" s="88">
        <v>0.77037735849056599</v>
      </c>
      <c r="I198" s="89">
        <v>75946</v>
      </c>
      <c r="J198" s="87">
        <v>45941</v>
      </c>
      <c r="K198" s="88">
        <v>0.65312030648005059</v>
      </c>
      <c r="M198" s="89">
        <v>185</v>
      </c>
      <c r="N198" s="87">
        <v>182</v>
      </c>
      <c r="O198" s="90">
        <v>3</v>
      </c>
      <c r="P198" s="88">
        <v>1.6483516483516425E-2</v>
      </c>
      <c r="Q198" s="89">
        <v>1662</v>
      </c>
      <c r="R198" s="87">
        <v>1344</v>
      </c>
      <c r="S198" s="90">
        <v>318</v>
      </c>
      <c r="T198" s="88">
        <v>0.23660714285714279</v>
      </c>
      <c r="V198" s="91">
        <v>1.9716508579345624</v>
      </c>
      <c r="W198" s="92">
        <v>3.4339622641509435</v>
      </c>
      <c r="X198" s="93">
        <v>-1.4623114062163811</v>
      </c>
      <c r="Y198" s="91">
        <v>2.1883970189345061</v>
      </c>
      <c r="Z198" s="92">
        <v>2.9254913911321045</v>
      </c>
      <c r="AA198" s="93">
        <v>-0.73709437219759844</v>
      </c>
    </row>
    <row r="199" spans="1:27" outlineLevel="1" x14ac:dyDescent="0.2">
      <c r="A199" s="633"/>
      <c r="B199" s="94"/>
      <c r="C199" s="48" t="s">
        <v>364</v>
      </c>
      <c r="D199" s="5" t="s">
        <v>364</v>
      </c>
      <c r="E199" s="12" t="s">
        <v>365</v>
      </c>
      <c r="F199" s="89">
        <v>4935</v>
      </c>
      <c r="G199" s="87">
        <v>3350</v>
      </c>
      <c r="H199" s="88">
        <v>0.47313432835820901</v>
      </c>
      <c r="I199" s="89">
        <v>41040</v>
      </c>
      <c r="J199" s="87">
        <v>34404</v>
      </c>
      <c r="K199" s="88">
        <v>0.19288454830833635</v>
      </c>
      <c r="M199" s="89">
        <v>482</v>
      </c>
      <c r="N199" s="87">
        <v>481</v>
      </c>
      <c r="O199" s="90">
        <v>1</v>
      </c>
      <c r="P199" s="88">
        <v>2.0790020790020236E-3</v>
      </c>
      <c r="Q199" s="89">
        <v>3590</v>
      </c>
      <c r="R199" s="87">
        <v>3279</v>
      </c>
      <c r="S199" s="90">
        <v>311</v>
      </c>
      <c r="T199" s="88">
        <v>9.4845989630985006E-2</v>
      </c>
      <c r="V199" s="91">
        <v>9.7669706180344491</v>
      </c>
      <c r="W199" s="92">
        <v>14.35820895522388</v>
      </c>
      <c r="X199" s="93">
        <v>-4.5912383371894308</v>
      </c>
      <c r="Y199" s="91">
        <v>8.7475633528265107</v>
      </c>
      <c r="Z199" s="92">
        <v>9.530868503662365</v>
      </c>
      <c r="AA199" s="93">
        <v>-0.78330515083585439</v>
      </c>
    </row>
    <row r="200" spans="1:27" outlineLevel="1" x14ac:dyDescent="0.2">
      <c r="A200" s="633"/>
      <c r="B200" s="94"/>
      <c r="C200" s="48" t="s">
        <v>366</v>
      </c>
      <c r="D200" s="94" t="s">
        <v>366</v>
      </c>
      <c r="E200" s="48" t="s">
        <v>367</v>
      </c>
      <c r="F200" s="89">
        <v>3968</v>
      </c>
      <c r="G200" s="87">
        <v>4448</v>
      </c>
      <c r="H200" s="88">
        <v>-0.1079136690647482</v>
      </c>
      <c r="I200" s="89">
        <v>43951</v>
      </c>
      <c r="J200" s="87">
        <v>48337</v>
      </c>
      <c r="K200" s="88">
        <v>-9.0737944018040029E-2</v>
      </c>
      <c r="M200" s="89">
        <v>10</v>
      </c>
      <c r="N200" s="87">
        <v>12</v>
      </c>
      <c r="O200" s="90">
        <v>-2</v>
      </c>
      <c r="P200" s="88">
        <v>-0.16666666666666663</v>
      </c>
      <c r="Q200" s="89">
        <v>157</v>
      </c>
      <c r="R200" s="87">
        <v>238</v>
      </c>
      <c r="S200" s="90">
        <v>-81</v>
      </c>
      <c r="T200" s="88">
        <v>-0.34033613445378152</v>
      </c>
      <c r="V200" s="91">
        <v>0.25201612903225806</v>
      </c>
      <c r="W200" s="92">
        <v>0.26978417266187049</v>
      </c>
      <c r="X200" s="93">
        <v>-1.7768043629612429E-2</v>
      </c>
      <c r="Y200" s="91">
        <v>0.35721599053491387</v>
      </c>
      <c r="Z200" s="92">
        <v>0.49237644040796902</v>
      </c>
      <c r="AA200" s="93">
        <v>-0.13516044987305514</v>
      </c>
    </row>
    <row r="201" spans="1:27" outlineLevel="1" x14ac:dyDescent="0.2">
      <c r="A201" s="633"/>
      <c r="B201" s="94"/>
      <c r="C201" s="48" t="s">
        <v>368</v>
      </c>
      <c r="D201" s="5" t="s">
        <v>368</v>
      </c>
      <c r="E201" s="12" t="s">
        <v>369</v>
      </c>
      <c r="F201" s="89">
        <v>114</v>
      </c>
      <c r="G201" s="87">
        <v>109</v>
      </c>
      <c r="H201" s="88">
        <v>4.587155963302747E-2</v>
      </c>
      <c r="I201" s="89">
        <v>1140</v>
      </c>
      <c r="J201" s="87">
        <v>1093</v>
      </c>
      <c r="K201" s="88">
        <v>4.3000914913083221E-2</v>
      </c>
      <c r="M201" s="89">
        <v>3</v>
      </c>
      <c r="N201" s="87">
        <v>0</v>
      </c>
      <c r="O201" s="90">
        <v>3</v>
      </c>
      <c r="P201" s="88" t="s">
        <v>16</v>
      </c>
      <c r="Q201" s="89">
        <v>81</v>
      </c>
      <c r="R201" s="87">
        <v>28</v>
      </c>
      <c r="S201" s="90">
        <v>53</v>
      </c>
      <c r="T201" s="88">
        <v>1.8928571428571428</v>
      </c>
      <c r="V201" s="91">
        <v>2.6315789473684208</v>
      </c>
      <c r="W201" s="92">
        <v>0</v>
      </c>
      <c r="X201" s="93">
        <v>2.6315789473684208</v>
      </c>
      <c r="Y201" s="91">
        <v>7.1052631578947363</v>
      </c>
      <c r="Z201" s="92">
        <v>2.5617566331198534</v>
      </c>
      <c r="AA201" s="93">
        <v>4.5435065247748829</v>
      </c>
    </row>
    <row r="202" spans="1:27" hidden="1" outlineLevel="1" x14ac:dyDescent="0.2">
      <c r="A202" s="633"/>
      <c r="B202" s="94"/>
      <c r="C202" s="48"/>
      <c r="F202" s="89">
        <v>0</v>
      </c>
      <c r="G202" s="87">
        <v>0</v>
      </c>
      <c r="H202" s="88"/>
      <c r="I202" s="89">
        <v>0</v>
      </c>
      <c r="J202" s="87">
        <v>0</v>
      </c>
      <c r="K202" s="88"/>
      <c r="M202" s="89">
        <v>0</v>
      </c>
      <c r="N202" s="87">
        <v>0</v>
      </c>
      <c r="O202" s="90">
        <v>0</v>
      </c>
      <c r="P202" s="88" t="s">
        <v>16</v>
      </c>
      <c r="Q202" s="89">
        <v>0</v>
      </c>
      <c r="R202" s="87">
        <v>0</v>
      </c>
      <c r="S202" s="90">
        <v>0</v>
      </c>
      <c r="T202" s="88" t="s">
        <v>16</v>
      </c>
      <c r="V202" s="91" t="e">
        <v>#DIV/0!</v>
      </c>
      <c r="W202" s="92" t="e">
        <v>#DIV/0!</v>
      </c>
      <c r="X202" s="93" t="e">
        <v>#DIV/0!</v>
      </c>
      <c r="Y202" s="91" t="e">
        <v>#DIV/0!</v>
      </c>
      <c r="Z202" s="92" t="e">
        <v>#DIV/0!</v>
      </c>
      <c r="AA202" s="93" t="e">
        <v>#DIV/0!</v>
      </c>
    </row>
    <row r="203" spans="1:27" outlineLevel="1" x14ac:dyDescent="0.2">
      <c r="A203" s="633"/>
      <c r="B203" s="94"/>
      <c r="C203" s="48" t="s">
        <v>370</v>
      </c>
      <c r="D203" s="5" t="s">
        <v>370</v>
      </c>
      <c r="E203" s="12" t="s">
        <v>371</v>
      </c>
      <c r="F203" s="89">
        <v>291</v>
      </c>
      <c r="G203" s="87">
        <v>276</v>
      </c>
      <c r="H203" s="88">
        <v>5.4347826086956541E-2</v>
      </c>
      <c r="I203" s="89">
        <v>2930</v>
      </c>
      <c r="J203" s="87">
        <v>2798</v>
      </c>
      <c r="K203" s="88">
        <v>4.7176554681915617E-2</v>
      </c>
      <c r="M203" s="89">
        <v>4</v>
      </c>
      <c r="N203" s="87">
        <v>2</v>
      </c>
      <c r="O203" s="90">
        <v>2</v>
      </c>
      <c r="P203" s="88">
        <v>1</v>
      </c>
      <c r="Q203" s="89">
        <v>32</v>
      </c>
      <c r="R203" s="87">
        <v>30</v>
      </c>
      <c r="S203" s="90">
        <v>2</v>
      </c>
      <c r="T203" s="88">
        <v>6.6666666666666652E-2</v>
      </c>
      <c r="V203" s="91">
        <v>1.3745704467353952</v>
      </c>
      <c r="W203" s="92">
        <v>0.72463768115942029</v>
      </c>
      <c r="X203" s="93">
        <v>0.6499327655759749</v>
      </c>
      <c r="Y203" s="91">
        <v>1.0921501706484642</v>
      </c>
      <c r="Z203" s="92">
        <v>1.0721944245889923</v>
      </c>
      <c r="AA203" s="93">
        <v>1.9955746059471924E-2</v>
      </c>
    </row>
    <row r="204" spans="1:27" outlineLevel="1" x14ac:dyDescent="0.2">
      <c r="A204" s="633"/>
      <c r="B204" s="94"/>
      <c r="C204" s="48" t="s">
        <v>372</v>
      </c>
      <c r="D204" s="5" t="s">
        <v>372</v>
      </c>
      <c r="E204" s="12" t="s">
        <v>373</v>
      </c>
      <c r="F204" s="89">
        <v>2239</v>
      </c>
      <c r="G204" s="87">
        <v>1958</v>
      </c>
      <c r="H204" s="88">
        <v>0.14351378958120531</v>
      </c>
      <c r="I204" s="89">
        <v>20977</v>
      </c>
      <c r="J204" s="87">
        <v>21615</v>
      </c>
      <c r="K204" s="88">
        <v>-2.9516539440203604E-2</v>
      </c>
      <c r="M204" s="89">
        <v>85</v>
      </c>
      <c r="N204" s="87">
        <v>15</v>
      </c>
      <c r="O204" s="90">
        <v>70</v>
      </c>
      <c r="P204" s="88">
        <v>4.666666666666667</v>
      </c>
      <c r="Q204" s="89">
        <v>340</v>
      </c>
      <c r="R204" s="87">
        <v>236</v>
      </c>
      <c r="S204" s="90">
        <v>104</v>
      </c>
      <c r="T204" s="88">
        <v>0.44067796610169485</v>
      </c>
      <c r="V204" s="91">
        <v>3.7963376507369362</v>
      </c>
      <c r="W204" s="92">
        <v>0.76608784473953018</v>
      </c>
      <c r="X204" s="93">
        <v>3.0302498059974061</v>
      </c>
      <c r="Y204" s="91">
        <v>1.6208228059303047</v>
      </c>
      <c r="Z204" s="92">
        <v>1.0918343742771224</v>
      </c>
      <c r="AA204" s="93">
        <v>0.52898843165318232</v>
      </c>
    </row>
    <row r="205" spans="1:27" outlineLevel="1" x14ac:dyDescent="0.2">
      <c r="A205" s="633"/>
      <c r="B205" s="94"/>
      <c r="C205" s="48" t="s">
        <v>374</v>
      </c>
      <c r="D205" s="5" t="s">
        <v>374</v>
      </c>
      <c r="E205" s="12" t="s">
        <v>375</v>
      </c>
      <c r="F205" s="89">
        <v>353</v>
      </c>
      <c r="G205" s="87">
        <v>368</v>
      </c>
      <c r="H205" s="88">
        <v>-4.0760869565217406E-2</v>
      </c>
      <c r="I205" s="89">
        <v>3530</v>
      </c>
      <c r="J205" s="87">
        <v>3676</v>
      </c>
      <c r="K205" s="88">
        <v>-3.9717083786724672E-2</v>
      </c>
      <c r="M205" s="89">
        <v>0</v>
      </c>
      <c r="N205" s="87">
        <v>0</v>
      </c>
      <c r="O205" s="90">
        <v>0</v>
      </c>
      <c r="P205" s="88" t="s">
        <v>16</v>
      </c>
      <c r="Q205" s="89">
        <v>0</v>
      </c>
      <c r="R205" s="87">
        <v>0</v>
      </c>
      <c r="S205" s="90">
        <v>0</v>
      </c>
      <c r="T205" s="88" t="s">
        <v>16</v>
      </c>
      <c r="V205" s="91">
        <v>0</v>
      </c>
      <c r="W205" s="92">
        <v>0</v>
      </c>
      <c r="X205" s="93">
        <v>0</v>
      </c>
      <c r="Y205" s="91">
        <v>0</v>
      </c>
      <c r="Z205" s="92">
        <v>0</v>
      </c>
      <c r="AA205" s="93">
        <v>0</v>
      </c>
    </row>
    <row r="206" spans="1:27" outlineLevel="1" x14ac:dyDescent="0.2">
      <c r="A206" s="633"/>
      <c r="B206" s="94"/>
      <c r="C206" s="48" t="s">
        <v>376</v>
      </c>
      <c r="D206" s="5" t="s">
        <v>376</v>
      </c>
      <c r="E206" s="12" t="s">
        <v>377</v>
      </c>
      <c r="F206" s="89">
        <v>976</v>
      </c>
      <c r="G206" s="87">
        <v>816</v>
      </c>
      <c r="H206" s="88">
        <v>0.19607843137254899</v>
      </c>
      <c r="I206" s="89">
        <v>9759.9999999999982</v>
      </c>
      <c r="J206" s="87">
        <v>8167</v>
      </c>
      <c r="K206" s="88">
        <v>0.19505326313211691</v>
      </c>
      <c r="M206" s="89">
        <v>0</v>
      </c>
      <c r="N206" s="87">
        <v>0</v>
      </c>
      <c r="O206" s="90">
        <v>0</v>
      </c>
      <c r="P206" s="88" t="s">
        <v>16</v>
      </c>
      <c r="Q206" s="89">
        <v>0</v>
      </c>
      <c r="R206" s="87">
        <v>0</v>
      </c>
      <c r="S206" s="90">
        <v>0</v>
      </c>
      <c r="T206" s="88" t="s">
        <v>16</v>
      </c>
      <c r="V206" s="91">
        <v>0</v>
      </c>
      <c r="W206" s="92">
        <v>0</v>
      </c>
      <c r="X206" s="93">
        <v>0</v>
      </c>
      <c r="Y206" s="91">
        <v>0</v>
      </c>
      <c r="Z206" s="92">
        <v>0</v>
      </c>
      <c r="AA206" s="93">
        <v>0</v>
      </c>
    </row>
    <row r="207" spans="1:27" outlineLevel="1" x14ac:dyDescent="0.2">
      <c r="A207" s="633"/>
      <c r="B207" s="94"/>
      <c r="C207" s="48" t="s">
        <v>378</v>
      </c>
      <c r="D207" s="5" t="s">
        <v>378</v>
      </c>
      <c r="E207" s="12" t="s">
        <v>379</v>
      </c>
      <c r="F207" s="89">
        <v>52</v>
      </c>
      <c r="G207" s="87">
        <v>49</v>
      </c>
      <c r="H207" s="88">
        <v>6.1224489795918435E-2</v>
      </c>
      <c r="I207" s="89">
        <v>512</v>
      </c>
      <c r="J207" s="87">
        <v>482</v>
      </c>
      <c r="K207" s="88">
        <v>6.2240663900414939E-2</v>
      </c>
      <c r="M207" s="89">
        <v>0</v>
      </c>
      <c r="N207" s="87">
        <v>0</v>
      </c>
      <c r="O207" s="90">
        <v>0</v>
      </c>
      <c r="P207" s="88" t="s">
        <v>16</v>
      </c>
      <c r="Q207" s="89">
        <v>0</v>
      </c>
      <c r="R207" s="87">
        <v>0</v>
      </c>
      <c r="S207" s="90">
        <v>0</v>
      </c>
      <c r="T207" s="88" t="s">
        <v>16</v>
      </c>
      <c r="V207" s="91">
        <v>0</v>
      </c>
      <c r="W207" s="92">
        <v>0</v>
      </c>
      <c r="X207" s="93">
        <v>0</v>
      </c>
      <c r="Y207" s="91">
        <v>0</v>
      </c>
      <c r="Z207" s="92">
        <v>0</v>
      </c>
      <c r="AA207" s="93">
        <v>0</v>
      </c>
    </row>
    <row r="208" spans="1:27" outlineLevel="1" x14ac:dyDescent="0.2">
      <c r="A208" s="633"/>
      <c r="B208" s="94"/>
      <c r="C208" s="48" t="s">
        <v>380</v>
      </c>
      <c r="D208" s="5" t="s">
        <v>380</v>
      </c>
      <c r="E208" s="12" t="s">
        <v>381</v>
      </c>
      <c r="F208" s="89">
        <v>791</v>
      </c>
      <c r="G208" s="87">
        <v>1112</v>
      </c>
      <c r="H208" s="88">
        <v>-0.28866906474820142</v>
      </c>
      <c r="I208" s="89">
        <v>7910</v>
      </c>
      <c r="J208" s="87">
        <v>11126</v>
      </c>
      <c r="K208" s="88">
        <v>-0.28905266942297325</v>
      </c>
      <c r="M208" s="89">
        <v>0</v>
      </c>
      <c r="N208" s="87">
        <v>0</v>
      </c>
      <c r="O208" s="90">
        <v>0</v>
      </c>
      <c r="P208" s="88" t="s">
        <v>16</v>
      </c>
      <c r="Q208" s="89">
        <v>0</v>
      </c>
      <c r="R208" s="87">
        <v>0</v>
      </c>
      <c r="S208" s="90">
        <v>0</v>
      </c>
      <c r="T208" s="88" t="s">
        <v>16</v>
      </c>
      <c r="V208" s="91">
        <v>0</v>
      </c>
      <c r="W208" s="92">
        <v>0</v>
      </c>
      <c r="X208" s="93">
        <v>0</v>
      </c>
      <c r="Y208" s="91">
        <v>0</v>
      </c>
      <c r="Z208" s="92">
        <v>0</v>
      </c>
      <c r="AA208" s="93">
        <v>0</v>
      </c>
    </row>
    <row r="209" spans="1:27" outlineLevel="1" x14ac:dyDescent="0.2">
      <c r="A209" s="633"/>
      <c r="B209" s="94"/>
      <c r="C209" s="48" t="s">
        <v>382</v>
      </c>
      <c r="D209" s="5" t="s">
        <v>382</v>
      </c>
      <c r="E209" s="12" t="s">
        <v>383</v>
      </c>
      <c r="F209" s="89">
        <v>5849</v>
      </c>
      <c r="G209" s="87">
        <v>7676</v>
      </c>
      <c r="H209" s="88">
        <v>-0.23801459093277744</v>
      </c>
      <c r="I209" s="89">
        <v>48825</v>
      </c>
      <c r="J209" s="87">
        <v>54342</v>
      </c>
      <c r="K209" s="88">
        <v>-0.10152368333885398</v>
      </c>
      <c r="M209" s="89">
        <v>32</v>
      </c>
      <c r="N209" s="87">
        <v>36</v>
      </c>
      <c r="O209" s="90">
        <v>-4</v>
      </c>
      <c r="P209" s="88">
        <v>-0.11111111111111116</v>
      </c>
      <c r="Q209" s="89">
        <v>283</v>
      </c>
      <c r="R209" s="87">
        <v>185</v>
      </c>
      <c r="S209" s="90">
        <v>98</v>
      </c>
      <c r="T209" s="88">
        <v>0.52972972972972965</v>
      </c>
      <c r="V209" s="91">
        <v>0.54710206872969736</v>
      </c>
      <c r="W209" s="92">
        <v>0.46899426784783743</v>
      </c>
      <c r="X209" s="93">
        <v>7.8107800881859923E-2</v>
      </c>
      <c r="Y209" s="91">
        <v>0.57962109575012799</v>
      </c>
      <c r="Z209" s="92">
        <v>0.3404364947922417</v>
      </c>
      <c r="AA209" s="93">
        <v>0.2391846009578863</v>
      </c>
    </row>
    <row r="210" spans="1:27" outlineLevel="1" x14ac:dyDescent="0.2">
      <c r="A210" s="633"/>
      <c r="B210" s="94"/>
      <c r="C210" s="48" t="s">
        <v>384</v>
      </c>
      <c r="D210" s="5" t="s">
        <v>384</v>
      </c>
      <c r="E210" s="12" t="s">
        <v>385</v>
      </c>
      <c r="F210" s="89">
        <v>2112</v>
      </c>
      <c r="G210" s="87">
        <v>2202</v>
      </c>
      <c r="H210" s="88">
        <v>-4.0871934604904681E-2</v>
      </c>
      <c r="I210" s="89">
        <v>18216</v>
      </c>
      <c r="J210" s="87">
        <v>19574</v>
      </c>
      <c r="K210" s="88">
        <v>-6.9377745989578021E-2</v>
      </c>
      <c r="M210" s="89">
        <v>21</v>
      </c>
      <c r="N210" s="87">
        <v>33</v>
      </c>
      <c r="O210" s="90">
        <v>-12</v>
      </c>
      <c r="P210" s="88">
        <v>-0.36363636363636365</v>
      </c>
      <c r="Q210" s="89">
        <v>170</v>
      </c>
      <c r="R210" s="87">
        <v>214</v>
      </c>
      <c r="S210" s="90">
        <v>-44</v>
      </c>
      <c r="T210" s="88">
        <v>-0.20560747663551404</v>
      </c>
      <c r="V210" s="91">
        <v>0.99431818181818177</v>
      </c>
      <c r="W210" s="92">
        <v>1.4986376021798364</v>
      </c>
      <c r="X210" s="93">
        <v>-0.50431942036165467</v>
      </c>
      <c r="Y210" s="91">
        <v>0.93324549846288984</v>
      </c>
      <c r="Z210" s="92">
        <v>1.0932870133851027</v>
      </c>
      <c r="AA210" s="93">
        <v>-0.16004151492221286</v>
      </c>
    </row>
    <row r="211" spans="1:27" outlineLevel="1" x14ac:dyDescent="0.2">
      <c r="A211" s="633"/>
      <c r="B211" s="94"/>
      <c r="C211" s="48" t="s">
        <v>386</v>
      </c>
      <c r="D211" s="5" t="s">
        <v>386</v>
      </c>
      <c r="E211" s="12" t="s">
        <v>387</v>
      </c>
      <c r="F211" s="89">
        <v>734</v>
      </c>
      <c r="G211" s="87">
        <v>759</v>
      </c>
      <c r="H211" s="88">
        <v>-3.2938076416337281E-2</v>
      </c>
      <c r="I211" s="89">
        <v>7340</v>
      </c>
      <c r="J211" s="87">
        <v>7583</v>
      </c>
      <c r="K211" s="88">
        <v>-3.2045364631412387E-2</v>
      </c>
      <c r="M211" s="89">
        <v>0</v>
      </c>
      <c r="N211" s="87">
        <v>0</v>
      </c>
      <c r="O211" s="90">
        <v>0</v>
      </c>
      <c r="P211" s="88" t="s">
        <v>16</v>
      </c>
      <c r="Q211" s="89">
        <v>0</v>
      </c>
      <c r="R211" s="87">
        <v>0</v>
      </c>
      <c r="S211" s="90">
        <v>0</v>
      </c>
      <c r="T211" s="88" t="s">
        <v>16</v>
      </c>
      <c r="V211" s="91">
        <v>0</v>
      </c>
      <c r="W211" s="92">
        <v>0</v>
      </c>
      <c r="X211" s="93">
        <v>0</v>
      </c>
      <c r="Y211" s="91">
        <v>0</v>
      </c>
      <c r="Z211" s="92">
        <v>0</v>
      </c>
      <c r="AA211" s="93">
        <v>0</v>
      </c>
    </row>
    <row r="212" spans="1:27" outlineLevel="1" x14ac:dyDescent="0.2">
      <c r="A212" s="633"/>
      <c r="B212" s="94"/>
      <c r="C212" s="48" t="s">
        <v>388</v>
      </c>
      <c r="D212" s="5" t="s">
        <v>388</v>
      </c>
      <c r="E212" s="12" t="s">
        <v>389</v>
      </c>
      <c r="F212" s="89">
        <v>291</v>
      </c>
      <c r="G212" s="87">
        <v>278</v>
      </c>
      <c r="H212" s="88">
        <v>4.6762589928057485E-2</v>
      </c>
      <c r="I212" s="89">
        <v>2930</v>
      </c>
      <c r="J212" s="87">
        <v>2782</v>
      </c>
      <c r="K212" s="88">
        <v>5.3199137311286782E-2</v>
      </c>
      <c r="M212" s="89">
        <v>0</v>
      </c>
      <c r="N212" s="87">
        <v>0</v>
      </c>
      <c r="O212" s="90">
        <v>0</v>
      </c>
      <c r="P212" s="88" t="s">
        <v>16</v>
      </c>
      <c r="Q212" s="89">
        <v>0</v>
      </c>
      <c r="R212" s="87">
        <v>0</v>
      </c>
      <c r="S212" s="90">
        <v>0</v>
      </c>
      <c r="T212" s="88" t="s">
        <v>16</v>
      </c>
      <c r="V212" s="91">
        <v>0</v>
      </c>
      <c r="W212" s="92">
        <v>0</v>
      </c>
      <c r="X212" s="93">
        <v>0</v>
      </c>
      <c r="Y212" s="91">
        <v>0</v>
      </c>
      <c r="Z212" s="92">
        <v>0</v>
      </c>
      <c r="AA212" s="93">
        <v>0</v>
      </c>
    </row>
    <row r="213" spans="1:27" outlineLevel="1" x14ac:dyDescent="0.2">
      <c r="A213" s="633"/>
      <c r="B213" s="94"/>
      <c r="C213" s="48" t="s">
        <v>390</v>
      </c>
      <c r="D213" s="5" t="s">
        <v>390</v>
      </c>
      <c r="E213" s="12" t="s">
        <v>391</v>
      </c>
      <c r="F213" s="89">
        <v>1125</v>
      </c>
      <c r="G213" s="87">
        <v>1517</v>
      </c>
      <c r="H213" s="88">
        <v>-0.25840474620962428</v>
      </c>
      <c r="I213" s="89">
        <v>11250</v>
      </c>
      <c r="J213" s="87">
        <v>15166</v>
      </c>
      <c r="K213" s="88">
        <v>-0.25820915205063955</v>
      </c>
      <c r="M213" s="89">
        <v>0</v>
      </c>
      <c r="N213" s="87">
        <v>0</v>
      </c>
      <c r="O213" s="90">
        <v>0</v>
      </c>
      <c r="P213" s="88" t="s">
        <v>16</v>
      </c>
      <c r="Q213" s="89">
        <v>0</v>
      </c>
      <c r="R213" s="87">
        <v>0</v>
      </c>
      <c r="S213" s="90">
        <v>0</v>
      </c>
      <c r="T213" s="88" t="s">
        <v>16</v>
      </c>
      <c r="V213" s="91">
        <v>0</v>
      </c>
      <c r="W213" s="92">
        <v>0</v>
      </c>
      <c r="X213" s="93">
        <v>0</v>
      </c>
      <c r="Y213" s="91">
        <v>0</v>
      </c>
      <c r="Z213" s="92">
        <v>0</v>
      </c>
      <c r="AA213" s="93">
        <v>0</v>
      </c>
    </row>
    <row r="214" spans="1:27" ht="15" outlineLevel="1" x14ac:dyDescent="0.25">
      <c r="A214" s="633"/>
      <c r="B214" s="94"/>
      <c r="C214" s="403" t="s">
        <v>392</v>
      </c>
      <c r="D214" s="68" t="s">
        <v>392</v>
      </c>
      <c r="E214" s="404" t="s">
        <v>392</v>
      </c>
      <c r="F214" s="405">
        <v>18895</v>
      </c>
      <c r="G214" s="406">
        <v>21568</v>
      </c>
      <c r="H214" s="407">
        <v>-0.12393360534124631</v>
      </c>
      <c r="I214" s="405">
        <v>179271</v>
      </c>
      <c r="J214" s="406">
        <v>196741.00000000003</v>
      </c>
      <c r="K214" s="407">
        <v>-8.8796946238964058E-2</v>
      </c>
      <c r="L214" s="68"/>
      <c r="M214" s="405">
        <v>155</v>
      </c>
      <c r="N214" s="406">
        <v>98</v>
      </c>
      <c r="O214" s="408">
        <v>57</v>
      </c>
      <c r="P214" s="407">
        <v>0.58163265306122458</v>
      </c>
      <c r="Q214" s="405">
        <v>1063</v>
      </c>
      <c r="R214" s="406">
        <v>931</v>
      </c>
      <c r="S214" s="408">
        <v>132</v>
      </c>
      <c r="T214" s="407">
        <v>0.1417830290010742</v>
      </c>
      <c r="U214" s="68"/>
      <c r="V214" s="409">
        <v>0.8203228367292934</v>
      </c>
      <c r="W214" s="410">
        <v>0.45437685459940652</v>
      </c>
      <c r="X214" s="411">
        <v>0.36594598212988688</v>
      </c>
      <c r="Y214" s="409">
        <v>0.59295703153326529</v>
      </c>
      <c r="Z214" s="410">
        <v>0.47321097280180535</v>
      </c>
      <c r="AA214" s="411">
        <v>0.11974605873145994</v>
      </c>
    </row>
    <row r="215" spans="1:27" outlineLevel="1" x14ac:dyDescent="0.2">
      <c r="A215" s="633"/>
      <c r="B215" s="94"/>
      <c r="C215" s="48" t="s">
        <v>393</v>
      </c>
      <c r="D215" s="5" t="s">
        <v>393</v>
      </c>
      <c r="E215" s="12" t="s">
        <v>394</v>
      </c>
      <c r="F215" s="89">
        <v>3355</v>
      </c>
      <c r="G215" s="87">
        <v>3240</v>
      </c>
      <c r="H215" s="88">
        <v>3.5493827160493874E-2</v>
      </c>
      <c r="I215" s="89">
        <v>26060</v>
      </c>
      <c r="J215" s="87">
        <v>25163</v>
      </c>
      <c r="K215" s="88">
        <v>3.564757779279093E-2</v>
      </c>
      <c r="M215" s="89">
        <v>214</v>
      </c>
      <c r="N215" s="87">
        <v>306</v>
      </c>
      <c r="O215" s="90">
        <v>-92</v>
      </c>
      <c r="P215" s="88">
        <v>-0.30065359477124187</v>
      </c>
      <c r="Q215" s="89">
        <v>2145</v>
      </c>
      <c r="R215" s="87">
        <v>1633</v>
      </c>
      <c r="S215" s="90">
        <v>512</v>
      </c>
      <c r="T215" s="88">
        <v>0.31353337415799132</v>
      </c>
      <c r="V215" s="91">
        <v>6.3785394932935917</v>
      </c>
      <c r="W215" s="92">
        <v>9.4444444444444446</v>
      </c>
      <c r="X215" s="93">
        <v>-3.0659049511508529</v>
      </c>
      <c r="Y215" s="91">
        <v>8.2310053722179592</v>
      </c>
      <c r="Z215" s="92">
        <v>6.4896872392004132</v>
      </c>
      <c r="AA215" s="93">
        <v>1.741318133017546</v>
      </c>
    </row>
    <row r="216" spans="1:27" outlineLevel="1" x14ac:dyDescent="0.2">
      <c r="A216" s="633"/>
      <c r="B216" s="94"/>
      <c r="C216" s="48" t="s">
        <v>395</v>
      </c>
      <c r="D216" s="5" t="s">
        <v>395</v>
      </c>
      <c r="E216" s="12" t="s">
        <v>396</v>
      </c>
      <c r="F216" s="89">
        <v>2145</v>
      </c>
      <c r="G216" s="87">
        <v>1330</v>
      </c>
      <c r="H216" s="88">
        <v>0.61278195488721798</v>
      </c>
      <c r="I216" s="89">
        <v>20520</v>
      </c>
      <c r="J216" s="87">
        <v>17548</v>
      </c>
      <c r="K216" s="88">
        <v>0.169364030088899</v>
      </c>
      <c r="M216" s="89">
        <v>7</v>
      </c>
      <c r="N216" s="87">
        <v>15</v>
      </c>
      <c r="O216" s="90">
        <v>-8</v>
      </c>
      <c r="P216" s="88">
        <v>-0.53333333333333333</v>
      </c>
      <c r="Q216" s="89">
        <v>136</v>
      </c>
      <c r="R216" s="87">
        <v>186</v>
      </c>
      <c r="S216" s="90">
        <v>-50</v>
      </c>
      <c r="T216" s="88">
        <v>-0.26881720430107525</v>
      </c>
      <c r="V216" s="91">
        <v>0.32634032634032634</v>
      </c>
      <c r="W216" s="92">
        <v>1.1278195488721803</v>
      </c>
      <c r="X216" s="93">
        <v>-0.80147922253185389</v>
      </c>
      <c r="Y216" s="91">
        <v>0.66276803118908378</v>
      </c>
      <c r="Z216" s="92">
        <v>1.059949851834967</v>
      </c>
      <c r="AA216" s="93">
        <v>-0.39718182064588325</v>
      </c>
    </row>
    <row r="217" spans="1:27" ht="15" outlineLevel="1" x14ac:dyDescent="0.25">
      <c r="A217" s="633"/>
      <c r="B217" s="394"/>
      <c r="C217" s="395" t="s">
        <v>397</v>
      </c>
      <c r="D217" s="394" t="s">
        <v>397</v>
      </c>
      <c r="E217" s="395" t="s">
        <v>398</v>
      </c>
      <c r="F217" s="396">
        <v>81479</v>
      </c>
      <c r="G217" s="397">
        <v>73060</v>
      </c>
      <c r="H217" s="398">
        <v>0.11523405420202582</v>
      </c>
      <c r="I217" s="396">
        <v>762601</v>
      </c>
      <c r="J217" s="397">
        <v>694570</v>
      </c>
      <c r="K217" s="398">
        <v>9.7946931194839992E-2</v>
      </c>
      <c r="L217" s="68"/>
      <c r="M217" s="396">
        <v>2556</v>
      </c>
      <c r="N217" s="397">
        <v>2164</v>
      </c>
      <c r="O217" s="399">
        <v>392</v>
      </c>
      <c r="P217" s="398">
        <v>0.18114602587800377</v>
      </c>
      <c r="Q217" s="396">
        <v>23426</v>
      </c>
      <c r="R217" s="397">
        <v>19534</v>
      </c>
      <c r="S217" s="399">
        <v>3892</v>
      </c>
      <c r="T217" s="398">
        <v>0.19924234667758789</v>
      </c>
      <c r="U217" s="68"/>
      <c r="V217" s="400">
        <v>3.1370046269590937</v>
      </c>
      <c r="W217" s="401">
        <v>2.9619490829455244</v>
      </c>
      <c r="X217" s="402">
        <v>0.17505554401356926</v>
      </c>
      <c r="Y217" s="400">
        <v>3.0718554001371619</v>
      </c>
      <c r="Z217" s="401">
        <v>2.8123875203363231</v>
      </c>
      <c r="AA217" s="402">
        <v>0.25946787980083874</v>
      </c>
    </row>
    <row r="218" spans="1:27" s="59" customFormat="1" outlineLevel="1" x14ac:dyDescent="0.2">
      <c r="A218" s="633"/>
      <c r="B218" s="192"/>
      <c r="C218" s="74" t="s">
        <v>399</v>
      </c>
      <c r="D218" s="5" t="s">
        <v>399</v>
      </c>
      <c r="E218" s="12" t="s">
        <v>400</v>
      </c>
      <c r="F218" s="80">
        <v>94</v>
      </c>
      <c r="G218" s="78">
        <v>77</v>
      </c>
      <c r="H218" s="79">
        <v>0.22077922077922074</v>
      </c>
      <c r="I218" s="80">
        <v>940</v>
      </c>
      <c r="J218" s="78">
        <v>770</v>
      </c>
      <c r="K218" s="79">
        <v>0.22077922077922074</v>
      </c>
      <c r="L218" s="5"/>
      <c r="M218" s="80">
        <v>0</v>
      </c>
      <c r="N218" s="78">
        <v>0</v>
      </c>
      <c r="O218" s="81">
        <v>0</v>
      </c>
      <c r="P218" s="79" t="s">
        <v>16</v>
      </c>
      <c r="Q218" s="80">
        <v>0</v>
      </c>
      <c r="R218" s="78">
        <v>0</v>
      </c>
      <c r="S218" s="81">
        <v>0</v>
      </c>
      <c r="T218" s="79" t="s">
        <v>16</v>
      </c>
      <c r="U218" s="5"/>
      <c r="V218" s="82">
        <v>0</v>
      </c>
      <c r="W218" s="83">
        <v>0</v>
      </c>
      <c r="X218" s="84">
        <v>0</v>
      </c>
      <c r="Y218" s="82">
        <v>0</v>
      </c>
      <c r="Z218" s="83">
        <v>0</v>
      </c>
      <c r="AA218" s="84">
        <v>0</v>
      </c>
    </row>
    <row r="219" spans="1:27" s="111" customFormat="1" outlineLevel="1" x14ac:dyDescent="0.2">
      <c r="A219" s="633"/>
      <c r="B219" s="94"/>
      <c r="C219" s="48" t="s">
        <v>401</v>
      </c>
      <c r="D219" s="5" t="s">
        <v>401</v>
      </c>
      <c r="E219" s="12" t="s">
        <v>402</v>
      </c>
      <c r="F219" s="89">
        <v>291</v>
      </c>
      <c r="G219" s="87">
        <v>247</v>
      </c>
      <c r="H219" s="88">
        <v>0.17813765182186225</v>
      </c>
      <c r="I219" s="89">
        <v>2909.9999999999995</v>
      </c>
      <c r="J219" s="87">
        <v>2470</v>
      </c>
      <c r="K219" s="88">
        <v>0.17813765182186225</v>
      </c>
      <c r="L219" s="5"/>
      <c r="M219" s="89">
        <v>0</v>
      </c>
      <c r="N219" s="87">
        <v>0</v>
      </c>
      <c r="O219" s="90">
        <v>0</v>
      </c>
      <c r="P219" s="88" t="s">
        <v>16</v>
      </c>
      <c r="Q219" s="89">
        <v>0</v>
      </c>
      <c r="R219" s="87">
        <v>0</v>
      </c>
      <c r="S219" s="90">
        <v>0</v>
      </c>
      <c r="T219" s="88" t="s">
        <v>16</v>
      </c>
      <c r="U219" s="5"/>
      <c r="V219" s="91">
        <v>0</v>
      </c>
      <c r="W219" s="92">
        <v>0</v>
      </c>
      <c r="X219" s="93">
        <v>0</v>
      </c>
      <c r="Y219" s="91">
        <v>0</v>
      </c>
      <c r="Z219" s="92">
        <v>0</v>
      </c>
      <c r="AA219" s="93">
        <v>0</v>
      </c>
    </row>
    <row r="220" spans="1:27" s="59" customFormat="1" outlineLevel="1" x14ac:dyDescent="0.2">
      <c r="A220" s="633"/>
      <c r="B220" s="94"/>
      <c r="C220" s="48" t="s">
        <v>403</v>
      </c>
      <c r="D220" s="5" t="s">
        <v>403</v>
      </c>
      <c r="E220" s="12" t="s">
        <v>404</v>
      </c>
      <c r="F220" s="89">
        <v>132</v>
      </c>
      <c r="G220" s="87">
        <v>191</v>
      </c>
      <c r="H220" s="88">
        <v>-0.30890052356020947</v>
      </c>
      <c r="I220" s="89">
        <v>1320</v>
      </c>
      <c r="J220" s="87">
        <v>1910</v>
      </c>
      <c r="K220" s="88">
        <v>-0.30890052356020947</v>
      </c>
      <c r="L220" s="5"/>
      <c r="M220" s="89">
        <v>0</v>
      </c>
      <c r="N220" s="87">
        <v>0</v>
      </c>
      <c r="O220" s="90">
        <v>0</v>
      </c>
      <c r="P220" s="88" t="s">
        <v>16</v>
      </c>
      <c r="Q220" s="89">
        <v>0</v>
      </c>
      <c r="R220" s="87">
        <v>0</v>
      </c>
      <c r="S220" s="90">
        <v>0</v>
      </c>
      <c r="T220" s="88" t="s">
        <v>16</v>
      </c>
      <c r="U220" s="5"/>
      <c r="V220" s="91">
        <v>0</v>
      </c>
      <c r="W220" s="92">
        <v>0</v>
      </c>
      <c r="X220" s="93">
        <v>0</v>
      </c>
      <c r="Y220" s="91">
        <v>0</v>
      </c>
      <c r="Z220" s="92">
        <v>0</v>
      </c>
      <c r="AA220" s="93">
        <v>0</v>
      </c>
    </row>
    <row r="221" spans="1:27" s="68" customFormat="1" ht="15" outlineLevel="1" x14ac:dyDescent="0.25">
      <c r="A221" s="633"/>
      <c r="B221" s="94"/>
      <c r="C221" s="48" t="s">
        <v>405</v>
      </c>
      <c r="D221" s="5" t="s">
        <v>405</v>
      </c>
      <c r="E221" s="12" t="s">
        <v>406</v>
      </c>
      <c r="F221" s="89">
        <v>254</v>
      </c>
      <c r="G221" s="87">
        <v>200</v>
      </c>
      <c r="H221" s="88">
        <v>0.27</v>
      </c>
      <c r="I221" s="89">
        <v>2540</v>
      </c>
      <c r="J221" s="87">
        <v>2000</v>
      </c>
      <c r="K221" s="88">
        <v>0.27</v>
      </c>
      <c r="L221" s="5"/>
      <c r="M221" s="89">
        <v>0</v>
      </c>
      <c r="N221" s="87">
        <v>0</v>
      </c>
      <c r="O221" s="90">
        <v>0</v>
      </c>
      <c r="P221" s="88" t="s">
        <v>16</v>
      </c>
      <c r="Q221" s="89">
        <v>0</v>
      </c>
      <c r="R221" s="87">
        <v>0</v>
      </c>
      <c r="S221" s="90">
        <v>0</v>
      </c>
      <c r="T221" s="88" t="s">
        <v>16</v>
      </c>
      <c r="U221" s="5"/>
      <c r="V221" s="91">
        <v>0</v>
      </c>
      <c r="W221" s="92">
        <v>0</v>
      </c>
      <c r="X221" s="93">
        <v>0</v>
      </c>
      <c r="Y221" s="91">
        <v>0</v>
      </c>
      <c r="Z221" s="92">
        <v>0</v>
      </c>
      <c r="AA221" s="93">
        <v>0</v>
      </c>
    </row>
    <row r="222" spans="1:27" outlineLevel="1" x14ac:dyDescent="0.2">
      <c r="A222" s="633"/>
      <c r="B222" s="94"/>
      <c r="C222" s="48" t="s">
        <v>407</v>
      </c>
      <c r="D222" s="5" t="s">
        <v>407</v>
      </c>
      <c r="E222" s="12" t="s">
        <v>408</v>
      </c>
      <c r="F222" s="89">
        <v>66</v>
      </c>
      <c r="G222" s="87">
        <v>51</v>
      </c>
      <c r="H222" s="88">
        <v>0.29411764705882359</v>
      </c>
      <c r="I222" s="89">
        <v>660</v>
      </c>
      <c r="J222" s="87">
        <v>510</v>
      </c>
      <c r="K222" s="88">
        <v>0.29411764705882359</v>
      </c>
      <c r="M222" s="89">
        <v>0</v>
      </c>
      <c r="N222" s="87">
        <v>0</v>
      </c>
      <c r="O222" s="90">
        <v>0</v>
      </c>
      <c r="P222" s="88" t="s">
        <v>16</v>
      </c>
      <c r="Q222" s="89">
        <v>0</v>
      </c>
      <c r="R222" s="87">
        <v>0</v>
      </c>
      <c r="S222" s="90">
        <v>0</v>
      </c>
      <c r="T222" s="88" t="s">
        <v>16</v>
      </c>
      <c r="V222" s="91">
        <v>0</v>
      </c>
      <c r="W222" s="92">
        <v>0</v>
      </c>
      <c r="X222" s="93">
        <v>0</v>
      </c>
      <c r="Y222" s="91">
        <v>0</v>
      </c>
      <c r="Z222" s="92">
        <v>0</v>
      </c>
      <c r="AA222" s="93">
        <v>0</v>
      </c>
    </row>
    <row r="223" spans="1:27" outlineLevel="1" x14ac:dyDescent="0.2">
      <c r="A223" s="633"/>
      <c r="B223" s="94"/>
      <c r="C223" s="48" t="s">
        <v>409</v>
      </c>
      <c r="D223" s="5" t="s">
        <v>409</v>
      </c>
      <c r="E223" s="12" t="s">
        <v>410</v>
      </c>
      <c r="F223" s="89">
        <v>18</v>
      </c>
      <c r="G223" s="87">
        <v>10</v>
      </c>
      <c r="H223" s="88">
        <v>0.8</v>
      </c>
      <c r="I223" s="89">
        <v>179.99999999999997</v>
      </c>
      <c r="J223" s="87">
        <v>100</v>
      </c>
      <c r="K223" s="88">
        <v>0.79999999999999982</v>
      </c>
      <c r="M223" s="89">
        <v>0</v>
      </c>
      <c r="N223" s="87">
        <v>0</v>
      </c>
      <c r="O223" s="90">
        <v>0</v>
      </c>
      <c r="P223" s="88" t="s">
        <v>16</v>
      </c>
      <c r="Q223" s="89">
        <v>0</v>
      </c>
      <c r="R223" s="87">
        <v>0</v>
      </c>
      <c r="S223" s="90">
        <v>0</v>
      </c>
      <c r="T223" s="88" t="s">
        <v>16</v>
      </c>
      <c r="V223" s="91">
        <v>0</v>
      </c>
      <c r="W223" s="92">
        <v>0</v>
      </c>
      <c r="X223" s="93">
        <v>0</v>
      </c>
      <c r="Y223" s="91">
        <v>0</v>
      </c>
      <c r="Z223" s="92">
        <v>0</v>
      </c>
      <c r="AA223" s="93">
        <v>0</v>
      </c>
    </row>
    <row r="224" spans="1:27" s="59" customFormat="1" outlineLevel="1" x14ac:dyDescent="0.2">
      <c r="A224" s="633"/>
      <c r="B224" s="94"/>
      <c r="C224" s="48" t="s">
        <v>411</v>
      </c>
      <c r="D224" s="5" t="s">
        <v>411</v>
      </c>
      <c r="E224" s="12" t="s">
        <v>412</v>
      </c>
      <c r="F224" s="89">
        <v>41</v>
      </c>
      <c r="G224" s="87">
        <v>33</v>
      </c>
      <c r="H224" s="88">
        <v>0.24242424242424243</v>
      </c>
      <c r="I224" s="89">
        <v>410</v>
      </c>
      <c r="J224" s="87">
        <v>330</v>
      </c>
      <c r="K224" s="88">
        <v>0.24242424242424243</v>
      </c>
      <c r="L224" s="5"/>
      <c r="M224" s="89">
        <v>0</v>
      </c>
      <c r="N224" s="87">
        <v>0</v>
      </c>
      <c r="O224" s="90">
        <v>0</v>
      </c>
      <c r="P224" s="88" t="s">
        <v>16</v>
      </c>
      <c r="Q224" s="89">
        <v>0</v>
      </c>
      <c r="R224" s="87">
        <v>0</v>
      </c>
      <c r="S224" s="90">
        <v>0</v>
      </c>
      <c r="T224" s="88" t="s">
        <v>16</v>
      </c>
      <c r="U224" s="5"/>
      <c r="V224" s="91">
        <v>0</v>
      </c>
      <c r="W224" s="92">
        <v>0</v>
      </c>
      <c r="X224" s="93">
        <v>0</v>
      </c>
      <c r="Y224" s="91">
        <v>0</v>
      </c>
      <c r="Z224" s="92">
        <v>0</v>
      </c>
      <c r="AA224" s="93">
        <v>0</v>
      </c>
    </row>
    <row r="225" spans="1:27" s="111" customFormat="1" outlineLevel="1" x14ac:dyDescent="0.2">
      <c r="A225" s="633"/>
      <c r="B225" s="94"/>
      <c r="C225" s="48" t="s">
        <v>413</v>
      </c>
      <c r="D225" s="5" t="s">
        <v>413</v>
      </c>
      <c r="E225" s="12" t="s">
        <v>414</v>
      </c>
      <c r="F225" s="89">
        <v>13</v>
      </c>
      <c r="G225" s="87">
        <v>14</v>
      </c>
      <c r="H225" s="88">
        <v>-7.1428571428571397E-2</v>
      </c>
      <c r="I225" s="89">
        <v>130</v>
      </c>
      <c r="J225" s="87">
        <v>140</v>
      </c>
      <c r="K225" s="88">
        <v>-7.1428571428571397E-2</v>
      </c>
      <c r="L225" s="5"/>
      <c r="M225" s="89">
        <v>0</v>
      </c>
      <c r="N225" s="87">
        <v>0</v>
      </c>
      <c r="O225" s="90">
        <v>0</v>
      </c>
      <c r="P225" s="88" t="s">
        <v>16</v>
      </c>
      <c r="Q225" s="89">
        <v>0</v>
      </c>
      <c r="R225" s="87">
        <v>0</v>
      </c>
      <c r="S225" s="90">
        <v>0</v>
      </c>
      <c r="T225" s="88" t="s">
        <v>16</v>
      </c>
      <c r="U225" s="5"/>
      <c r="V225" s="91">
        <v>0</v>
      </c>
      <c r="W225" s="92">
        <v>0</v>
      </c>
      <c r="X225" s="93">
        <v>0</v>
      </c>
      <c r="Y225" s="91">
        <v>0</v>
      </c>
      <c r="Z225" s="92">
        <v>0</v>
      </c>
      <c r="AA225" s="93">
        <v>0</v>
      </c>
    </row>
    <row r="226" spans="1:27" s="59" customFormat="1" outlineLevel="1" x14ac:dyDescent="0.2">
      <c r="A226" s="633"/>
      <c r="B226" s="94"/>
      <c r="C226" s="48" t="s">
        <v>415</v>
      </c>
      <c r="D226" s="5" t="s">
        <v>415</v>
      </c>
      <c r="E226" s="12" t="s">
        <v>416</v>
      </c>
      <c r="F226" s="89">
        <v>448</v>
      </c>
      <c r="G226" s="87">
        <v>475</v>
      </c>
      <c r="H226" s="88">
        <v>-5.6842105263157916E-2</v>
      </c>
      <c r="I226" s="89">
        <v>4480</v>
      </c>
      <c r="J226" s="87">
        <v>4750</v>
      </c>
      <c r="K226" s="88">
        <v>-5.6842105263157916E-2</v>
      </c>
      <c r="L226" s="5"/>
      <c r="M226" s="89">
        <v>0</v>
      </c>
      <c r="N226" s="87">
        <v>0</v>
      </c>
      <c r="O226" s="90">
        <v>0</v>
      </c>
      <c r="P226" s="88" t="s">
        <v>16</v>
      </c>
      <c r="Q226" s="89">
        <v>0</v>
      </c>
      <c r="R226" s="87">
        <v>0</v>
      </c>
      <c r="S226" s="90">
        <v>0</v>
      </c>
      <c r="T226" s="88" t="s">
        <v>16</v>
      </c>
      <c r="U226" s="5"/>
      <c r="V226" s="91">
        <v>0</v>
      </c>
      <c r="W226" s="92">
        <v>0</v>
      </c>
      <c r="X226" s="93">
        <v>0</v>
      </c>
      <c r="Y226" s="91">
        <v>0</v>
      </c>
      <c r="Z226" s="92">
        <v>0</v>
      </c>
      <c r="AA226" s="93">
        <v>0</v>
      </c>
    </row>
    <row r="227" spans="1:27" s="59" customFormat="1" outlineLevel="1" x14ac:dyDescent="0.2">
      <c r="A227" s="633"/>
      <c r="B227" s="94"/>
      <c r="C227" s="48" t="s">
        <v>417</v>
      </c>
      <c r="D227" s="5" t="s">
        <v>417</v>
      </c>
      <c r="E227" s="12" t="s">
        <v>418</v>
      </c>
      <c r="F227" s="89">
        <v>2</v>
      </c>
      <c r="G227" s="87">
        <v>2</v>
      </c>
      <c r="H227" s="88">
        <v>0</v>
      </c>
      <c r="I227" s="89">
        <v>19.999999999999996</v>
      </c>
      <c r="J227" s="87">
        <v>20</v>
      </c>
      <c r="K227" s="88">
        <v>0</v>
      </c>
      <c r="L227" s="5"/>
      <c r="M227" s="89">
        <v>0</v>
      </c>
      <c r="N227" s="87">
        <v>0</v>
      </c>
      <c r="O227" s="90">
        <v>0</v>
      </c>
      <c r="P227" s="88" t="s">
        <v>16</v>
      </c>
      <c r="Q227" s="89">
        <v>0</v>
      </c>
      <c r="R227" s="87">
        <v>0</v>
      </c>
      <c r="S227" s="90">
        <v>0</v>
      </c>
      <c r="T227" s="88" t="s">
        <v>16</v>
      </c>
      <c r="U227" s="5"/>
      <c r="V227" s="91"/>
      <c r="W227" s="92"/>
      <c r="X227" s="93"/>
      <c r="Y227" s="91"/>
      <c r="Z227" s="92"/>
      <c r="AA227" s="93"/>
    </row>
    <row r="228" spans="1:27" s="59" customFormat="1" outlineLevel="1" x14ac:dyDescent="0.2">
      <c r="A228" s="633"/>
      <c r="B228" s="94"/>
      <c r="C228" s="48" t="s">
        <v>419</v>
      </c>
      <c r="D228" s="5" t="s">
        <v>419</v>
      </c>
      <c r="E228" s="12" t="s">
        <v>420</v>
      </c>
      <c r="F228" s="89">
        <v>7554</v>
      </c>
      <c r="G228" s="87">
        <v>6658</v>
      </c>
      <c r="H228" s="88">
        <v>0.1345749474316611</v>
      </c>
      <c r="I228" s="89">
        <v>75540</v>
      </c>
      <c r="J228" s="87">
        <v>66580</v>
      </c>
      <c r="K228" s="88">
        <v>0.1345749474316611</v>
      </c>
      <c r="L228" s="5"/>
      <c r="M228" s="89">
        <v>0</v>
      </c>
      <c r="N228" s="87">
        <v>0</v>
      </c>
      <c r="O228" s="90">
        <v>0</v>
      </c>
      <c r="P228" s="88" t="s">
        <v>16</v>
      </c>
      <c r="Q228" s="89">
        <v>0</v>
      </c>
      <c r="R228" s="87">
        <v>0</v>
      </c>
      <c r="S228" s="90">
        <v>0</v>
      </c>
      <c r="T228" s="88" t="s">
        <v>16</v>
      </c>
      <c r="U228" s="5"/>
      <c r="V228" s="91">
        <v>0</v>
      </c>
      <c r="W228" s="92">
        <v>0</v>
      </c>
      <c r="X228" s="93">
        <v>0</v>
      </c>
      <c r="Y228" s="91">
        <v>0</v>
      </c>
      <c r="Z228" s="92">
        <v>0</v>
      </c>
      <c r="AA228" s="93">
        <v>0</v>
      </c>
    </row>
    <row r="229" spans="1:27" s="59" customFormat="1" outlineLevel="1" x14ac:dyDescent="0.2">
      <c r="A229" s="633"/>
      <c r="B229" s="94"/>
      <c r="C229" s="48" t="s">
        <v>421</v>
      </c>
      <c r="D229" s="5" t="s">
        <v>421</v>
      </c>
      <c r="E229" s="313" t="s">
        <v>422</v>
      </c>
      <c r="F229" s="89">
        <v>49</v>
      </c>
      <c r="G229" s="87">
        <v>44</v>
      </c>
      <c r="H229" s="88">
        <v>0.11363636363636354</v>
      </c>
      <c r="I229" s="89">
        <v>490</v>
      </c>
      <c r="J229" s="87">
        <v>440</v>
      </c>
      <c r="K229" s="88">
        <v>0.11363636363636354</v>
      </c>
      <c r="L229" s="5"/>
      <c r="M229" s="89">
        <v>0</v>
      </c>
      <c r="N229" s="87">
        <v>0</v>
      </c>
      <c r="O229" s="90">
        <v>0</v>
      </c>
      <c r="P229" s="88" t="s">
        <v>16</v>
      </c>
      <c r="Q229" s="89">
        <v>0</v>
      </c>
      <c r="R229" s="87">
        <v>0</v>
      </c>
      <c r="S229" s="90">
        <v>0</v>
      </c>
      <c r="T229" s="88" t="s">
        <v>16</v>
      </c>
      <c r="U229" s="5"/>
      <c r="V229" s="91">
        <v>0</v>
      </c>
      <c r="W229" s="92">
        <v>0</v>
      </c>
      <c r="X229" s="93">
        <v>0</v>
      </c>
      <c r="Y229" s="91">
        <v>0</v>
      </c>
      <c r="Z229" s="92">
        <v>0</v>
      </c>
      <c r="AA229" s="93">
        <v>0</v>
      </c>
    </row>
    <row r="230" spans="1:27" s="59" customFormat="1" outlineLevel="1" x14ac:dyDescent="0.2">
      <c r="A230" s="633"/>
      <c r="B230" s="94"/>
      <c r="C230" s="48" t="s">
        <v>423</v>
      </c>
      <c r="D230" s="5" t="s">
        <v>423</v>
      </c>
      <c r="E230" s="12" t="s">
        <v>424</v>
      </c>
      <c r="F230" s="89">
        <v>6</v>
      </c>
      <c r="G230" s="87">
        <v>4</v>
      </c>
      <c r="H230" s="88">
        <v>0.5</v>
      </c>
      <c r="I230" s="89">
        <v>59.999999999999986</v>
      </c>
      <c r="J230" s="87">
        <v>40</v>
      </c>
      <c r="K230" s="88">
        <v>0.49999999999999956</v>
      </c>
      <c r="L230" s="5"/>
      <c r="M230" s="89">
        <v>0</v>
      </c>
      <c r="N230" s="87">
        <v>0</v>
      </c>
      <c r="O230" s="90">
        <v>0</v>
      </c>
      <c r="P230" s="88" t="s">
        <v>16</v>
      </c>
      <c r="Q230" s="89">
        <v>0</v>
      </c>
      <c r="R230" s="87">
        <v>0</v>
      </c>
      <c r="S230" s="90">
        <v>0</v>
      </c>
      <c r="T230" s="88" t="s">
        <v>16</v>
      </c>
      <c r="U230" s="5"/>
      <c r="V230" s="91">
        <v>0</v>
      </c>
      <c r="W230" s="92">
        <v>0</v>
      </c>
      <c r="X230" s="93">
        <v>0</v>
      </c>
      <c r="Y230" s="91">
        <v>0</v>
      </c>
      <c r="Z230" s="92">
        <v>0</v>
      </c>
      <c r="AA230" s="93">
        <v>0</v>
      </c>
    </row>
    <row r="231" spans="1:27" s="111" customFormat="1" outlineLevel="1" x14ac:dyDescent="0.2">
      <c r="A231" s="633"/>
      <c r="B231" s="94"/>
      <c r="C231" s="48" t="s">
        <v>425</v>
      </c>
      <c r="D231" s="5" t="s">
        <v>425</v>
      </c>
      <c r="E231" s="12" t="s">
        <v>426</v>
      </c>
      <c r="F231" s="89">
        <v>48</v>
      </c>
      <c r="G231" s="87">
        <v>48</v>
      </c>
      <c r="H231" s="88">
        <v>0</v>
      </c>
      <c r="I231" s="89">
        <v>480.00000000000006</v>
      </c>
      <c r="J231" s="87">
        <v>480</v>
      </c>
      <c r="K231" s="88">
        <v>0</v>
      </c>
      <c r="L231" s="5"/>
      <c r="M231" s="89">
        <v>0</v>
      </c>
      <c r="N231" s="87">
        <v>0</v>
      </c>
      <c r="O231" s="90">
        <v>0</v>
      </c>
      <c r="P231" s="88" t="s">
        <v>16</v>
      </c>
      <c r="Q231" s="89">
        <v>0</v>
      </c>
      <c r="R231" s="87">
        <v>0</v>
      </c>
      <c r="S231" s="90">
        <v>0</v>
      </c>
      <c r="T231" s="88" t="s">
        <v>16</v>
      </c>
      <c r="U231" s="5"/>
      <c r="V231" s="91">
        <v>0</v>
      </c>
      <c r="W231" s="92">
        <v>0</v>
      </c>
      <c r="X231" s="93">
        <v>0</v>
      </c>
      <c r="Y231" s="91">
        <v>0</v>
      </c>
      <c r="Z231" s="92">
        <v>0</v>
      </c>
      <c r="AA231" s="93">
        <v>0</v>
      </c>
    </row>
    <row r="232" spans="1:27" outlineLevel="1" x14ac:dyDescent="0.2">
      <c r="A232" s="633"/>
      <c r="B232" s="94"/>
      <c r="C232" s="48" t="s">
        <v>427</v>
      </c>
      <c r="D232" s="5" t="s">
        <v>427</v>
      </c>
      <c r="E232" s="12" t="s">
        <v>428</v>
      </c>
      <c r="F232" s="89">
        <v>48</v>
      </c>
      <c r="G232" s="87">
        <v>74</v>
      </c>
      <c r="H232" s="88">
        <v>-0.35135135135135132</v>
      </c>
      <c r="I232" s="89">
        <v>480</v>
      </c>
      <c r="J232" s="87">
        <v>740</v>
      </c>
      <c r="K232" s="88">
        <v>-0.35135135135135132</v>
      </c>
      <c r="M232" s="89">
        <v>0</v>
      </c>
      <c r="N232" s="87">
        <v>0</v>
      </c>
      <c r="O232" s="90">
        <v>0</v>
      </c>
      <c r="P232" s="88" t="s">
        <v>16</v>
      </c>
      <c r="Q232" s="89">
        <v>0</v>
      </c>
      <c r="R232" s="87">
        <v>0</v>
      </c>
      <c r="S232" s="90">
        <v>0</v>
      </c>
      <c r="T232" s="88" t="s">
        <v>16</v>
      </c>
      <c r="V232" s="91">
        <v>0</v>
      </c>
      <c r="W232" s="92">
        <v>0</v>
      </c>
      <c r="X232" s="93">
        <v>0</v>
      </c>
      <c r="Y232" s="91">
        <v>0</v>
      </c>
      <c r="Z232" s="92">
        <v>0</v>
      </c>
      <c r="AA232" s="93">
        <v>0</v>
      </c>
    </row>
    <row r="233" spans="1:27" ht="15" outlineLevel="1" x14ac:dyDescent="0.25">
      <c r="A233" s="633"/>
      <c r="B233" s="394"/>
      <c r="C233" s="395" t="s">
        <v>429</v>
      </c>
      <c r="D233" s="394" t="s">
        <v>429</v>
      </c>
      <c r="E233" s="395" t="s">
        <v>430</v>
      </c>
      <c r="F233" s="396">
        <v>9064</v>
      </c>
      <c r="G233" s="397">
        <v>8128</v>
      </c>
      <c r="H233" s="398">
        <v>0.11515748031496065</v>
      </c>
      <c r="I233" s="396">
        <v>90640</v>
      </c>
      <c r="J233" s="397">
        <v>81280.000000000015</v>
      </c>
      <c r="K233" s="398">
        <v>0.11515748031496043</v>
      </c>
      <c r="L233" s="68"/>
      <c r="M233" s="396">
        <v>0</v>
      </c>
      <c r="N233" s="397">
        <v>0</v>
      </c>
      <c r="O233" s="399">
        <v>0</v>
      </c>
      <c r="P233" s="398" t="s">
        <v>16</v>
      </c>
      <c r="Q233" s="396">
        <v>0</v>
      </c>
      <c r="R233" s="397">
        <v>0</v>
      </c>
      <c r="S233" s="399">
        <v>0</v>
      </c>
      <c r="T233" s="398" t="s">
        <v>16</v>
      </c>
      <c r="U233" s="68"/>
      <c r="V233" s="400">
        <v>0</v>
      </c>
      <c r="W233" s="401">
        <v>0</v>
      </c>
      <c r="X233" s="402">
        <v>0</v>
      </c>
      <c r="Y233" s="400">
        <v>0</v>
      </c>
      <c r="Z233" s="401">
        <v>0</v>
      </c>
      <c r="AA233" s="402">
        <v>0</v>
      </c>
    </row>
    <row r="234" spans="1:27" outlineLevel="1" x14ac:dyDescent="0.2">
      <c r="A234" s="634"/>
      <c r="B234" s="94"/>
      <c r="C234" s="48" t="s">
        <v>431</v>
      </c>
      <c r="D234" s="5" t="s">
        <v>431</v>
      </c>
      <c r="E234" s="12" t="s">
        <v>432</v>
      </c>
      <c r="F234" s="89">
        <v>416</v>
      </c>
      <c r="G234" s="87">
        <v>186</v>
      </c>
      <c r="H234" s="88">
        <v>1.236559139784946</v>
      </c>
      <c r="I234" s="89">
        <v>4160</v>
      </c>
      <c r="J234" s="87">
        <v>1958</v>
      </c>
      <c r="K234" s="88">
        <v>1.12461695607763</v>
      </c>
      <c r="M234" s="89">
        <v>0</v>
      </c>
      <c r="N234" s="87">
        <v>0</v>
      </c>
      <c r="O234" s="90">
        <v>0</v>
      </c>
      <c r="P234" s="88" t="s">
        <v>16</v>
      </c>
      <c r="Q234" s="89">
        <v>15</v>
      </c>
      <c r="R234" s="87">
        <v>0</v>
      </c>
      <c r="S234" s="90">
        <v>15</v>
      </c>
      <c r="T234" s="88" t="s">
        <v>16</v>
      </c>
      <c r="V234" s="91">
        <v>0</v>
      </c>
      <c r="W234" s="92">
        <v>0</v>
      </c>
      <c r="X234" s="93">
        <v>0</v>
      </c>
      <c r="Y234" s="91">
        <v>0.36057692307692307</v>
      </c>
      <c r="Z234" s="92">
        <v>0</v>
      </c>
      <c r="AA234" s="93">
        <v>0.36057692307692307</v>
      </c>
    </row>
    <row r="235" spans="1:27" ht="15.75" x14ac:dyDescent="0.25">
      <c r="A235" s="412"/>
      <c r="B235" s="413" t="s">
        <v>433</v>
      </c>
      <c r="C235" s="414" t="s">
        <v>433</v>
      </c>
      <c r="D235" s="412" t="s">
        <v>347</v>
      </c>
      <c r="E235" s="414" t="s">
        <v>434</v>
      </c>
      <c r="F235" s="415">
        <v>504966</v>
      </c>
      <c r="G235" s="416">
        <v>453273</v>
      </c>
      <c r="H235" s="417">
        <v>0.11404385436591191</v>
      </c>
      <c r="I235" s="415">
        <v>4783996</v>
      </c>
      <c r="J235" s="416">
        <v>4420227</v>
      </c>
      <c r="K235" s="417">
        <v>8.2296452195780967E-2</v>
      </c>
      <c r="L235" s="43"/>
      <c r="M235" s="415">
        <v>33429</v>
      </c>
      <c r="N235" s="416">
        <v>30791</v>
      </c>
      <c r="O235" s="418">
        <v>2638</v>
      </c>
      <c r="P235" s="417">
        <v>8.5674385372349171E-2</v>
      </c>
      <c r="Q235" s="415">
        <v>325350</v>
      </c>
      <c r="R235" s="416">
        <v>285989</v>
      </c>
      <c r="S235" s="418">
        <v>39361</v>
      </c>
      <c r="T235" s="417">
        <v>0.13763116763232142</v>
      </c>
      <c r="U235" s="43"/>
      <c r="V235" s="419">
        <v>6.6200496667102344</v>
      </c>
      <c r="W235" s="420">
        <v>6.7930364261714242</v>
      </c>
      <c r="X235" s="421">
        <v>-0.1729867594611898</v>
      </c>
      <c r="Y235" s="419">
        <v>6.8008000006688967</v>
      </c>
      <c r="Z235" s="420">
        <v>6.4700070833466237</v>
      </c>
      <c r="AA235" s="421">
        <v>0.33079291732227301</v>
      </c>
    </row>
    <row r="236" spans="1:27" ht="15.75" x14ac:dyDescent="0.25">
      <c r="A236" s="43"/>
      <c r="B236" s="43"/>
      <c r="C236" s="422"/>
      <c r="D236" s="43"/>
      <c r="E236" s="43"/>
      <c r="F236" s="423">
        <v>0</v>
      </c>
      <c r="G236" s="423">
        <v>0</v>
      </c>
      <c r="H236" s="424"/>
      <c r="I236" s="423">
        <v>0</v>
      </c>
      <c r="J236" s="423">
        <v>0</v>
      </c>
      <c r="K236" s="424"/>
      <c r="L236" s="43"/>
      <c r="M236" s="423">
        <v>0</v>
      </c>
      <c r="N236" s="423">
        <v>0</v>
      </c>
      <c r="O236" s="425"/>
      <c r="P236" s="424"/>
      <c r="Q236" s="423">
        <v>0</v>
      </c>
      <c r="R236" s="423">
        <v>0</v>
      </c>
      <c r="S236" s="425"/>
      <c r="T236" s="424"/>
      <c r="U236" s="43"/>
      <c r="V236" s="426"/>
      <c r="W236" s="426"/>
      <c r="X236" s="427"/>
      <c r="Y236" s="426"/>
      <c r="Z236" s="426"/>
      <c r="AA236" s="427"/>
    </row>
    <row r="237" spans="1:27" s="68" customFormat="1" ht="14.45" customHeight="1" x14ac:dyDescent="0.25">
      <c r="A237" s="618" t="s">
        <v>435</v>
      </c>
      <c r="B237" s="428"/>
      <c r="C237" s="429" t="s">
        <v>436</v>
      </c>
      <c r="D237" s="430" t="s">
        <v>437</v>
      </c>
      <c r="E237" s="429" t="s">
        <v>438</v>
      </c>
      <c r="F237" s="431">
        <v>2679681</v>
      </c>
      <c r="G237" s="432">
        <v>2562511</v>
      </c>
      <c r="H237" s="433">
        <v>4.5724681767219666E-2</v>
      </c>
      <c r="I237" s="431">
        <v>21819756</v>
      </c>
      <c r="J237" s="432">
        <v>21192297</v>
      </c>
      <c r="K237" s="433">
        <v>2.9607880637007034E-2</v>
      </c>
      <c r="M237" s="431">
        <v>5877</v>
      </c>
      <c r="N237" s="432">
        <v>4357</v>
      </c>
      <c r="O237" s="434">
        <v>1520</v>
      </c>
      <c r="P237" s="433">
        <v>0.34886389717695665</v>
      </c>
      <c r="Q237" s="431">
        <v>58331</v>
      </c>
      <c r="R237" s="432">
        <v>21644</v>
      </c>
      <c r="S237" s="434">
        <v>36687</v>
      </c>
      <c r="T237" s="433">
        <v>1.6950194049159122</v>
      </c>
      <c r="U237" s="435"/>
      <c r="V237" s="436">
        <v>0.2193171500637576</v>
      </c>
      <c r="W237" s="437">
        <v>0.170028538414079</v>
      </c>
      <c r="X237" s="438">
        <v>4.9288611649678599E-2</v>
      </c>
      <c r="Y237" s="436">
        <v>0.26733112872572912</v>
      </c>
      <c r="Z237" s="437">
        <v>0.10213144898828098</v>
      </c>
      <c r="AA237" s="438">
        <v>0.16519967973744815</v>
      </c>
    </row>
    <row r="238" spans="1:27" s="59" customFormat="1" outlineLevel="1" x14ac:dyDescent="0.2">
      <c r="A238" s="619"/>
      <c r="B238" s="5"/>
      <c r="C238" s="48" t="s">
        <v>439</v>
      </c>
      <c r="D238" s="94" t="s">
        <v>440</v>
      </c>
      <c r="E238" s="48" t="s">
        <v>441</v>
      </c>
      <c r="F238" s="89">
        <v>127721</v>
      </c>
      <c r="G238" s="87">
        <v>146355</v>
      </c>
      <c r="H238" s="88">
        <v>-0.12732055618188654</v>
      </c>
      <c r="I238" s="89">
        <v>1450142</v>
      </c>
      <c r="J238" s="87">
        <v>1448219</v>
      </c>
      <c r="K238" s="88">
        <v>1.32783784772883E-3</v>
      </c>
      <c r="L238" s="5"/>
      <c r="M238" s="89">
        <v>7110</v>
      </c>
      <c r="N238" s="87">
        <v>13254</v>
      </c>
      <c r="O238" s="90">
        <v>-6144</v>
      </c>
      <c r="P238" s="88">
        <v>-0.46355817111815301</v>
      </c>
      <c r="Q238" s="89">
        <v>82282</v>
      </c>
      <c r="R238" s="87">
        <v>84458</v>
      </c>
      <c r="S238" s="90">
        <v>-2176</v>
      </c>
      <c r="T238" s="88">
        <v>-2.576428520684837E-2</v>
      </c>
      <c r="U238" s="5"/>
      <c r="V238" s="91">
        <v>5.5668214310880746</v>
      </c>
      <c r="W238" s="92">
        <v>9.0560623142359322</v>
      </c>
      <c r="X238" s="93">
        <v>-3.4892408831478576</v>
      </c>
      <c r="Y238" s="91">
        <v>5.6740650225977873</v>
      </c>
      <c r="Z238" s="92">
        <v>5.8318527791722108</v>
      </c>
      <c r="AA238" s="93">
        <v>-0.15778775657442345</v>
      </c>
    </row>
    <row r="239" spans="1:27" s="59" customFormat="1" outlineLevel="1" x14ac:dyDescent="0.2">
      <c r="A239" s="619"/>
      <c r="B239" s="5"/>
      <c r="C239" s="48" t="s">
        <v>442</v>
      </c>
      <c r="D239" s="5" t="s">
        <v>443</v>
      </c>
      <c r="E239" s="12" t="s">
        <v>444</v>
      </c>
      <c r="F239" s="89">
        <v>0</v>
      </c>
      <c r="G239" s="87">
        <v>0</v>
      </c>
      <c r="H239" s="88" t="e">
        <v>#DIV/0!</v>
      </c>
      <c r="I239" s="89">
        <v>0</v>
      </c>
      <c r="J239" s="87">
        <v>0</v>
      </c>
      <c r="K239" s="88" t="e">
        <v>#DIV/0!</v>
      </c>
      <c r="L239" s="5"/>
      <c r="M239" s="89">
        <v>0</v>
      </c>
      <c r="N239" s="87">
        <v>0</v>
      </c>
      <c r="O239" s="90">
        <v>0</v>
      </c>
      <c r="P239" s="88" t="s">
        <v>16</v>
      </c>
      <c r="Q239" s="89">
        <v>0</v>
      </c>
      <c r="R239" s="87">
        <v>0</v>
      </c>
      <c r="S239" s="90">
        <v>0</v>
      </c>
      <c r="T239" s="88" t="s">
        <v>16</v>
      </c>
      <c r="U239" s="5"/>
      <c r="V239" s="91" t="e">
        <v>#DIV/0!</v>
      </c>
      <c r="W239" s="92" t="e">
        <v>#DIV/0!</v>
      </c>
      <c r="X239" s="93" t="e">
        <v>#DIV/0!</v>
      </c>
      <c r="Y239" s="91" t="e">
        <v>#DIV/0!</v>
      </c>
      <c r="Z239" s="92" t="e">
        <v>#DIV/0!</v>
      </c>
      <c r="AA239" s="93" t="e">
        <v>#DIV/0!</v>
      </c>
    </row>
    <row r="240" spans="1:27" s="68" customFormat="1" ht="15" x14ac:dyDescent="0.25">
      <c r="A240" s="619"/>
      <c r="B240" s="439"/>
      <c r="C240" s="429" t="s">
        <v>445</v>
      </c>
      <c r="D240" s="440" t="s">
        <v>446</v>
      </c>
      <c r="E240" s="441" t="s">
        <v>447</v>
      </c>
      <c r="F240" s="442">
        <v>127721</v>
      </c>
      <c r="G240" s="443">
        <v>146355</v>
      </c>
      <c r="H240" s="444">
        <v>-0.12732055618188654</v>
      </c>
      <c r="I240" s="442">
        <v>1450142</v>
      </c>
      <c r="J240" s="443">
        <v>1448219</v>
      </c>
      <c r="K240" s="444">
        <v>1.32783784772883E-3</v>
      </c>
      <c r="M240" s="442">
        <v>7110</v>
      </c>
      <c r="N240" s="443">
        <v>13254</v>
      </c>
      <c r="O240" s="445">
        <v>-6144</v>
      </c>
      <c r="P240" s="444">
        <v>-0.46355817111815301</v>
      </c>
      <c r="Q240" s="442">
        <v>82282</v>
      </c>
      <c r="R240" s="443">
        <v>84458</v>
      </c>
      <c r="S240" s="445">
        <v>-2176</v>
      </c>
      <c r="T240" s="444">
        <v>-2.576428520684837E-2</v>
      </c>
      <c r="V240" s="446">
        <v>5.5668214310880746</v>
      </c>
      <c r="W240" s="447">
        <v>9.0560623142359322</v>
      </c>
      <c r="X240" s="448">
        <v>-3.4892408831478576</v>
      </c>
      <c r="Y240" s="446">
        <v>5.6740650225977873</v>
      </c>
      <c r="Z240" s="447">
        <v>5.8318527791722108</v>
      </c>
      <c r="AA240" s="448">
        <v>-0.15778775657442345</v>
      </c>
    </row>
    <row r="241" spans="1:27" s="68" customFormat="1" ht="15" x14ac:dyDescent="0.25">
      <c r="A241" s="619"/>
      <c r="B241" s="439"/>
      <c r="C241" s="429" t="s">
        <v>448</v>
      </c>
      <c r="D241" s="440" t="s">
        <v>449</v>
      </c>
      <c r="E241" s="441" t="s">
        <v>450</v>
      </c>
      <c r="F241" s="442">
        <v>93201</v>
      </c>
      <c r="G241" s="443">
        <v>91265</v>
      </c>
      <c r="H241" s="444">
        <v>2.1212951295677351E-2</v>
      </c>
      <c r="I241" s="442">
        <v>962885.00000000012</v>
      </c>
      <c r="J241" s="443">
        <v>960883</v>
      </c>
      <c r="K241" s="444">
        <v>2.0835002804713287E-3</v>
      </c>
      <c r="M241" s="442">
        <v>926</v>
      </c>
      <c r="N241" s="443">
        <v>1139</v>
      </c>
      <c r="O241" s="445">
        <v>-213</v>
      </c>
      <c r="P241" s="444">
        <v>-0.18700614574187879</v>
      </c>
      <c r="Q241" s="442">
        <v>9099</v>
      </c>
      <c r="R241" s="443">
        <v>9314</v>
      </c>
      <c r="S241" s="445">
        <v>-215</v>
      </c>
      <c r="T241" s="444">
        <v>-2.3083530169637156E-2</v>
      </c>
      <c r="V241" s="446">
        <v>0.99355157133507155</v>
      </c>
      <c r="W241" s="447">
        <v>1.2480140250917657</v>
      </c>
      <c r="X241" s="448">
        <v>-0.25446245375669418</v>
      </c>
      <c r="Y241" s="446">
        <v>0.9449726602865347</v>
      </c>
      <c r="Z241" s="447">
        <v>0.96931676385158227</v>
      </c>
      <c r="AA241" s="448">
        <v>-2.434410356504757E-2</v>
      </c>
    </row>
    <row r="242" spans="1:27" s="68" customFormat="1" ht="15" x14ac:dyDescent="0.25">
      <c r="A242" s="620"/>
      <c r="B242" s="439"/>
      <c r="C242" s="429" t="s">
        <v>451</v>
      </c>
      <c r="D242" s="440" t="s">
        <v>452</v>
      </c>
      <c r="E242" s="441" t="s">
        <v>453</v>
      </c>
      <c r="F242" s="442">
        <v>365508</v>
      </c>
      <c r="G242" s="443">
        <v>371291</v>
      </c>
      <c r="H242" s="444">
        <v>-1.5575384267326742E-2</v>
      </c>
      <c r="I242" s="442">
        <v>4337280</v>
      </c>
      <c r="J242" s="443">
        <v>4064038</v>
      </c>
      <c r="K242" s="444">
        <v>6.7234115429038788E-2</v>
      </c>
      <c r="M242" s="442">
        <v>351</v>
      </c>
      <c r="N242" s="443">
        <v>563</v>
      </c>
      <c r="O242" s="445">
        <v>-212</v>
      </c>
      <c r="P242" s="444">
        <v>-0.37655417406749558</v>
      </c>
      <c r="Q242" s="442">
        <v>6137</v>
      </c>
      <c r="R242" s="443">
        <v>4358</v>
      </c>
      <c r="S242" s="445">
        <v>1779</v>
      </c>
      <c r="T242" s="444">
        <v>0.40821477742083534</v>
      </c>
      <c r="V242" s="446">
        <v>9.6030729833546727E-2</v>
      </c>
      <c r="W242" s="447">
        <v>0.15163308563902708</v>
      </c>
      <c r="X242" s="448">
        <v>-5.5602355805480355E-2</v>
      </c>
      <c r="Y242" s="446">
        <v>0.14149420835177809</v>
      </c>
      <c r="Z242" s="447">
        <v>0.10723324929540522</v>
      </c>
      <c r="AA242" s="448">
        <v>3.4260959056372872E-2</v>
      </c>
    </row>
    <row r="243" spans="1:27" ht="15" outlineLevel="1" x14ac:dyDescent="0.25">
      <c r="A243" s="620"/>
      <c r="B243" s="68"/>
      <c r="C243" s="48" t="s">
        <v>454</v>
      </c>
      <c r="D243" s="5" t="s">
        <v>455</v>
      </c>
      <c r="E243" s="311" t="s">
        <v>456</v>
      </c>
      <c r="F243" s="89">
        <v>96902</v>
      </c>
      <c r="G243" s="87">
        <v>85844</v>
      </c>
      <c r="H243" s="88">
        <v>0.12881505987605424</v>
      </c>
      <c r="I243" s="89">
        <v>801937</v>
      </c>
      <c r="J243" s="87">
        <v>813159</v>
      </c>
      <c r="K243" s="88">
        <v>-1.3800499041392911E-2</v>
      </c>
      <c r="M243" s="89">
        <v>64</v>
      </c>
      <c r="N243" s="87">
        <v>10</v>
      </c>
      <c r="O243" s="90">
        <v>54</v>
      </c>
      <c r="P243" s="88">
        <v>5.4</v>
      </c>
      <c r="Q243" s="89">
        <v>455</v>
      </c>
      <c r="R243" s="87">
        <v>103</v>
      </c>
      <c r="S243" s="90">
        <v>352</v>
      </c>
      <c r="T243" s="88">
        <v>3.4174757281553401</v>
      </c>
      <c r="V243" s="91">
        <v>6.6046108439454299E-2</v>
      </c>
      <c r="W243" s="92">
        <v>1.1649037789478589E-2</v>
      </c>
      <c r="X243" s="93">
        <v>5.4397070649975711E-2</v>
      </c>
      <c r="Y243" s="91">
        <v>5.6737624027822633E-2</v>
      </c>
      <c r="Z243" s="92">
        <v>1.2666649449861588E-2</v>
      </c>
      <c r="AA243" s="93">
        <v>4.4070974577961046E-2</v>
      </c>
    </row>
    <row r="244" spans="1:27" ht="15" outlineLevel="1" x14ac:dyDescent="0.25">
      <c r="A244" s="620"/>
      <c r="B244" s="68"/>
      <c r="C244" s="48" t="s">
        <v>457</v>
      </c>
      <c r="D244" s="5" t="s">
        <v>458</v>
      </c>
      <c r="E244" s="311" t="s">
        <v>459</v>
      </c>
      <c r="F244" s="89">
        <v>51119</v>
      </c>
      <c r="G244" s="87">
        <v>47879</v>
      </c>
      <c r="H244" s="88">
        <v>6.7670586269554578E-2</v>
      </c>
      <c r="I244" s="89">
        <v>476834</v>
      </c>
      <c r="J244" s="87">
        <v>466208</v>
      </c>
      <c r="K244" s="88">
        <v>2.2792401674788909E-2</v>
      </c>
      <c r="M244" s="89">
        <v>50</v>
      </c>
      <c r="N244" s="87">
        <v>43</v>
      </c>
      <c r="O244" s="90">
        <v>7</v>
      </c>
      <c r="P244" s="88">
        <v>0.16279069767441867</v>
      </c>
      <c r="Q244" s="89">
        <v>478</v>
      </c>
      <c r="R244" s="87">
        <v>519</v>
      </c>
      <c r="S244" s="90">
        <v>-41</v>
      </c>
      <c r="T244" s="88">
        <v>-7.899807321772645E-2</v>
      </c>
      <c r="V244" s="91">
        <v>9.7810990042841217E-2</v>
      </c>
      <c r="W244" s="92">
        <v>8.9809728691075424E-2</v>
      </c>
      <c r="X244" s="93">
        <v>8.0012613517657927E-3</v>
      </c>
      <c r="Y244" s="91">
        <v>0.10024452954277589</v>
      </c>
      <c r="Z244" s="92">
        <v>0.11132370100899169</v>
      </c>
      <c r="AA244" s="93">
        <v>-1.1079171466215801E-2</v>
      </c>
    </row>
    <row r="245" spans="1:27" s="68" customFormat="1" ht="15" x14ac:dyDescent="0.25">
      <c r="A245" s="620"/>
      <c r="B245" s="439"/>
      <c r="C245" s="449" t="s">
        <v>460</v>
      </c>
      <c r="D245" s="440" t="s">
        <v>460</v>
      </c>
      <c r="E245" s="441" t="s">
        <v>460</v>
      </c>
      <c r="F245" s="442">
        <v>148021</v>
      </c>
      <c r="G245" s="443">
        <v>133723</v>
      </c>
      <c r="H245" s="444">
        <v>0.10692251893840243</v>
      </c>
      <c r="I245" s="442">
        <v>1278771</v>
      </c>
      <c r="J245" s="443">
        <v>1279367</v>
      </c>
      <c r="K245" s="444">
        <v>-4.6585538004340066E-4</v>
      </c>
      <c r="M245" s="442">
        <v>114</v>
      </c>
      <c r="N245" s="443">
        <v>53</v>
      </c>
      <c r="O245" s="445">
        <v>61</v>
      </c>
      <c r="P245" s="444">
        <v>1.1509433962264151</v>
      </c>
      <c r="Q245" s="442">
        <v>933</v>
      </c>
      <c r="R245" s="443">
        <v>622</v>
      </c>
      <c r="S245" s="445">
        <v>311</v>
      </c>
      <c r="T245" s="444">
        <v>0.5</v>
      </c>
      <c r="V245" s="446">
        <v>7.701609906702428E-2</v>
      </c>
      <c r="W245" s="447">
        <v>3.9634169140686341E-2</v>
      </c>
      <c r="X245" s="448">
        <v>3.7381929926337938E-2</v>
      </c>
      <c r="Y245" s="446">
        <v>7.2960678651611585E-2</v>
      </c>
      <c r="Z245" s="447">
        <v>4.8617793017953409E-2</v>
      </c>
      <c r="AA245" s="448">
        <v>2.4342885633658176E-2</v>
      </c>
    </row>
    <row r="246" spans="1:27" ht="18" outlineLevel="1" x14ac:dyDescent="0.2">
      <c r="A246" s="620"/>
      <c r="B246" s="5"/>
      <c r="C246" s="48" t="s">
        <v>461</v>
      </c>
      <c r="D246" s="94" t="s">
        <v>462</v>
      </c>
      <c r="E246" s="248" t="s">
        <v>463</v>
      </c>
      <c r="F246" s="89">
        <v>675</v>
      </c>
      <c r="G246" s="87">
        <v>669</v>
      </c>
      <c r="H246" s="88">
        <v>8.9686098654708779E-3</v>
      </c>
      <c r="I246" s="89">
        <v>7194</v>
      </c>
      <c r="J246" s="87">
        <v>6492</v>
      </c>
      <c r="K246" s="88">
        <v>0.10813308687615519</v>
      </c>
      <c r="M246" s="89">
        <v>118</v>
      </c>
      <c r="N246" s="87">
        <v>143</v>
      </c>
      <c r="O246" s="90">
        <v>-25</v>
      </c>
      <c r="P246" s="88">
        <v>-0.17482517482517479</v>
      </c>
      <c r="Q246" s="89">
        <v>1209</v>
      </c>
      <c r="R246" s="87">
        <v>1263</v>
      </c>
      <c r="S246" s="90">
        <v>-54</v>
      </c>
      <c r="T246" s="88">
        <v>-4.2755344418052288E-2</v>
      </c>
      <c r="V246" s="91">
        <v>17.481481481481481</v>
      </c>
      <c r="W246" s="92">
        <v>21.375186846038861</v>
      </c>
      <c r="X246" s="93">
        <v>-3.8937053645573805</v>
      </c>
      <c r="Y246" s="91">
        <v>16.805671392827357</v>
      </c>
      <c r="Z246" s="92">
        <v>19.454713493530498</v>
      </c>
      <c r="AA246" s="93">
        <v>-2.6490421007031415</v>
      </c>
    </row>
    <row r="247" spans="1:27" outlineLevel="1" x14ac:dyDescent="0.2">
      <c r="A247" s="620"/>
      <c r="B247" s="5"/>
      <c r="C247" s="48" t="s">
        <v>464</v>
      </c>
      <c r="D247" s="5" t="s">
        <v>465</v>
      </c>
      <c r="E247" s="12" t="s">
        <v>465</v>
      </c>
      <c r="F247" s="89">
        <v>570</v>
      </c>
      <c r="G247" s="87">
        <v>535</v>
      </c>
      <c r="H247" s="88">
        <v>6.5420560747663448E-2</v>
      </c>
      <c r="I247" s="89">
        <v>4575</v>
      </c>
      <c r="J247" s="87">
        <v>3583</v>
      </c>
      <c r="K247" s="88">
        <v>0.27686296399665089</v>
      </c>
      <c r="M247" s="89">
        <v>94</v>
      </c>
      <c r="N247" s="87">
        <v>68</v>
      </c>
      <c r="O247" s="90">
        <v>26</v>
      </c>
      <c r="P247" s="88">
        <v>0.38235294117647056</v>
      </c>
      <c r="Q247" s="89">
        <v>841</v>
      </c>
      <c r="R247" s="87">
        <v>743</v>
      </c>
      <c r="S247" s="90">
        <v>98</v>
      </c>
      <c r="T247" s="88">
        <v>0.13189771197846567</v>
      </c>
      <c r="U247" s="450"/>
      <c r="V247" s="91">
        <v>16.491228070175438</v>
      </c>
      <c r="W247" s="92">
        <v>12.710280373831775</v>
      </c>
      <c r="X247" s="93">
        <v>3.780947696343663</v>
      </c>
      <c r="Y247" s="91">
        <v>18.382513661202186</v>
      </c>
      <c r="Z247" s="92">
        <v>20.73681272676528</v>
      </c>
      <c r="AA247" s="93">
        <v>-2.3542990655630938</v>
      </c>
    </row>
    <row r="248" spans="1:27" outlineLevel="1" x14ac:dyDescent="0.2">
      <c r="A248" s="620"/>
      <c r="B248" s="5"/>
      <c r="C248" s="48" t="s">
        <v>466</v>
      </c>
      <c r="D248" s="5" t="s">
        <v>467</v>
      </c>
      <c r="E248" s="311" t="s">
        <v>468</v>
      </c>
      <c r="F248" s="89">
        <v>9400</v>
      </c>
      <c r="G248" s="87">
        <v>9171</v>
      </c>
      <c r="H248" s="88">
        <v>2.4970014175117239E-2</v>
      </c>
      <c r="I248" s="89">
        <v>93610</v>
      </c>
      <c r="J248" s="87">
        <v>92817</v>
      </c>
      <c r="K248" s="88">
        <v>8.5436935044227447E-3</v>
      </c>
      <c r="M248" s="89">
        <v>51</v>
      </c>
      <c r="N248" s="87">
        <v>46</v>
      </c>
      <c r="O248" s="90">
        <v>5</v>
      </c>
      <c r="P248" s="88">
        <v>0.10869565217391308</v>
      </c>
      <c r="Q248" s="89">
        <v>797</v>
      </c>
      <c r="R248" s="87">
        <v>689</v>
      </c>
      <c r="S248" s="90">
        <v>108</v>
      </c>
      <c r="T248" s="88">
        <v>0.15674891146589265</v>
      </c>
      <c r="V248" s="91">
        <v>0.54255319148936176</v>
      </c>
      <c r="W248" s="92">
        <v>0.50158107076654668</v>
      </c>
      <c r="X248" s="93">
        <v>4.0972120722815086E-2</v>
      </c>
      <c r="Y248" s="91">
        <v>0.85140476444824276</v>
      </c>
      <c r="Z248" s="92">
        <v>0.74232091104000342</v>
      </c>
      <c r="AA248" s="93">
        <v>0.10908385340823934</v>
      </c>
    </row>
    <row r="249" spans="1:27" outlineLevel="1" x14ac:dyDescent="0.2">
      <c r="A249" s="620"/>
      <c r="B249" s="5"/>
      <c r="C249" s="48" t="s">
        <v>469</v>
      </c>
      <c r="D249" s="5" t="s">
        <v>470</v>
      </c>
      <c r="E249" s="311" t="s">
        <v>471</v>
      </c>
      <c r="F249" s="89">
        <v>15055</v>
      </c>
      <c r="G249" s="87">
        <v>14295</v>
      </c>
      <c r="H249" s="88">
        <v>5.3165442462399515E-2</v>
      </c>
      <c r="I249" s="89">
        <v>129384</v>
      </c>
      <c r="J249" s="87">
        <v>118113</v>
      </c>
      <c r="K249" s="88">
        <v>9.5425567041731219E-2</v>
      </c>
      <c r="M249" s="89">
        <v>35</v>
      </c>
      <c r="N249" s="87">
        <v>64</v>
      </c>
      <c r="O249" s="90">
        <v>-29</v>
      </c>
      <c r="P249" s="88">
        <v>-0.453125</v>
      </c>
      <c r="Q249" s="89">
        <v>330</v>
      </c>
      <c r="R249" s="87">
        <v>275</v>
      </c>
      <c r="S249" s="90">
        <v>55</v>
      </c>
      <c r="T249" s="88">
        <v>0.19999999999999996</v>
      </c>
      <c r="V249" s="91">
        <v>0.23248090335436733</v>
      </c>
      <c r="W249" s="92">
        <v>0.44770898915704788</v>
      </c>
      <c r="X249" s="93">
        <v>-0.21522808580268055</v>
      </c>
      <c r="Y249" s="91">
        <v>0.25505472083101466</v>
      </c>
      <c r="Z249" s="92">
        <v>0.23282788516082059</v>
      </c>
      <c r="AA249" s="93">
        <v>2.2226835670194067E-2</v>
      </c>
    </row>
    <row r="250" spans="1:27" outlineLevel="1" x14ac:dyDescent="0.2">
      <c r="A250" s="620"/>
      <c r="B250" s="5"/>
      <c r="C250" s="48" t="s">
        <v>472</v>
      </c>
      <c r="D250" s="5" t="s">
        <v>473</v>
      </c>
      <c r="E250" s="311" t="s">
        <v>474</v>
      </c>
      <c r="F250" s="89">
        <v>3371</v>
      </c>
      <c r="G250" s="87">
        <v>3439</v>
      </c>
      <c r="H250" s="88">
        <v>-1.9773189880779252E-2</v>
      </c>
      <c r="I250" s="89">
        <v>36054</v>
      </c>
      <c r="J250" s="87">
        <v>32089</v>
      </c>
      <c r="K250" s="88">
        <v>0.12356259154227311</v>
      </c>
      <c r="M250" s="89">
        <v>3</v>
      </c>
      <c r="N250" s="87">
        <v>10</v>
      </c>
      <c r="O250" s="90">
        <v>-7</v>
      </c>
      <c r="P250" s="88">
        <v>-0.7</v>
      </c>
      <c r="Q250" s="89">
        <v>89</v>
      </c>
      <c r="R250" s="87">
        <v>131</v>
      </c>
      <c r="S250" s="90">
        <v>-42</v>
      </c>
      <c r="T250" s="88">
        <v>-0.32061068702290074</v>
      </c>
      <c r="V250" s="91">
        <v>8.8994363690299616E-2</v>
      </c>
      <c r="W250" s="92">
        <v>0.29078220412910732</v>
      </c>
      <c r="X250" s="93">
        <v>-0.20178784043880771</v>
      </c>
      <c r="Y250" s="91">
        <v>0.2468519443057636</v>
      </c>
      <c r="Z250" s="92">
        <v>0.40823958365795132</v>
      </c>
      <c r="AA250" s="93">
        <v>-0.16138763935218772</v>
      </c>
    </row>
    <row r="251" spans="1:27" outlineLevel="1" x14ac:dyDescent="0.2">
      <c r="A251" s="620"/>
      <c r="B251" s="5"/>
      <c r="C251" s="48" t="s">
        <v>475</v>
      </c>
      <c r="D251" s="5" t="s">
        <v>476</v>
      </c>
      <c r="E251" s="311" t="s">
        <v>476</v>
      </c>
      <c r="F251" s="89">
        <v>1067</v>
      </c>
      <c r="G251" s="87">
        <v>1042</v>
      </c>
      <c r="H251" s="88">
        <v>2.399232245681393E-2</v>
      </c>
      <c r="I251" s="89">
        <v>10667</v>
      </c>
      <c r="J251" s="87">
        <v>10416</v>
      </c>
      <c r="K251" s="88">
        <v>2.409754224270344E-2</v>
      </c>
      <c r="M251" s="89">
        <v>0</v>
      </c>
      <c r="N251" s="87">
        <v>0</v>
      </c>
      <c r="O251" s="90">
        <v>0</v>
      </c>
      <c r="P251" s="88" t="s">
        <v>16</v>
      </c>
      <c r="Q251" s="89">
        <v>0</v>
      </c>
      <c r="R251" s="87">
        <v>0</v>
      </c>
      <c r="S251" s="90">
        <v>0</v>
      </c>
      <c r="T251" s="88" t="s">
        <v>16</v>
      </c>
      <c r="V251" s="91">
        <v>0</v>
      </c>
      <c r="W251" s="92">
        <v>0</v>
      </c>
      <c r="X251" s="93">
        <v>0</v>
      </c>
      <c r="Y251" s="91">
        <v>0</v>
      </c>
      <c r="Z251" s="92">
        <v>0</v>
      </c>
      <c r="AA251" s="93">
        <v>0</v>
      </c>
    </row>
    <row r="252" spans="1:27" outlineLevel="1" x14ac:dyDescent="0.2">
      <c r="A252" s="620"/>
      <c r="B252" s="5"/>
      <c r="C252" s="48" t="s">
        <v>477</v>
      </c>
      <c r="D252" s="5" t="s">
        <v>478</v>
      </c>
      <c r="E252" s="311" t="s">
        <v>478</v>
      </c>
      <c r="F252" s="89">
        <v>17892</v>
      </c>
      <c r="G252" s="87">
        <v>18898</v>
      </c>
      <c r="H252" s="88">
        <v>-5.3233146364694672E-2</v>
      </c>
      <c r="I252" s="89">
        <v>160145</v>
      </c>
      <c r="J252" s="87">
        <v>162673</v>
      </c>
      <c r="K252" s="88">
        <v>-1.5540378550835121E-2</v>
      </c>
      <c r="M252" s="89">
        <v>3</v>
      </c>
      <c r="N252" s="87">
        <v>9</v>
      </c>
      <c r="O252" s="90">
        <v>-6</v>
      </c>
      <c r="P252" s="88">
        <v>-0.66666666666666674</v>
      </c>
      <c r="Q252" s="89">
        <v>73</v>
      </c>
      <c r="R252" s="87">
        <v>84</v>
      </c>
      <c r="S252" s="90">
        <v>-11</v>
      </c>
      <c r="T252" s="88">
        <v>-0.13095238095238093</v>
      </c>
      <c r="V252" s="91">
        <v>1.676727028839705E-2</v>
      </c>
      <c r="W252" s="92">
        <v>4.7624087204995239E-2</v>
      </c>
      <c r="X252" s="93">
        <v>-3.0856816916598188E-2</v>
      </c>
      <c r="Y252" s="91">
        <v>4.5583689781135847E-2</v>
      </c>
      <c r="Z252" s="92">
        <v>5.1637333792331853E-2</v>
      </c>
      <c r="AA252" s="93">
        <v>-6.0536440111960063E-3</v>
      </c>
    </row>
    <row r="253" spans="1:27" ht="15" outlineLevel="2" x14ac:dyDescent="0.25">
      <c r="A253" s="620"/>
      <c r="B253" s="68"/>
      <c r="C253" s="48" t="s">
        <v>479</v>
      </c>
      <c r="D253" s="5" t="s">
        <v>480</v>
      </c>
      <c r="E253" s="311" t="s">
        <v>480</v>
      </c>
      <c r="F253" s="89">
        <v>35000</v>
      </c>
      <c r="G253" s="87">
        <v>35109</v>
      </c>
      <c r="H253" s="88">
        <v>-3.104617049759284E-3</v>
      </c>
      <c r="I253" s="89">
        <v>354511</v>
      </c>
      <c r="J253" s="87">
        <v>352097</v>
      </c>
      <c r="K253" s="88">
        <v>6.8560652320241999E-3</v>
      </c>
      <c r="M253" s="89">
        <v>0</v>
      </c>
      <c r="N253" s="87">
        <v>0</v>
      </c>
      <c r="O253" s="90">
        <v>0</v>
      </c>
      <c r="P253" s="88" t="s">
        <v>16</v>
      </c>
      <c r="Q253" s="89">
        <v>0</v>
      </c>
      <c r="R253" s="87">
        <v>0</v>
      </c>
      <c r="S253" s="90">
        <v>0</v>
      </c>
      <c r="T253" s="88" t="s">
        <v>16</v>
      </c>
      <c r="V253" s="91">
        <v>0</v>
      </c>
      <c r="W253" s="92">
        <v>0</v>
      </c>
      <c r="X253" s="93">
        <v>0</v>
      </c>
      <c r="Y253" s="91">
        <v>0</v>
      </c>
      <c r="Z253" s="92">
        <v>0</v>
      </c>
      <c r="AA253" s="93">
        <v>0</v>
      </c>
    </row>
    <row r="254" spans="1:27" ht="15" outlineLevel="2" x14ac:dyDescent="0.25">
      <c r="A254" s="620"/>
      <c r="B254" s="68"/>
      <c r="C254" s="48" t="s">
        <v>481</v>
      </c>
      <c r="D254" s="5" t="s">
        <v>482</v>
      </c>
      <c r="E254" s="311" t="s">
        <v>483</v>
      </c>
      <c r="F254" s="89">
        <v>408</v>
      </c>
      <c r="G254" s="87">
        <v>358</v>
      </c>
      <c r="H254" s="88">
        <v>0.13966480446927365</v>
      </c>
      <c r="I254" s="89">
        <v>3706.0000000000005</v>
      </c>
      <c r="J254" s="87">
        <v>3558</v>
      </c>
      <c r="K254" s="88">
        <v>4.1596402473299765E-2</v>
      </c>
      <c r="M254" s="89">
        <v>0</v>
      </c>
      <c r="N254" s="87">
        <v>0</v>
      </c>
      <c r="O254" s="90">
        <v>0</v>
      </c>
      <c r="P254" s="88" t="s">
        <v>16</v>
      </c>
      <c r="Q254" s="89">
        <v>0</v>
      </c>
      <c r="R254" s="87">
        <v>0</v>
      </c>
      <c r="S254" s="90">
        <v>0</v>
      </c>
      <c r="T254" s="88" t="s">
        <v>16</v>
      </c>
      <c r="V254" s="91">
        <v>0</v>
      </c>
      <c r="W254" s="92">
        <v>0</v>
      </c>
      <c r="X254" s="93">
        <v>0</v>
      </c>
      <c r="Y254" s="91">
        <v>0</v>
      </c>
      <c r="Z254" s="92">
        <v>0</v>
      </c>
      <c r="AA254" s="93">
        <v>0</v>
      </c>
    </row>
    <row r="255" spans="1:27" ht="15" outlineLevel="2" x14ac:dyDescent="0.25">
      <c r="A255" s="620"/>
      <c r="B255" s="68"/>
      <c r="C255" s="48" t="s">
        <v>484</v>
      </c>
      <c r="D255" s="5" t="s">
        <v>485</v>
      </c>
      <c r="E255" s="311" t="s">
        <v>485</v>
      </c>
      <c r="F255" s="89">
        <v>1291</v>
      </c>
      <c r="G255" s="87">
        <v>726</v>
      </c>
      <c r="H255" s="88">
        <v>0.778236914600551</v>
      </c>
      <c r="I255" s="89">
        <v>6985</v>
      </c>
      <c r="J255" s="87">
        <v>9988</v>
      </c>
      <c r="K255" s="88">
        <v>-0.3006607929515418</v>
      </c>
      <c r="M255" s="89">
        <v>0</v>
      </c>
      <c r="N255" s="87">
        <v>0</v>
      </c>
      <c r="O255" s="90">
        <v>0</v>
      </c>
      <c r="P255" s="88" t="s">
        <v>16</v>
      </c>
      <c r="Q255" s="89">
        <v>0</v>
      </c>
      <c r="R255" s="87">
        <v>0</v>
      </c>
      <c r="S255" s="90">
        <v>0</v>
      </c>
      <c r="T255" s="88" t="s">
        <v>16</v>
      </c>
      <c r="V255" s="91">
        <v>0</v>
      </c>
      <c r="W255" s="92">
        <v>0</v>
      </c>
      <c r="X255" s="93">
        <v>0</v>
      </c>
      <c r="Y255" s="91">
        <v>0</v>
      </c>
      <c r="Z255" s="92">
        <v>0</v>
      </c>
      <c r="AA255" s="93">
        <v>0</v>
      </c>
    </row>
    <row r="256" spans="1:27" ht="15" outlineLevel="2" x14ac:dyDescent="0.25">
      <c r="A256" s="620"/>
      <c r="B256" s="68"/>
      <c r="C256" s="48" t="s">
        <v>486</v>
      </c>
      <c r="D256" s="5" t="s">
        <v>487</v>
      </c>
      <c r="E256" s="311" t="s">
        <v>487</v>
      </c>
      <c r="F256" s="89">
        <v>534</v>
      </c>
      <c r="G256" s="87">
        <v>348</v>
      </c>
      <c r="H256" s="88">
        <v>0.53448275862068972</v>
      </c>
      <c r="I256" s="89">
        <v>5181</v>
      </c>
      <c r="J256" s="87">
        <v>3727</v>
      </c>
      <c r="K256" s="88">
        <v>0.39012610678830151</v>
      </c>
      <c r="M256" s="89">
        <v>0</v>
      </c>
      <c r="N256" s="87">
        <v>0</v>
      </c>
      <c r="O256" s="90">
        <v>0</v>
      </c>
      <c r="P256" s="88" t="s">
        <v>16</v>
      </c>
      <c r="Q256" s="89">
        <v>0</v>
      </c>
      <c r="R256" s="87">
        <v>0</v>
      </c>
      <c r="S256" s="90">
        <v>0</v>
      </c>
      <c r="T256" s="88" t="s">
        <v>16</v>
      </c>
      <c r="V256" s="91">
        <v>0</v>
      </c>
      <c r="W256" s="92">
        <v>0</v>
      </c>
      <c r="X256" s="93">
        <v>0</v>
      </c>
      <c r="Y256" s="91">
        <v>0</v>
      </c>
      <c r="Z256" s="92">
        <v>0</v>
      </c>
      <c r="AA256" s="93">
        <v>0</v>
      </c>
    </row>
    <row r="257" spans="1:30" ht="15" outlineLevel="2" x14ac:dyDescent="0.25">
      <c r="A257" s="620"/>
      <c r="B257" s="68"/>
      <c r="C257" s="48" t="s">
        <v>488</v>
      </c>
      <c r="D257" s="5" t="s">
        <v>489</v>
      </c>
      <c r="E257" s="311" t="s">
        <v>489</v>
      </c>
      <c r="F257" s="89">
        <v>34897</v>
      </c>
      <c r="G257" s="87">
        <v>34500</v>
      </c>
      <c r="H257" s="88">
        <v>1.1507246376811553E-2</v>
      </c>
      <c r="I257" s="89">
        <v>369549</v>
      </c>
      <c r="J257" s="87">
        <v>323968</v>
      </c>
      <c r="K257" s="88">
        <v>0.14069599466613991</v>
      </c>
      <c r="M257" s="89">
        <v>0</v>
      </c>
      <c r="N257" s="87">
        <v>0</v>
      </c>
      <c r="O257" s="90">
        <v>0</v>
      </c>
      <c r="P257" s="88" t="s">
        <v>16</v>
      </c>
      <c r="Q257" s="89">
        <v>0</v>
      </c>
      <c r="R257" s="87">
        <v>0</v>
      </c>
      <c r="S257" s="90">
        <v>0</v>
      </c>
      <c r="T257" s="88" t="s">
        <v>16</v>
      </c>
      <c r="V257" s="91">
        <v>0</v>
      </c>
      <c r="W257" s="92">
        <v>0</v>
      </c>
      <c r="X257" s="93">
        <v>0</v>
      </c>
      <c r="Y257" s="91">
        <v>0</v>
      </c>
      <c r="Z257" s="92">
        <v>0</v>
      </c>
      <c r="AA257" s="93">
        <v>0</v>
      </c>
    </row>
    <row r="258" spans="1:30" ht="15" outlineLevel="2" x14ac:dyDescent="0.25">
      <c r="A258" s="620"/>
      <c r="B258" s="68"/>
      <c r="C258" s="48" t="s">
        <v>490</v>
      </c>
      <c r="D258" s="5" t="s">
        <v>491</v>
      </c>
      <c r="E258" s="311" t="s">
        <v>492</v>
      </c>
      <c r="F258" s="89">
        <v>64000</v>
      </c>
      <c r="G258" s="87">
        <v>60633</v>
      </c>
      <c r="H258" s="88">
        <v>5.5530816552042728E-2</v>
      </c>
      <c r="I258" s="89">
        <v>684675</v>
      </c>
      <c r="J258" s="87">
        <v>615565</v>
      </c>
      <c r="K258" s="88">
        <v>0.11227084060984627</v>
      </c>
      <c r="M258" s="89">
        <v>0</v>
      </c>
      <c r="N258" s="87">
        <v>0</v>
      </c>
      <c r="O258" s="90">
        <v>0</v>
      </c>
      <c r="P258" s="88" t="s">
        <v>16</v>
      </c>
      <c r="Q258" s="89">
        <v>0</v>
      </c>
      <c r="R258" s="87">
        <v>0</v>
      </c>
      <c r="S258" s="90">
        <v>0</v>
      </c>
      <c r="T258" s="88" t="s">
        <v>16</v>
      </c>
      <c r="V258" s="91">
        <v>0</v>
      </c>
      <c r="W258" s="92">
        <v>0</v>
      </c>
      <c r="X258" s="93">
        <v>0</v>
      </c>
      <c r="Y258" s="91">
        <v>0</v>
      </c>
      <c r="Z258" s="92">
        <v>0</v>
      </c>
      <c r="AA258" s="93">
        <v>0</v>
      </c>
    </row>
    <row r="259" spans="1:30" ht="15" outlineLevel="2" x14ac:dyDescent="0.25">
      <c r="A259" s="620"/>
      <c r="B259" s="68"/>
      <c r="C259" s="48" t="s">
        <v>493</v>
      </c>
      <c r="D259" s="5" t="s">
        <v>494</v>
      </c>
      <c r="E259" s="311" t="s">
        <v>495</v>
      </c>
      <c r="F259" s="89">
        <v>501</v>
      </c>
      <c r="G259" s="87">
        <v>381</v>
      </c>
      <c r="H259" s="88">
        <v>0.31496062992125995</v>
      </c>
      <c r="I259" s="89">
        <v>4493</v>
      </c>
      <c r="J259" s="87">
        <v>4582</v>
      </c>
      <c r="K259" s="88">
        <v>-1.9423832387603701E-2</v>
      </c>
      <c r="M259" s="89">
        <v>0</v>
      </c>
      <c r="N259" s="87">
        <v>0</v>
      </c>
      <c r="O259" s="90">
        <v>0</v>
      </c>
      <c r="P259" s="88" t="s">
        <v>16</v>
      </c>
      <c r="Q259" s="89">
        <v>0</v>
      </c>
      <c r="R259" s="87">
        <v>0</v>
      </c>
      <c r="S259" s="90">
        <v>0</v>
      </c>
      <c r="T259" s="88" t="s">
        <v>16</v>
      </c>
      <c r="V259" s="91">
        <v>0</v>
      </c>
      <c r="W259" s="92">
        <v>0</v>
      </c>
      <c r="X259" s="93">
        <v>0</v>
      </c>
      <c r="Y259" s="91">
        <v>0</v>
      </c>
      <c r="Z259" s="92">
        <v>0</v>
      </c>
      <c r="AA259" s="93">
        <v>0</v>
      </c>
    </row>
    <row r="260" spans="1:30" ht="15" outlineLevel="2" x14ac:dyDescent="0.25">
      <c r="A260" s="620"/>
      <c r="B260" s="68"/>
      <c r="C260" s="48" t="s">
        <v>496</v>
      </c>
      <c r="D260" s="5" t="s">
        <v>497</v>
      </c>
      <c r="E260" s="311" t="s">
        <v>497</v>
      </c>
      <c r="F260" s="89">
        <v>8</v>
      </c>
      <c r="G260" s="87">
        <v>8</v>
      </c>
      <c r="H260" s="88">
        <v>0</v>
      </c>
      <c r="I260" s="89">
        <v>79.999999999999986</v>
      </c>
      <c r="J260" s="87">
        <v>80</v>
      </c>
      <c r="K260" s="88">
        <v>0</v>
      </c>
      <c r="M260" s="89">
        <v>0</v>
      </c>
      <c r="N260" s="87">
        <v>0</v>
      </c>
      <c r="O260" s="90">
        <v>0</v>
      </c>
      <c r="P260" s="88" t="s">
        <v>16</v>
      </c>
      <c r="Q260" s="89">
        <v>0</v>
      </c>
      <c r="R260" s="87">
        <v>0</v>
      </c>
      <c r="S260" s="90">
        <v>0</v>
      </c>
      <c r="T260" s="88" t="s">
        <v>16</v>
      </c>
      <c r="V260" s="91">
        <v>0</v>
      </c>
      <c r="W260" s="92">
        <v>0</v>
      </c>
      <c r="X260" s="93">
        <v>0</v>
      </c>
      <c r="Y260" s="91">
        <v>0</v>
      </c>
      <c r="Z260" s="92">
        <v>0</v>
      </c>
      <c r="AA260" s="93">
        <v>0</v>
      </c>
    </row>
    <row r="261" spans="1:30" s="59" customFormat="1" outlineLevel="2" x14ac:dyDescent="0.2">
      <c r="A261" s="620"/>
      <c r="B261" s="5"/>
      <c r="C261" s="48" t="s">
        <v>498</v>
      </c>
      <c r="D261" s="5" t="s">
        <v>499</v>
      </c>
      <c r="E261" s="311" t="s">
        <v>499</v>
      </c>
      <c r="F261" s="89">
        <v>6</v>
      </c>
      <c r="G261" s="87">
        <v>6</v>
      </c>
      <c r="H261" s="88">
        <v>0</v>
      </c>
      <c r="I261" s="89">
        <v>60</v>
      </c>
      <c r="J261" s="87">
        <v>60</v>
      </c>
      <c r="K261" s="88">
        <v>0</v>
      </c>
      <c r="L261" s="5"/>
      <c r="M261" s="89">
        <v>0</v>
      </c>
      <c r="N261" s="87">
        <v>0</v>
      </c>
      <c r="O261" s="90">
        <v>0</v>
      </c>
      <c r="P261" s="88" t="s">
        <v>16</v>
      </c>
      <c r="Q261" s="89">
        <v>0</v>
      </c>
      <c r="R261" s="87">
        <v>0</v>
      </c>
      <c r="S261" s="90">
        <v>0</v>
      </c>
      <c r="T261" s="88" t="s">
        <v>16</v>
      </c>
      <c r="U261" s="5"/>
      <c r="V261" s="91">
        <v>0</v>
      </c>
      <c r="W261" s="92">
        <v>0</v>
      </c>
      <c r="X261" s="93">
        <v>0</v>
      </c>
      <c r="Y261" s="91">
        <v>0</v>
      </c>
      <c r="Z261" s="92">
        <v>0</v>
      </c>
      <c r="AA261" s="93">
        <v>0</v>
      </c>
    </row>
    <row r="262" spans="1:30" s="59" customFormat="1" ht="13.5" customHeight="1" outlineLevel="2" x14ac:dyDescent="0.25">
      <c r="A262" s="620"/>
      <c r="B262" s="68"/>
      <c r="C262" s="48" t="s">
        <v>500</v>
      </c>
      <c r="D262" s="5" t="s">
        <v>501</v>
      </c>
      <c r="E262" s="311" t="s">
        <v>501</v>
      </c>
      <c r="F262" s="89">
        <v>6</v>
      </c>
      <c r="G262" s="87">
        <v>30</v>
      </c>
      <c r="H262" s="88">
        <v>-0.8</v>
      </c>
      <c r="I262" s="89">
        <v>332</v>
      </c>
      <c r="J262" s="87">
        <v>400</v>
      </c>
      <c r="K262" s="88">
        <v>-0.17000000000000004</v>
      </c>
      <c r="L262" s="5"/>
      <c r="M262" s="89">
        <v>0</v>
      </c>
      <c r="N262" s="87">
        <v>0</v>
      </c>
      <c r="O262" s="90">
        <v>0</v>
      </c>
      <c r="P262" s="88" t="s">
        <v>16</v>
      </c>
      <c r="Q262" s="89">
        <v>0</v>
      </c>
      <c r="R262" s="87">
        <v>0</v>
      </c>
      <c r="S262" s="90">
        <v>0</v>
      </c>
      <c r="T262" s="88" t="s">
        <v>16</v>
      </c>
      <c r="U262" s="5"/>
      <c r="V262" s="91">
        <v>0</v>
      </c>
      <c r="W262" s="92">
        <v>0</v>
      </c>
      <c r="X262" s="93">
        <v>0</v>
      </c>
      <c r="Y262" s="91">
        <v>0</v>
      </c>
      <c r="Z262" s="92">
        <v>0</v>
      </c>
      <c r="AA262" s="93">
        <v>0</v>
      </c>
    </row>
    <row r="263" spans="1:30" outlineLevel="2" x14ac:dyDescent="0.2">
      <c r="A263" s="620"/>
      <c r="B263" s="5"/>
      <c r="C263" s="48" t="s">
        <v>502</v>
      </c>
      <c r="D263" s="5" t="s">
        <v>503</v>
      </c>
      <c r="E263" s="311" t="s">
        <v>504</v>
      </c>
      <c r="F263" s="89">
        <v>367</v>
      </c>
      <c r="G263" s="87">
        <v>193</v>
      </c>
      <c r="H263" s="88">
        <v>0.90155440414507781</v>
      </c>
      <c r="I263" s="89">
        <v>2591</v>
      </c>
      <c r="J263" s="87">
        <v>2403</v>
      </c>
      <c r="K263" s="88">
        <v>7.8235538909696256E-2</v>
      </c>
      <c r="M263" s="89">
        <v>0</v>
      </c>
      <c r="N263" s="87">
        <v>0</v>
      </c>
      <c r="O263" s="90">
        <v>0</v>
      </c>
      <c r="P263" s="88" t="s">
        <v>16</v>
      </c>
      <c r="Q263" s="89">
        <v>0</v>
      </c>
      <c r="R263" s="87">
        <v>0</v>
      </c>
      <c r="S263" s="90">
        <v>0</v>
      </c>
      <c r="T263" s="88" t="s">
        <v>16</v>
      </c>
      <c r="V263" s="91">
        <v>0</v>
      </c>
      <c r="W263" s="92">
        <v>0</v>
      </c>
      <c r="X263" s="93">
        <v>0</v>
      </c>
      <c r="Y263" s="91">
        <v>0</v>
      </c>
      <c r="Z263" s="92">
        <v>0</v>
      </c>
      <c r="AA263" s="93">
        <v>0</v>
      </c>
    </row>
    <row r="264" spans="1:30" outlineLevel="2" x14ac:dyDescent="0.2">
      <c r="A264" s="620"/>
      <c r="B264" s="59"/>
      <c r="C264" s="48" t="s">
        <v>505</v>
      </c>
      <c r="D264" s="5" t="s">
        <v>506</v>
      </c>
      <c r="E264" s="311" t="s">
        <v>507</v>
      </c>
      <c r="F264" s="89">
        <v>4</v>
      </c>
      <c r="G264" s="87">
        <v>4</v>
      </c>
      <c r="H264" s="88">
        <v>0</v>
      </c>
      <c r="I264" s="89">
        <v>39.999999999999993</v>
      </c>
      <c r="J264" s="87">
        <v>40</v>
      </c>
      <c r="K264" s="88">
        <v>0</v>
      </c>
      <c r="M264" s="89">
        <v>0</v>
      </c>
      <c r="N264" s="87">
        <v>0</v>
      </c>
      <c r="O264" s="90">
        <v>0</v>
      </c>
      <c r="P264" s="88" t="s">
        <v>16</v>
      </c>
      <c r="Q264" s="89">
        <v>0</v>
      </c>
      <c r="R264" s="87">
        <v>0</v>
      </c>
      <c r="S264" s="90">
        <v>0</v>
      </c>
      <c r="T264" s="88" t="s">
        <v>16</v>
      </c>
      <c r="V264" s="91">
        <v>0</v>
      </c>
      <c r="W264" s="92">
        <v>0</v>
      </c>
      <c r="X264" s="93">
        <v>0</v>
      </c>
      <c r="Y264" s="91">
        <v>0</v>
      </c>
      <c r="Z264" s="92">
        <v>0</v>
      </c>
      <c r="AA264" s="93">
        <v>0</v>
      </c>
    </row>
    <row r="265" spans="1:30" s="68" customFormat="1" ht="15" outlineLevel="2" x14ac:dyDescent="0.25">
      <c r="A265" s="620"/>
      <c r="B265" s="59"/>
      <c r="C265" s="48" t="s">
        <v>508</v>
      </c>
      <c r="D265" s="5" t="s">
        <v>509</v>
      </c>
      <c r="E265" s="12" t="s">
        <v>510</v>
      </c>
      <c r="F265" s="89">
        <v>6</v>
      </c>
      <c r="G265" s="87">
        <v>10</v>
      </c>
      <c r="H265" s="88">
        <v>-0.4</v>
      </c>
      <c r="I265" s="89">
        <v>156</v>
      </c>
      <c r="J265" s="87">
        <v>180</v>
      </c>
      <c r="K265" s="88">
        <v>-0.1333333333333333</v>
      </c>
      <c r="L265" s="5"/>
      <c r="M265" s="89">
        <v>0</v>
      </c>
      <c r="N265" s="87">
        <v>0</v>
      </c>
      <c r="O265" s="90">
        <v>0</v>
      </c>
      <c r="P265" s="88" t="s">
        <v>16</v>
      </c>
      <c r="Q265" s="89">
        <v>0</v>
      </c>
      <c r="R265" s="87">
        <v>0</v>
      </c>
      <c r="S265" s="90">
        <v>0</v>
      </c>
      <c r="T265" s="88" t="s">
        <v>16</v>
      </c>
      <c r="U265" s="5"/>
      <c r="V265" s="91">
        <v>0</v>
      </c>
      <c r="W265" s="92">
        <v>0</v>
      </c>
      <c r="X265" s="93">
        <v>0</v>
      </c>
      <c r="Y265" s="91">
        <v>0</v>
      </c>
      <c r="Z265" s="92">
        <v>0</v>
      </c>
      <c r="AA265" s="93">
        <v>0</v>
      </c>
    </row>
    <row r="266" spans="1:30" outlineLevel="2" x14ac:dyDescent="0.2">
      <c r="A266" s="620"/>
      <c r="B266" s="59"/>
      <c r="C266" s="48" t="s">
        <v>511</v>
      </c>
      <c r="D266" s="5" t="s">
        <v>512</v>
      </c>
      <c r="E266" s="311" t="s">
        <v>512</v>
      </c>
      <c r="F266" s="89">
        <v>5</v>
      </c>
      <c r="G266" s="87">
        <v>5</v>
      </c>
      <c r="H266" s="88">
        <v>0</v>
      </c>
      <c r="I266" s="89">
        <v>50</v>
      </c>
      <c r="J266" s="87">
        <v>53</v>
      </c>
      <c r="K266" s="88">
        <v>-5.6603773584905648E-2</v>
      </c>
      <c r="M266" s="89">
        <v>0</v>
      </c>
      <c r="N266" s="87">
        <v>0</v>
      </c>
      <c r="O266" s="90">
        <v>0</v>
      </c>
      <c r="P266" s="88" t="s">
        <v>16</v>
      </c>
      <c r="Q266" s="89">
        <v>0</v>
      </c>
      <c r="R266" s="87">
        <v>0</v>
      </c>
      <c r="S266" s="90">
        <v>0</v>
      </c>
      <c r="T266" s="88" t="s">
        <v>16</v>
      </c>
      <c r="V266" s="91">
        <v>0</v>
      </c>
      <c r="W266" s="92">
        <v>0</v>
      </c>
      <c r="X266" s="93">
        <v>0</v>
      </c>
      <c r="Y266" s="91">
        <v>0</v>
      </c>
      <c r="Z266" s="92">
        <v>0</v>
      </c>
      <c r="AA266" s="93">
        <v>0</v>
      </c>
    </row>
    <row r="267" spans="1:30" outlineLevel="2" x14ac:dyDescent="0.2">
      <c r="A267" s="620"/>
      <c r="B267" s="95"/>
      <c r="C267" s="48" t="s">
        <v>513</v>
      </c>
      <c r="D267" s="5" t="s">
        <v>514</v>
      </c>
      <c r="E267" s="311" t="s">
        <v>515</v>
      </c>
      <c r="F267" s="89">
        <v>4</v>
      </c>
      <c r="G267" s="87">
        <v>4</v>
      </c>
      <c r="H267" s="88">
        <v>0</v>
      </c>
      <c r="I267" s="89">
        <v>39.999999999999993</v>
      </c>
      <c r="J267" s="87">
        <v>40</v>
      </c>
      <c r="K267" s="88">
        <v>0</v>
      </c>
      <c r="M267" s="89">
        <v>0</v>
      </c>
      <c r="N267" s="87">
        <v>0</v>
      </c>
      <c r="O267" s="90">
        <v>0</v>
      </c>
      <c r="P267" s="88" t="s">
        <v>16</v>
      </c>
      <c r="Q267" s="89">
        <v>0</v>
      </c>
      <c r="R267" s="87">
        <v>0</v>
      </c>
      <c r="S267" s="90">
        <v>0</v>
      </c>
      <c r="T267" s="88" t="s">
        <v>16</v>
      </c>
      <c r="V267" s="91">
        <v>0</v>
      </c>
      <c r="W267" s="92">
        <v>0</v>
      </c>
      <c r="X267" s="93">
        <v>0</v>
      </c>
      <c r="Y267" s="91">
        <v>0</v>
      </c>
      <c r="Z267" s="92">
        <v>0</v>
      </c>
      <c r="AA267" s="93">
        <v>0</v>
      </c>
    </row>
    <row r="268" spans="1:30" s="59" customFormat="1" outlineLevel="2" x14ac:dyDescent="0.2">
      <c r="A268" s="620"/>
      <c r="B268" s="5"/>
      <c r="C268" s="48" t="s">
        <v>516</v>
      </c>
      <c r="D268" s="5" t="s">
        <v>517</v>
      </c>
      <c r="E268" s="311" t="s">
        <v>517</v>
      </c>
      <c r="F268" s="89">
        <v>767</v>
      </c>
      <c r="G268" s="87">
        <v>909</v>
      </c>
      <c r="H268" s="88">
        <v>-0.15621562156215618</v>
      </c>
      <c r="I268" s="89">
        <v>6970</v>
      </c>
      <c r="J268" s="87">
        <v>7727</v>
      </c>
      <c r="K268" s="88">
        <v>-9.7968163582244028E-2</v>
      </c>
      <c r="L268" s="5"/>
      <c r="M268" s="89">
        <v>0</v>
      </c>
      <c r="N268" s="87">
        <v>0</v>
      </c>
      <c r="O268" s="90">
        <v>0</v>
      </c>
      <c r="P268" s="88" t="s">
        <v>16</v>
      </c>
      <c r="Q268" s="89">
        <v>0</v>
      </c>
      <c r="R268" s="87">
        <v>0</v>
      </c>
      <c r="S268" s="90">
        <v>0</v>
      </c>
      <c r="T268" s="88" t="s">
        <v>16</v>
      </c>
      <c r="U268" s="5"/>
      <c r="V268" s="91">
        <v>0</v>
      </c>
      <c r="W268" s="92">
        <v>0</v>
      </c>
      <c r="X268" s="93">
        <v>0</v>
      </c>
      <c r="Y268" s="91">
        <v>0</v>
      </c>
      <c r="Z268" s="92">
        <v>0</v>
      </c>
      <c r="AA268" s="93">
        <v>0</v>
      </c>
    </row>
    <row r="269" spans="1:30" s="111" customFormat="1" ht="15" outlineLevel="1" x14ac:dyDescent="0.25">
      <c r="A269" s="620"/>
      <c r="B269" s="451"/>
      <c r="C269" s="449" t="s">
        <v>518</v>
      </c>
      <c r="D269" s="440" t="s">
        <v>519</v>
      </c>
      <c r="E269" s="441" t="s">
        <v>520</v>
      </c>
      <c r="F269" s="442">
        <v>137804</v>
      </c>
      <c r="G269" s="443">
        <v>133224.00000000003</v>
      </c>
      <c r="H269" s="444">
        <v>3.4378190115894824E-2</v>
      </c>
      <c r="I269" s="442">
        <v>1439418.9999999998</v>
      </c>
      <c r="J269" s="443">
        <v>1324468</v>
      </c>
      <c r="K269" s="444">
        <v>8.6790318829899737E-2</v>
      </c>
      <c r="L269" s="68"/>
      <c r="M269" s="442">
        <v>0</v>
      </c>
      <c r="N269" s="443">
        <v>0</v>
      </c>
      <c r="O269" s="445">
        <v>0</v>
      </c>
      <c r="P269" s="444" t="s">
        <v>16</v>
      </c>
      <c r="Q269" s="442">
        <v>0</v>
      </c>
      <c r="R269" s="443">
        <v>0</v>
      </c>
      <c r="S269" s="445">
        <v>0</v>
      </c>
      <c r="T269" s="444" t="s">
        <v>16</v>
      </c>
      <c r="U269" s="68"/>
      <c r="V269" s="446">
        <v>0</v>
      </c>
      <c r="W269" s="447">
        <v>0</v>
      </c>
      <c r="X269" s="448">
        <v>0</v>
      </c>
      <c r="Y269" s="446">
        <v>0</v>
      </c>
      <c r="Z269" s="447">
        <v>0</v>
      </c>
      <c r="AA269" s="448">
        <v>0</v>
      </c>
    </row>
    <row r="270" spans="1:30" s="68" customFormat="1" ht="15" customHeight="1" x14ac:dyDescent="0.25">
      <c r="A270" s="620"/>
      <c r="B270" s="439"/>
      <c r="C270" s="449" t="s">
        <v>521</v>
      </c>
      <c r="D270" s="440" t="s">
        <v>522</v>
      </c>
      <c r="E270" s="441" t="s">
        <v>523</v>
      </c>
      <c r="F270" s="442">
        <v>185834</v>
      </c>
      <c r="G270" s="443">
        <v>181273</v>
      </c>
      <c r="H270" s="444">
        <v>2.5160945093863907E-2</v>
      </c>
      <c r="I270" s="442">
        <v>1881047.9999999998</v>
      </c>
      <c r="J270" s="443">
        <v>1750651</v>
      </c>
      <c r="K270" s="444">
        <v>7.4484863059513184E-2</v>
      </c>
      <c r="M270" s="442">
        <v>304</v>
      </c>
      <c r="N270" s="443">
        <v>340</v>
      </c>
      <c r="O270" s="445">
        <v>-36</v>
      </c>
      <c r="P270" s="444">
        <v>-0.10588235294117643</v>
      </c>
      <c r="Q270" s="442">
        <v>3339</v>
      </c>
      <c r="R270" s="443">
        <v>3185</v>
      </c>
      <c r="S270" s="445">
        <v>154</v>
      </c>
      <c r="T270" s="444">
        <v>4.8351648351648402E-2</v>
      </c>
      <c r="V270" s="446">
        <v>0.1635868570875082</v>
      </c>
      <c r="W270" s="447">
        <v>0.18756240587401324</v>
      </c>
      <c r="X270" s="448">
        <v>-2.3975548786505041E-2</v>
      </c>
      <c r="Y270" s="446">
        <v>0.17750743202725291</v>
      </c>
      <c r="Z270" s="447">
        <v>0.18193232117652233</v>
      </c>
      <c r="AA270" s="448">
        <v>-4.4248891492694176E-3</v>
      </c>
    </row>
    <row r="271" spans="1:30" s="68" customFormat="1" ht="15" customHeight="1" x14ac:dyDescent="0.25">
      <c r="A271" s="452"/>
      <c r="B271" s="439"/>
      <c r="C271" s="453" t="s">
        <v>524</v>
      </c>
      <c r="D271" s="453" t="s">
        <v>524</v>
      </c>
      <c r="E271" s="441" t="s">
        <v>525</v>
      </c>
      <c r="F271" s="442">
        <v>333855</v>
      </c>
      <c r="G271" s="443">
        <v>314996</v>
      </c>
      <c r="H271" s="444">
        <v>5.9870601531448076E-2</v>
      </c>
      <c r="I271" s="455">
        <v>3159819</v>
      </c>
      <c r="J271" s="454">
        <v>3030018</v>
      </c>
      <c r="K271" s="444">
        <v>4.2838359376082824E-2</v>
      </c>
      <c r="M271" s="455">
        <v>418</v>
      </c>
      <c r="N271" s="454">
        <v>393</v>
      </c>
      <c r="O271" s="456">
        <v>25</v>
      </c>
      <c r="P271" s="444">
        <v>6.3613231552162919E-2</v>
      </c>
      <c r="Q271" s="455">
        <v>4272</v>
      </c>
      <c r="R271" s="454">
        <v>3807</v>
      </c>
      <c r="S271" s="456">
        <v>465</v>
      </c>
      <c r="T271" s="444">
        <v>0.12214342001576051</v>
      </c>
      <c r="V271" s="446">
        <v>0.12520405565290321</v>
      </c>
      <c r="W271" s="447">
        <v>0.12476348906017853</v>
      </c>
      <c r="X271" s="448">
        <v>4.4056659272467824E-4</v>
      </c>
      <c r="Y271" s="446">
        <v>0.13519761733187882</v>
      </c>
      <c r="Z271" s="447">
        <v>0.12564281796345764</v>
      </c>
      <c r="AA271" s="448">
        <v>9.5547993684211852E-3</v>
      </c>
    </row>
    <row r="272" spans="1:30" s="43" customFormat="1" ht="15.75" x14ac:dyDescent="0.25">
      <c r="A272" s="457"/>
      <c r="B272" s="458" t="s">
        <v>526</v>
      </c>
      <c r="C272" s="459" t="s">
        <v>526</v>
      </c>
      <c r="D272" s="459" t="s">
        <v>435</v>
      </c>
      <c r="E272" s="460" t="s">
        <v>527</v>
      </c>
      <c r="F272" s="461">
        <v>3599966</v>
      </c>
      <c r="G272" s="462">
        <v>3486418</v>
      </c>
      <c r="H272" s="463">
        <v>3.2568670767532781E-2</v>
      </c>
      <c r="I272" s="465">
        <v>31729882</v>
      </c>
      <c r="J272" s="464">
        <v>30695455</v>
      </c>
      <c r="K272" s="463">
        <v>3.3699679643126368E-2</v>
      </c>
      <c r="M272" s="465">
        <v>14682</v>
      </c>
      <c r="N272" s="464">
        <v>19706</v>
      </c>
      <c r="O272" s="466">
        <v>-5024</v>
      </c>
      <c r="P272" s="463">
        <v>-0.25494773165533335</v>
      </c>
      <c r="Q272" s="465">
        <v>160121</v>
      </c>
      <c r="R272" s="464">
        <v>123581</v>
      </c>
      <c r="S272" s="466">
        <v>36540</v>
      </c>
      <c r="T272" s="463">
        <v>0.29567651985337551</v>
      </c>
      <c r="V272" s="467">
        <v>0.40783718512897071</v>
      </c>
      <c r="W272" s="468">
        <v>0.56522195560027522</v>
      </c>
      <c r="X272" s="469">
        <v>-0.1573847704713045</v>
      </c>
      <c r="Y272" s="467">
        <v>0.50463786786222531</v>
      </c>
      <c r="Z272" s="468">
        <v>0.40260357763062971</v>
      </c>
      <c r="AA272" s="469">
        <v>0.1020342902315956</v>
      </c>
      <c r="AB272" s="470"/>
      <c r="AC272" s="470"/>
      <c r="AD272" s="470"/>
    </row>
    <row r="273" spans="1:30" s="473" customFormat="1" ht="15" x14ac:dyDescent="0.2">
      <c r="A273" s="471"/>
      <c r="B273" s="472"/>
      <c r="C273" s="472"/>
      <c r="E273" s="134"/>
      <c r="F273" s="474">
        <v>0</v>
      </c>
      <c r="G273" s="475">
        <v>0</v>
      </c>
      <c r="H273" s="476"/>
      <c r="I273" s="474">
        <v>0</v>
      </c>
      <c r="J273" s="475">
        <v>0</v>
      </c>
      <c r="K273" s="476"/>
      <c r="L273" s="477"/>
      <c r="M273" s="478"/>
      <c r="N273" s="479"/>
      <c r="O273" s="480"/>
      <c r="P273" s="476"/>
      <c r="Q273" s="478"/>
      <c r="R273" s="479"/>
      <c r="S273" s="480"/>
      <c r="T273" s="476"/>
      <c r="U273" s="477"/>
      <c r="V273" s="481"/>
      <c r="W273" s="482"/>
      <c r="X273" s="483"/>
      <c r="Y273" s="481"/>
      <c r="Z273" s="482"/>
      <c r="AA273" s="483"/>
      <c r="AB273" s="484"/>
      <c r="AC273" s="484"/>
      <c r="AD273" s="484"/>
    </row>
    <row r="274" spans="1:30" s="43" customFormat="1" ht="16.5" customHeight="1" x14ac:dyDescent="0.25">
      <c r="A274" s="485"/>
      <c r="B274" s="486" t="s">
        <v>528</v>
      </c>
      <c r="C274" s="487"/>
      <c r="D274" s="488" t="s">
        <v>528</v>
      </c>
      <c r="E274" s="489" t="s">
        <v>528</v>
      </c>
      <c r="F274" s="67">
        <v>5087656</v>
      </c>
      <c r="G274" s="65">
        <v>4874716</v>
      </c>
      <c r="H274" s="490">
        <v>4.3682544788250288E-2</v>
      </c>
      <c r="I274" s="67">
        <v>45567697</v>
      </c>
      <c r="J274" s="65">
        <v>43897536</v>
      </c>
      <c r="K274" s="66">
        <v>3.8046805178313381E-2</v>
      </c>
      <c r="L274" s="68"/>
      <c r="M274" s="67">
        <v>167398</v>
      </c>
      <c r="N274" s="65">
        <v>153257</v>
      </c>
      <c r="O274" s="69">
        <v>14141</v>
      </c>
      <c r="P274" s="490">
        <v>9.226984738054389E-2</v>
      </c>
      <c r="Q274" s="67">
        <v>1490707</v>
      </c>
      <c r="R274" s="65">
        <v>1297894</v>
      </c>
      <c r="S274" s="69">
        <v>192813</v>
      </c>
      <c r="T274" s="66">
        <v>0.14855835684578245</v>
      </c>
      <c r="U274" s="68"/>
      <c r="V274" s="70">
        <v>3.2902774873143943</v>
      </c>
      <c r="W274" s="71">
        <v>3.1439164866219902</v>
      </c>
      <c r="X274" s="72">
        <v>0.1463610006924041</v>
      </c>
      <c r="Y274" s="70">
        <v>3.2714117634691959</v>
      </c>
      <c r="Z274" s="71">
        <v>2.9566443091475567</v>
      </c>
      <c r="AA274" s="72">
        <v>0.31476745432163922</v>
      </c>
      <c r="AB274" s="470"/>
      <c r="AC274" s="470"/>
      <c r="AD274" s="470"/>
    </row>
    <row r="275" spans="1:30" ht="18.600000000000001" customHeight="1" thickBot="1" x14ac:dyDescent="0.25">
      <c r="A275" s="491"/>
      <c r="B275" s="492"/>
      <c r="C275" s="493"/>
      <c r="D275" s="494"/>
      <c r="E275" s="495"/>
      <c r="F275" s="496">
        <v>0</v>
      </c>
      <c r="G275" s="496">
        <v>0</v>
      </c>
      <c r="H275" s="497"/>
      <c r="I275" s="496">
        <v>0</v>
      </c>
      <c r="J275" s="496">
        <v>0</v>
      </c>
      <c r="K275" s="498"/>
      <c r="M275" s="87">
        <v>0</v>
      </c>
      <c r="N275" s="87">
        <v>0</v>
      </c>
      <c r="O275" s="90"/>
      <c r="P275" s="499"/>
      <c r="Q275" s="87">
        <v>0</v>
      </c>
      <c r="R275" s="87">
        <v>0</v>
      </c>
      <c r="S275" s="90"/>
      <c r="T275" s="500"/>
      <c r="V275" s="501"/>
      <c r="W275" s="502"/>
      <c r="X275" s="503"/>
      <c r="Y275" s="501"/>
      <c r="Z275" s="502"/>
      <c r="AA275" s="503"/>
      <c r="AB275" s="504"/>
      <c r="AC275" s="504"/>
      <c r="AD275" s="504"/>
    </row>
    <row r="276" spans="1:30" ht="12.75" customHeight="1" x14ac:dyDescent="0.25">
      <c r="A276" s="621"/>
      <c r="B276" s="404"/>
      <c r="C276" s="505" t="s">
        <v>529</v>
      </c>
      <c r="D276" s="94" t="s">
        <v>529</v>
      </c>
      <c r="E276" s="48" t="s">
        <v>529</v>
      </c>
      <c r="F276" s="89">
        <v>161000</v>
      </c>
      <c r="G276" s="87">
        <v>154542</v>
      </c>
      <c r="H276" s="88">
        <v>4.1787992908076665E-2</v>
      </c>
      <c r="I276" s="89">
        <v>1752684.9999999998</v>
      </c>
      <c r="J276" s="87">
        <v>1662517</v>
      </c>
      <c r="K276" s="88">
        <v>5.4235836385432279E-2</v>
      </c>
      <c r="M276" s="506"/>
      <c r="N276" s="507"/>
      <c r="O276" s="508"/>
      <c r="P276" s="509"/>
      <c r="Q276" s="506"/>
      <c r="R276" s="507"/>
      <c r="S276" s="508"/>
      <c r="T276" s="252"/>
      <c r="V276" s="510"/>
      <c r="W276" s="511"/>
      <c r="X276" s="512"/>
      <c r="Y276" s="510"/>
      <c r="Z276" s="511"/>
      <c r="AA276" s="512"/>
      <c r="AB276" s="504"/>
      <c r="AC276" s="504"/>
      <c r="AD276" s="504"/>
    </row>
    <row r="277" spans="1:30" s="68" customFormat="1" ht="15.75" outlineLevel="1" x14ac:dyDescent="0.25">
      <c r="A277" s="622"/>
      <c r="B277" s="513"/>
      <c r="C277" s="514" t="s">
        <v>530</v>
      </c>
      <c r="D277" s="5" t="s">
        <v>531</v>
      </c>
      <c r="E277" s="515" t="s">
        <v>532</v>
      </c>
      <c r="F277" s="516">
        <v>1356789</v>
      </c>
      <c r="G277" s="517">
        <v>1370721</v>
      </c>
      <c r="H277" s="518">
        <v>-1.0163993985646935E-2</v>
      </c>
      <c r="I277" s="516">
        <v>14236220</v>
      </c>
      <c r="J277" s="517">
        <v>14480025</v>
      </c>
      <c r="K277" s="518">
        <v>-1.6837332808472327E-2</v>
      </c>
      <c r="L277" s="13"/>
      <c r="M277" s="519"/>
      <c r="N277" s="521"/>
      <c r="O277" s="522"/>
      <c r="P277" s="523"/>
      <c r="Q277" s="519"/>
      <c r="R277" s="521"/>
      <c r="S277" s="522"/>
      <c r="T277" s="520"/>
      <c r="U277" s="13"/>
      <c r="V277" s="524"/>
      <c r="W277" s="525"/>
      <c r="X277" s="526"/>
      <c r="Y277" s="524"/>
      <c r="Z277" s="525"/>
      <c r="AA277" s="526"/>
    </row>
    <row r="278" spans="1:30" ht="15.75" outlineLevel="1" x14ac:dyDescent="0.25">
      <c r="A278" s="527"/>
      <c r="B278" s="528" t="s">
        <v>533</v>
      </c>
      <c r="C278" s="529" t="s">
        <v>533</v>
      </c>
      <c r="D278" s="530" t="s">
        <v>534</v>
      </c>
      <c r="E278" s="531" t="s">
        <v>534</v>
      </c>
      <c r="F278" s="532">
        <v>1517789</v>
      </c>
      <c r="G278" s="533">
        <v>1525263</v>
      </c>
      <c r="H278" s="534">
        <v>-4.9001385334856984E-3</v>
      </c>
      <c r="I278" s="532">
        <v>15988905</v>
      </c>
      <c r="J278" s="533">
        <v>16142542</v>
      </c>
      <c r="K278" s="535">
        <v>-9.5175220854311071E-3</v>
      </c>
      <c r="L278" s="38"/>
      <c r="M278" s="532"/>
      <c r="N278" s="533"/>
      <c r="O278" s="536"/>
      <c r="P278" s="537"/>
      <c r="Q278" s="532"/>
      <c r="R278" s="533"/>
      <c r="S278" s="536"/>
      <c r="T278" s="535"/>
      <c r="U278" s="38"/>
      <c r="V278" s="538"/>
      <c r="W278" s="539"/>
      <c r="X278" s="540"/>
      <c r="Y278" s="538"/>
      <c r="Z278" s="539"/>
      <c r="AA278" s="540"/>
    </row>
    <row r="279" spans="1:30" s="43" customFormat="1" ht="16.5" thickBot="1" x14ac:dyDescent="0.3">
      <c r="A279" s="12"/>
      <c r="B279" s="5"/>
      <c r="C279" s="12"/>
      <c r="D279" s="5"/>
      <c r="E279" s="541"/>
      <c r="F279" s="80">
        <v>0</v>
      </c>
      <c r="G279" s="87">
        <v>0</v>
      </c>
      <c r="H279" s="542"/>
      <c r="I279" s="87">
        <v>0</v>
      </c>
      <c r="J279" s="87">
        <v>0</v>
      </c>
      <c r="K279" s="543"/>
      <c r="L279" s="5"/>
      <c r="M279" s="12">
        <v>0</v>
      </c>
      <c r="N279" s="12">
        <v>0</v>
      </c>
      <c r="O279" s="90"/>
      <c r="P279" s="542"/>
      <c r="Q279" s="12">
        <v>0</v>
      </c>
      <c r="R279" s="12">
        <v>0</v>
      </c>
      <c r="S279" s="90"/>
      <c r="T279" s="543" t="s">
        <v>16</v>
      </c>
      <c r="U279" s="5"/>
      <c r="V279" s="92"/>
      <c r="W279" s="92"/>
      <c r="X279" s="277"/>
      <c r="Y279" s="92"/>
      <c r="Z279" s="92"/>
      <c r="AA279" s="277"/>
    </row>
    <row r="280" spans="1:30" ht="16.5" customHeight="1" x14ac:dyDescent="0.25">
      <c r="A280" s="544" t="s">
        <v>535</v>
      </c>
      <c r="B280" s="545"/>
      <c r="C280" s="546" t="s">
        <v>535</v>
      </c>
      <c r="D280" s="547" t="s">
        <v>536</v>
      </c>
      <c r="E280" s="548" t="s">
        <v>537</v>
      </c>
      <c r="F280" s="549">
        <v>6461833</v>
      </c>
      <c r="G280" s="549">
        <v>6165615</v>
      </c>
      <c r="H280" s="550">
        <v>4.804354472343797E-2</v>
      </c>
      <c r="I280" s="552">
        <v>60442038</v>
      </c>
      <c r="J280" s="549">
        <v>58224946</v>
      </c>
      <c r="K280" s="551">
        <v>3.8078043043612286E-2</v>
      </c>
      <c r="L280" s="43"/>
      <c r="M280" s="552">
        <v>317544</v>
      </c>
      <c r="N280" s="549">
        <v>279686</v>
      </c>
      <c r="O280" s="553">
        <v>37858</v>
      </c>
      <c r="P280" s="551">
        <v>0.13535893823788103</v>
      </c>
      <c r="Q280" s="552">
        <v>3063321</v>
      </c>
      <c r="R280" s="549">
        <v>2773124</v>
      </c>
      <c r="S280" s="553">
        <v>290197</v>
      </c>
      <c r="T280" s="551">
        <v>0.10464624012485557</v>
      </c>
      <c r="U280" s="43"/>
      <c r="V280" s="554">
        <v>4.91414742535129</v>
      </c>
      <c r="W280" s="555">
        <v>4.5362222584446155</v>
      </c>
      <c r="X280" s="556">
        <v>0.37792516690667455</v>
      </c>
      <c r="Y280" s="554">
        <v>5.0681960790269844</v>
      </c>
      <c r="Z280" s="555">
        <v>4.7627764223259224</v>
      </c>
      <c r="AA280" s="556">
        <v>0.30541965670106208</v>
      </c>
    </row>
    <row r="281" spans="1:30" s="43" customFormat="1" ht="20.25" customHeight="1" x14ac:dyDescent="0.25">
      <c r="A281" s="557" t="s">
        <v>538</v>
      </c>
      <c r="B281" s="558"/>
      <c r="C281" s="559" t="s">
        <v>538</v>
      </c>
      <c r="D281" s="560" t="s">
        <v>539</v>
      </c>
      <c r="E281" s="561" t="s">
        <v>537</v>
      </c>
      <c r="F281" s="562">
        <v>7979622</v>
      </c>
      <c r="G281" s="562">
        <v>7690878</v>
      </c>
      <c r="H281" s="563">
        <v>3.7543697871686321E-2</v>
      </c>
      <c r="I281" s="565">
        <v>76430943</v>
      </c>
      <c r="J281" s="562">
        <v>74367488</v>
      </c>
      <c r="K281" s="564">
        <v>2.7746735240001597E-2</v>
      </c>
      <c r="M281" s="565">
        <v>317544</v>
      </c>
      <c r="N281" s="562">
        <v>279686</v>
      </c>
      <c r="O281" s="566">
        <v>37858</v>
      </c>
      <c r="P281" s="564">
        <v>0.13535893823788103</v>
      </c>
      <c r="Q281" s="565">
        <v>3063321</v>
      </c>
      <c r="R281" s="562">
        <v>2773124</v>
      </c>
      <c r="S281" s="566">
        <v>290197</v>
      </c>
      <c r="T281" s="564">
        <v>0.10464624012485557</v>
      </c>
      <c r="V281" s="567">
        <v>3.9794366199301172</v>
      </c>
      <c r="W281" s="568">
        <v>3.6365938973417595</v>
      </c>
      <c r="X281" s="569">
        <v>0.34284272258835768</v>
      </c>
      <c r="Y281" s="567">
        <v>4.0079591848029406</v>
      </c>
      <c r="Z281" s="568">
        <v>3.7289467139188561</v>
      </c>
      <c r="AA281" s="569">
        <v>0.27901247088408443</v>
      </c>
    </row>
    <row r="282" spans="1:30" s="43" customFormat="1" ht="19.5" customHeight="1" thickBot="1" x14ac:dyDescent="0.3">
      <c r="A282" s="570" t="s">
        <v>540</v>
      </c>
      <c r="B282" s="571"/>
      <c r="C282" s="572" t="s">
        <v>540</v>
      </c>
      <c r="D282" s="573" t="s">
        <v>541</v>
      </c>
      <c r="E282" s="124"/>
      <c r="F282" s="562">
        <v>0</v>
      </c>
      <c r="G282" s="562">
        <v>0</v>
      </c>
      <c r="H282" s="574"/>
      <c r="I282" s="565">
        <v>0</v>
      </c>
      <c r="J282" s="562">
        <v>0</v>
      </c>
      <c r="K282" s="575"/>
      <c r="L282" s="473"/>
      <c r="M282" s="565">
        <v>317558</v>
      </c>
      <c r="N282" s="562">
        <v>279693</v>
      </c>
      <c r="O282" s="566">
        <v>37865</v>
      </c>
      <c r="P282" s="564">
        <v>0.13538057799086856</v>
      </c>
      <c r="Q282" s="565">
        <v>3063629</v>
      </c>
      <c r="R282" s="562">
        <v>2774143</v>
      </c>
      <c r="S282" s="566">
        <v>289486</v>
      </c>
      <c r="T282" s="564">
        <v>0.10435150603267385</v>
      </c>
      <c r="V282" s="567"/>
      <c r="W282" s="568"/>
      <c r="X282" s="569"/>
      <c r="Y282" s="567"/>
      <c r="Z282" s="568"/>
      <c r="AA282" s="569"/>
    </row>
    <row r="283" spans="1:30" s="473" customFormat="1" ht="15" x14ac:dyDescent="0.2">
      <c r="A283" s="576" t="s">
        <v>542</v>
      </c>
      <c r="B283" s="576"/>
      <c r="C283" s="577" t="s">
        <v>542</v>
      </c>
      <c r="D283" s="578"/>
      <c r="E283" s="12"/>
      <c r="F283" s="579">
        <v>7835622</v>
      </c>
      <c r="G283" s="580">
        <v>7576657</v>
      </c>
      <c r="H283" s="581">
        <v>3.4179322094163744E-2</v>
      </c>
      <c r="I283" s="579">
        <v>75183604</v>
      </c>
      <c r="J283" s="580">
        <v>73322264</v>
      </c>
      <c r="K283" s="582">
        <v>2.5385740953116187E-2</v>
      </c>
      <c r="M283" s="579">
        <v>300748</v>
      </c>
      <c r="N283" s="580">
        <v>266349</v>
      </c>
      <c r="O283" s="583">
        <v>34399</v>
      </c>
      <c r="P283" s="582">
        <v>0.12915010005669258</v>
      </c>
      <c r="Q283" s="579">
        <v>2935976</v>
      </c>
      <c r="R283" s="580">
        <v>2692739</v>
      </c>
      <c r="S283" s="583">
        <v>243237</v>
      </c>
      <c r="T283" s="582">
        <v>9.0330700450359291E-2</v>
      </c>
      <c r="V283" s="584">
        <v>3.8382147581902242</v>
      </c>
      <c r="W283" s="585">
        <v>3.5153894389042555</v>
      </c>
      <c r="X283" s="586">
        <v>0.32282531928596869</v>
      </c>
      <c r="Y283" s="584">
        <v>3.9050748351994411</v>
      </c>
      <c r="Z283" s="585">
        <v>3.6724711610105216</v>
      </c>
      <c r="AA283" s="586">
        <v>0.23260367418891947</v>
      </c>
    </row>
    <row r="284" spans="1:30" s="473" customFormat="1" ht="15" x14ac:dyDescent="0.2">
      <c r="A284" s="576" t="s">
        <v>543</v>
      </c>
      <c r="B284" s="576"/>
      <c r="C284" s="577" t="s">
        <v>543</v>
      </c>
      <c r="D284" s="578"/>
      <c r="E284" s="12"/>
      <c r="F284" s="587">
        <v>7835622</v>
      </c>
      <c r="G284" s="588">
        <v>7576657</v>
      </c>
      <c r="H284" s="589">
        <v>3.4179322094163744E-2</v>
      </c>
      <c r="I284" s="587">
        <v>75183604</v>
      </c>
      <c r="J284" s="588">
        <v>73322264</v>
      </c>
      <c r="K284" s="590">
        <v>2.5385740953116187E-2</v>
      </c>
      <c r="M284" s="587">
        <v>300762</v>
      </c>
      <c r="N284" s="588">
        <v>266356</v>
      </c>
      <c r="O284" s="591">
        <v>34406</v>
      </c>
      <c r="P284" s="590">
        <v>0.12917298652930653</v>
      </c>
      <c r="Q284" s="587">
        <v>2936284</v>
      </c>
      <c r="R284" s="588">
        <v>2693758</v>
      </c>
      <c r="S284" s="591">
        <v>242526</v>
      </c>
      <c r="T284" s="590">
        <v>9.0032586446147089E-2</v>
      </c>
      <c r="V284" s="592">
        <v>3.8383934293920765</v>
      </c>
      <c r="W284" s="593">
        <v>3.51548182793546</v>
      </c>
      <c r="X284" s="594">
        <v>0.32291160145661646</v>
      </c>
      <c r="Y284" s="592">
        <v>3.9054844989873057</v>
      </c>
      <c r="Z284" s="593">
        <v>3.6738609162423024</v>
      </c>
      <c r="AA284" s="594">
        <v>0.23162358274500328</v>
      </c>
    </row>
    <row r="285" spans="1:30" s="43" customFormat="1" ht="19.5" customHeight="1" x14ac:dyDescent="0.25">
      <c r="A285" s="595"/>
      <c r="B285" s="595"/>
      <c r="C285" s="595"/>
      <c r="D285" s="596"/>
      <c r="E285" s="5"/>
      <c r="F285" s="423"/>
      <c r="G285" s="423"/>
      <c r="H285" s="423"/>
      <c r="I285" s="423"/>
      <c r="J285" s="423"/>
      <c r="K285" s="597"/>
      <c r="L285" s="473"/>
      <c r="M285" s="423"/>
      <c r="N285" s="423"/>
      <c r="O285" s="425"/>
      <c r="P285" s="598"/>
      <c r="Q285" s="423"/>
      <c r="R285" s="423"/>
      <c r="S285" s="425"/>
      <c r="T285" s="598"/>
      <c r="V285" s="426"/>
      <c r="W285" s="426"/>
      <c r="X285" s="427"/>
      <c r="Y285" s="426"/>
      <c r="Z285" s="426"/>
      <c r="AA285" s="427"/>
    </row>
    <row r="286" spans="1:30" s="43" customFormat="1" ht="19.5" customHeight="1" x14ac:dyDescent="0.25">
      <c r="A286" s="595"/>
      <c r="B286" s="595"/>
      <c r="C286" s="595"/>
      <c r="D286" s="596"/>
      <c r="E286" s="5"/>
      <c r="F286" s="423"/>
      <c r="G286" s="423"/>
      <c r="H286" s="423"/>
      <c r="I286" s="423"/>
      <c r="J286" s="423"/>
      <c r="K286" s="597"/>
      <c r="L286" s="473"/>
      <c r="M286" s="423"/>
      <c r="N286" s="423"/>
      <c r="O286" s="425"/>
      <c r="P286" s="598"/>
      <c r="Q286" s="423"/>
      <c r="R286" s="423"/>
      <c r="S286" s="425"/>
      <c r="T286" s="598"/>
      <c r="V286" s="426"/>
      <c r="W286" s="426"/>
      <c r="X286" s="427"/>
      <c r="Y286" s="426"/>
      <c r="Z286" s="426"/>
      <c r="AA286" s="427"/>
    </row>
    <row r="287" spans="1:30" s="473" customFormat="1" ht="15" x14ac:dyDescent="0.2">
      <c r="A287" s="599" t="s">
        <v>544</v>
      </c>
      <c r="B287" s="12"/>
      <c r="C287" s="12"/>
      <c r="D287" s="5"/>
      <c r="E287" s="12"/>
      <c r="F287" s="5"/>
      <c r="G287" s="5"/>
      <c r="H287" s="5"/>
      <c r="I287" s="12"/>
      <c r="J287" s="12"/>
      <c r="K287" s="600"/>
      <c r="L287" s="5"/>
      <c r="M287" s="12"/>
      <c r="N287" s="12"/>
      <c r="O287" s="90"/>
      <c r="P287" s="12"/>
      <c r="Q287" s="5"/>
      <c r="R287" s="5"/>
      <c r="S287" s="216"/>
      <c r="T287" s="601" t="s">
        <v>16</v>
      </c>
      <c r="U287" s="5"/>
      <c r="V287" s="5"/>
      <c r="W287" s="5"/>
      <c r="X287" s="277"/>
      <c r="Y287" s="12"/>
      <c r="Z287" s="12"/>
      <c r="AA287" s="277"/>
    </row>
    <row r="288" spans="1:30" ht="15" x14ac:dyDescent="0.25">
      <c r="A288" s="599" t="s">
        <v>545</v>
      </c>
      <c r="B288" s="12"/>
      <c r="C288" s="12"/>
      <c r="E288" s="404"/>
      <c r="F288" s="87"/>
      <c r="G288" s="87"/>
      <c r="H288" s="87"/>
      <c r="I288" s="87"/>
      <c r="J288" s="87"/>
      <c r="K288" s="600"/>
      <c r="M288" s="12"/>
      <c r="N288" s="87"/>
      <c r="O288" s="90"/>
      <c r="P288" s="12"/>
      <c r="Q288" s="12"/>
      <c r="R288" s="12"/>
      <c r="S288" s="90"/>
      <c r="T288" s="600" t="s">
        <v>16</v>
      </c>
      <c r="X288" s="277"/>
      <c r="AA288" s="277"/>
    </row>
    <row r="289" spans="1:27" x14ac:dyDescent="0.2">
      <c r="K289" s="604"/>
      <c r="O289" s="605"/>
      <c r="S289" s="605"/>
      <c r="T289" s="604" t="s">
        <v>16</v>
      </c>
      <c r="X289" s="277"/>
      <c r="AA289" s="12"/>
    </row>
    <row r="290" spans="1:27" x14ac:dyDescent="0.2">
      <c r="K290" s="604"/>
      <c r="O290" s="605"/>
      <c r="S290" s="605"/>
      <c r="T290" s="604" t="s">
        <v>16</v>
      </c>
      <c r="X290" s="277"/>
      <c r="AA290" s="12"/>
    </row>
    <row r="291" spans="1:27" x14ac:dyDescent="0.2">
      <c r="A291" s="12"/>
      <c r="B291" s="5"/>
      <c r="C291" s="12"/>
      <c r="E291" s="606"/>
      <c r="F291" s="87"/>
      <c r="G291" s="87"/>
      <c r="H291" s="87"/>
      <c r="I291" s="87"/>
      <c r="J291" s="87"/>
      <c r="K291" s="600"/>
      <c r="M291" s="87"/>
      <c r="N291" s="87"/>
      <c r="O291" s="90"/>
      <c r="P291" s="87"/>
      <c r="Q291" s="87"/>
      <c r="R291" s="87"/>
      <c r="S291" s="90"/>
      <c r="T291" s="87"/>
      <c r="X291" s="277"/>
      <c r="AA291" s="12"/>
    </row>
    <row r="292" spans="1:27" x14ac:dyDescent="0.2">
      <c r="O292" s="605"/>
      <c r="T292" s="1" t="s">
        <v>16</v>
      </c>
      <c r="X292" s="277"/>
    </row>
    <row r="293" spans="1:27" x14ac:dyDescent="0.2">
      <c r="O293" s="605"/>
      <c r="T293" s="1" t="s">
        <v>16</v>
      </c>
      <c r="X293" s="277"/>
    </row>
    <row r="294" spans="1:27" x14ac:dyDescent="0.2">
      <c r="O294" s="605"/>
      <c r="T294" s="1" t="s">
        <v>16</v>
      </c>
      <c r="X294" s="277"/>
    </row>
    <row r="295" spans="1:27" x14ac:dyDescent="0.2">
      <c r="O295" s="605"/>
      <c r="T295" s="1" t="s">
        <v>16</v>
      </c>
      <c r="X295" s="277"/>
    </row>
    <row r="296" spans="1:27" x14ac:dyDescent="0.2">
      <c r="O296" s="605"/>
      <c r="T296" s="1" t="s">
        <v>16</v>
      </c>
      <c r="X296" s="277"/>
    </row>
    <row r="297" spans="1:27" x14ac:dyDescent="0.2">
      <c r="O297" s="605"/>
      <c r="T297" s="1" t="s">
        <v>16</v>
      </c>
      <c r="X297" s="277"/>
    </row>
    <row r="298" spans="1:27" x14ac:dyDescent="0.2">
      <c r="O298" s="605"/>
      <c r="T298" s="1" t="s">
        <v>16</v>
      </c>
      <c r="X298" s="277"/>
    </row>
    <row r="299" spans="1:27" x14ac:dyDescent="0.2">
      <c r="O299" s="605"/>
      <c r="T299" s="1" t="s">
        <v>16</v>
      </c>
      <c r="X299" s="277"/>
    </row>
    <row r="300" spans="1:27" x14ac:dyDescent="0.2">
      <c r="O300" s="605"/>
      <c r="T300" s="1" t="s">
        <v>16</v>
      </c>
      <c r="X300" s="277"/>
    </row>
    <row r="301" spans="1:27" x14ac:dyDescent="0.2">
      <c r="O301" s="605"/>
      <c r="T301" s="1" t="s">
        <v>16</v>
      </c>
      <c r="X301" s="277"/>
    </row>
    <row r="302" spans="1:27" x14ac:dyDescent="0.2">
      <c r="O302" s="605"/>
      <c r="T302" s="1" t="s">
        <v>16</v>
      </c>
      <c r="X302" s="277"/>
    </row>
    <row r="303" spans="1:27" x14ac:dyDescent="0.2">
      <c r="O303" s="605"/>
      <c r="T303" s="1" t="s">
        <v>16</v>
      </c>
      <c r="X303" s="277"/>
    </row>
    <row r="304" spans="1:27" x14ac:dyDescent="0.2">
      <c r="O304" s="605"/>
      <c r="T304" s="1" t="s">
        <v>16</v>
      </c>
      <c r="X304" s="277"/>
    </row>
    <row r="305" spans="15:24" x14ac:dyDescent="0.2">
      <c r="O305" s="605"/>
      <c r="T305" s="1" t="s">
        <v>16</v>
      </c>
      <c r="X305" s="277"/>
    </row>
    <row r="306" spans="15:24" x14ac:dyDescent="0.2">
      <c r="O306" s="605"/>
      <c r="T306" s="1" t="s">
        <v>16</v>
      </c>
      <c r="X306" s="277"/>
    </row>
    <row r="307" spans="15:24" x14ac:dyDescent="0.2">
      <c r="O307" s="605"/>
      <c r="T307" s="1" t="s">
        <v>16</v>
      </c>
      <c r="X307" s="277"/>
    </row>
    <row r="308" spans="15:24" x14ac:dyDescent="0.2">
      <c r="O308" s="605"/>
      <c r="T308" s="1" t="s">
        <v>16</v>
      </c>
      <c r="X308" s="277"/>
    </row>
    <row r="309" spans="15:24" x14ac:dyDescent="0.2">
      <c r="O309" s="605"/>
      <c r="T309" s="1" t="s">
        <v>16</v>
      </c>
      <c r="X309" s="277"/>
    </row>
    <row r="310" spans="15:24" x14ac:dyDescent="0.2">
      <c r="O310" s="605"/>
      <c r="T310" s="1" t="s">
        <v>16</v>
      </c>
      <c r="X310" s="277"/>
    </row>
    <row r="311" spans="15:24" x14ac:dyDescent="0.2">
      <c r="O311" s="605"/>
      <c r="T311" s="1" t="s">
        <v>16</v>
      </c>
      <c r="X311" s="277"/>
    </row>
    <row r="312" spans="15:24" x14ac:dyDescent="0.2">
      <c r="O312" s="605"/>
      <c r="T312" s="1" t="s">
        <v>16</v>
      </c>
      <c r="X312" s="277"/>
    </row>
    <row r="313" spans="15:24" x14ac:dyDescent="0.2">
      <c r="O313" s="605"/>
      <c r="T313" s="1" t="s">
        <v>16</v>
      </c>
      <c r="X313" s="277"/>
    </row>
    <row r="314" spans="15:24" x14ac:dyDescent="0.2">
      <c r="O314" s="605"/>
      <c r="T314" s="1" t="s">
        <v>16</v>
      </c>
      <c r="X314" s="277"/>
    </row>
    <row r="315" spans="15:24" x14ac:dyDescent="0.2">
      <c r="O315" s="605"/>
      <c r="T315" s="1" t="s">
        <v>16</v>
      </c>
      <c r="X315" s="277"/>
    </row>
    <row r="316" spans="15:24" x14ac:dyDescent="0.2">
      <c r="O316" s="605"/>
      <c r="T316" s="1" t="s">
        <v>16</v>
      </c>
      <c r="X316" s="277"/>
    </row>
    <row r="317" spans="15:24" x14ac:dyDescent="0.2">
      <c r="O317" s="605"/>
      <c r="T317" s="1" t="s">
        <v>16</v>
      </c>
      <c r="X317" s="277"/>
    </row>
    <row r="318" spans="15:24" x14ac:dyDescent="0.2">
      <c r="O318" s="605"/>
      <c r="T318" s="1" t="s">
        <v>16</v>
      </c>
      <c r="X318" s="277"/>
    </row>
    <row r="319" spans="15:24" x14ac:dyDescent="0.2">
      <c r="O319" s="605"/>
      <c r="T319" s="1" t="s">
        <v>16</v>
      </c>
      <c r="X319" s="277"/>
    </row>
    <row r="320" spans="15:24" x14ac:dyDescent="0.2">
      <c r="O320" s="605"/>
      <c r="T320" s="1" t="s">
        <v>16</v>
      </c>
      <c r="X320" s="277"/>
    </row>
    <row r="321" spans="15:24" x14ac:dyDescent="0.2">
      <c r="O321" s="605"/>
      <c r="T321" s="1" t="s">
        <v>16</v>
      </c>
      <c r="X321" s="277"/>
    </row>
    <row r="322" spans="15:24" x14ac:dyDescent="0.2">
      <c r="O322" s="605"/>
      <c r="T322" s="1" t="s">
        <v>16</v>
      </c>
      <c r="X322" s="277"/>
    </row>
    <row r="323" spans="15:24" x14ac:dyDescent="0.2">
      <c r="O323" s="605"/>
      <c r="T323" s="1" t="s">
        <v>16</v>
      </c>
      <c r="X323" s="277"/>
    </row>
    <row r="324" spans="15:24" x14ac:dyDescent="0.2">
      <c r="O324" s="605"/>
      <c r="T324" s="1" t="s">
        <v>16</v>
      </c>
      <c r="X324" s="277"/>
    </row>
    <row r="325" spans="15:24" x14ac:dyDescent="0.2">
      <c r="O325" s="605"/>
      <c r="T325" s="1" t="s">
        <v>16</v>
      </c>
      <c r="X325" s="277"/>
    </row>
    <row r="326" spans="15:24" x14ac:dyDescent="0.2">
      <c r="O326" s="605"/>
      <c r="T326" s="1" t="s">
        <v>16</v>
      </c>
      <c r="X326" s="277"/>
    </row>
    <row r="327" spans="15:24" x14ac:dyDescent="0.2">
      <c r="O327" s="605"/>
      <c r="T327" s="1" t="s">
        <v>16</v>
      </c>
      <c r="X327" s="277"/>
    </row>
    <row r="328" spans="15:24" x14ac:dyDescent="0.2">
      <c r="O328" s="605"/>
      <c r="T328" s="1" t="s">
        <v>16</v>
      </c>
      <c r="X328" s="277"/>
    </row>
    <row r="329" spans="15:24" x14ac:dyDescent="0.2">
      <c r="O329" s="605"/>
      <c r="T329" s="1" t="s">
        <v>16</v>
      </c>
      <c r="X329" s="277"/>
    </row>
    <row r="330" spans="15:24" x14ac:dyDescent="0.2">
      <c r="O330" s="605"/>
      <c r="T330" s="1" t="s">
        <v>16</v>
      </c>
      <c r="X330" s="277"/>
    </row>
    <row r="331" spans="15:24" x14ac:dyDescent="0.2">
      <c r="O331" s="605"/>
      <c r="X331" s="277"/>
    </row>
    <row r="332" spans="15:24" x14ac:dyDescent="0.2">
      <c r="O332" s="605"/>
      <c r="X332" s="277"/>
    </row>
    <row r="333" spans="15:24" x14ac:dyDescent="0.2">
      <c r="O333" s="605"/>
      <c r="X333" s="277"/>
    </row>
    <row r="334" spans="15:24" x14ac:dyDescent="0.2">
      <c r="O334" s="605"/>
      <c r="X334" s="277"/>
    </row>
    <row r="335" spans="15:24" x14ac:dyDescent="0.2">
      <c r="O335" s="605"/>
      <c r="X335" s="277"/>
    </row>
    <row r="336" spans="15:24" x14ac:dyDescent="0.2">
      <c r="O336" s="605"/>
      <c r="X336" s="277"/>
    </row>
    <row r="337" spans="1:55" x14ac:dyDescent="0.2">
      <c r="O337" s="605"/>
      <c r="X337" s="277"/>
    </row>
    <row r="338" spans="1:55" x14ac:dyDescent="0.2">
      <c r="O338" s="605"/>
    </row>
    <row r="339" spans="1:55" x14ac:dyDescent="0.2">
      <c r="O339" s="605"/>
    </row>
    <row r="340" spans="1:55" x14ac:dyDescent="0.2">
      <c r="O340" s="605"/>
    </row>
    <row r="341" spans="1:55" x14ac:dyDescent="0.2">
      <c r="O341" s="605"/>
    </row>
    <row r="342" spans="1:55" x14ac:dyDescent="0.2">
      <c r="O342" s="605"/>
    </row>
    <row r="343" spans="1:55" x14ac:dyDescent="0.2">
      <c r="O343" s="605"/>
    </row>
    <row r="344" spans="1:55" s="602" customFormat="1" x14ac:dyDescent="0.2">
      <c r="A344" s="1"/>
      <c r="B344" s="2"/>
      <c r="C344" s="1"/>
      <c r="D344" s="5"/>
      <c r="E344" s="12"/>
      <c r="F344" s="603"/>
      <c r="G344" s="603"/>
      <c r="H344" s="603"/>
      <c r="I344" s="603"/>
      <c r="J344" s="603"/>
      <c r="K344" s="603"/>
      <c r="L344" s="5"/>
      <c r="M344" s="1"/>
      <c r="N344" s="1"/>
      <c r="O344" s="605"/>
      <c r="P344" s="1"/>
      <c r="Q344" s="1"/>
      <c r="R344" s="1"/>
      <c r="S344" s="1"/>
      <c r="T344" s="1"/>
      <c r="U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s="602" customFormat="1" x14ac:dyDescent="0.2">
      <c r="A345" s="1"/>
      <c r="B345" s="2"/>
      <c r="C345" s="1"/>
      <c r="D345" s="5"/>
      <c r="E345" s="12"/>
      <c r="F345" s="603"/>
      <c r="G345" s="603"/>
      <c r="H345" s="603"/>
      <c r="I345" s="603"/>
      <c r="J345" s="603"/>
      <c r="K345" s="603"/>
      <c r="L345" s="5"/>
      <c r="M345" s="1"/>
      <c r="N345" s="1"/>
      <c r="O345" s="605"/>
      <c r="P345" s="1"/>
      <c r="Q345" s="1"/>
      <c r="R345" s="1"/>
      <c r="S345" s="1"/>
      <c r="T345" s="1"/>
      <c r="U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s="602" customFormat="1" x14ac:dyDescent="0.2">
      <c r="A346" s="1"/>
      <c r="B346" s="2"/>
      <c r="C346" s="1"/>
      <c r="D346" s="5"/>
      <c r="E346" s="12"/>
      <c r="F346" s="603"/>
      <c r="G346" s="603"/>
      <c r="H346" s="603"/>
      <c r="I346" s="603"/>
      <c r="J346" s="603"/>
      <c r="K346" s="603"/>
      <c r="L346" s="5"/>
      <c r="M346" s="1"/>
      <c r="N346" s="1"/>
      <c r="O346" s="605"/>
      <c r="P346" s="1"/>
      <c r="Q346" s="1"/>
      <c r="R346" s="1"/>
      <c r="S346" s="1"/>
      <c r="T346" s="1"/>
      <c r="U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s="602" customFormat="1" x14ac:dyDescent="0.2">
      <c r="A347" s="1"/>
      <c r="B347" s="2"/>
      <c r="C347" s="1"/>
      <c r="D347" s="5"/>
      <c r="E347" s="12"/>
      <c r="F347" s="603"/>
      <c r="G347" s="603"/>
      <c r="H347" s="603"/>
      <c r="I347" s="603"/>
      <c r="J347" s="603"/>
      <c r="K347" s="603"/>
      <c r="L347" s="5"/>
      <c r="M347" s="1"/>
      <c r="N347" s="1"/>
      <c r="O347" s="605"/>
      <c r="P347" s="1"/>
      <c r="Q347" s="1"/>
      <c r="R347" s="1"/>
      <c r="S347" s="1"/>
      <c r="T347" s="1"/>
      <c r="U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s="602" customFormat="1" x14ac:dyDescent="0.2">
      <c r="A348" s="1"/>
      <c r="B348" s="2"/>
      <c r="C348" s="1"/>
      <c r="D348" s="5"/>
      <c r="E348" s="12"/>
      <c r="F348" s="603"/>
      <c r="G348" s="603"/>
      <c r="H348" s="603"/>
      <c r="I348" s="603"/>
      <c r="J348" s="603"/>
      <c r="K348" s="603"/>
      <c r="L348" s="5"/>
      <c r="M348" s="1"/>
      <c r="N348" s="1"/>
      <c r="O348" s="605"/>
      <c r="P348" s="1"/>
      <c r="Q348" s="1"/>
      <c r="R348" s="1"/>
      <c r="S348" s="1"/>
      <c r="T348" s="1"/>
      <c r="U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s="602" customFormat="1" x14ac:dyDescent="0.2">
      <c r="A349" s="1"/>
      <c r="B349" s="2"/>
      <c r="C349" s="1"/>
      <c r="D349" s="5"/>
      <c r="E349" s="12"/>
      <c r="F349" s="603"/>
      <c r="G349" s="603"/>
      <c r="H349" s="603"/>
      <c r="I349" s="603"/>
      <c r="J349" s="603"/>
      <c r="K349" s="603"/>
      <c r="L349" s="5"/>
      <c r="M349" s="1"/>
      <c r="N349" s="1"/>
      <c r="O349" s="605"/>
      <c r="P349" s="1"/>
      <c r="Q349" s="1"/>
      <c r="R349" s="1"/>
      <c r="S349" s="1"/>
      <c r="T349" s="1"/>
      <c r="U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s="602" customFormat="1" x14ac:dyDescent="0.2">
      <c r="A350" s="1"/>
      <c r="B350" s="2"/>
      <c r="C350" s="1"/>
      <c r="D350" s="5"/>
      <c r="E350" s="12"/>
      <c r="F350" s="603"/>
      <c r="G350" s="603"/>
      <c r="H350" s="603"/>
      <c r="I350" s="603"/>
      <c r="J350" s="603"/>
      <c r="K350" s="603"/>
      <c r="L350" s="5"/>
      <c r="M350" s="1"/>
      <c r="N350" s="1"/>
      <c r="O350" s="605"/>
      <c r="P350" s="1"/>
      <c r="Q350" s="1"/>
      <c r="R350" s="1"/>
      <c r="S350" s="1"/>
      <c r="T350" s="1"/>
      <c r="U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s="602" customFormat="1" x14ac:dyDescent="0.2">
      <c r="A351" s="1"/>
      <c r="B351" s="2"/>
      <c r="C351" s="1"/>
      <c r="D351" s="5"/>
      <c r="E351" s="12"/>
      <c r="F351" s="603"/>
      <c r="G351" s="603"/>
      <c r="H351" s="603"/>
      <c r="I351" s="603"/>
      <c r="J351" s="603"/>
      <c r="K351" s="603"/>
      <c r="L351" s="5"/>
      <c r="M351" s="1"/>
      <c r="N351" s="1"/>
      <c r="O351" s="605"/>
      <c r="P351" s="1"/>
      <c r="Q351" s="1"/>
      <c r="R351" s="1"/>
      <c r="S351" s="1"/>
      <c r="T351" s="1"/>
      <c r="U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s="602" customFormat="1" x14ac:dyDescent="0.2">
      <c r="A352" s="1"/>
      <c r="B352" s="2"/>
      <c r="C352" s="1"/>
      <c r="D352" s="5"/>
      <c r="E352" s="12"/>
      <c r="F352" s="603"/>
      <c r="G352" s="603"/>
      <c r="H352" s="603"/>
      <c r="I352" s="603"/>
      <c r="J352" s="603"/>
      <c r="K352" s="603"/>
      <c r="L352" s="5"/>
      <c r="M352" s="1"/>
      <c r="N352" s="1"/>
      <c r="O352" s="605"/>
      <c r="P352" s="1"/>
      <c r="Q352" s="1"/>
      <c r="R352" s="1"/>
      <c r="S352" s="1"/>
      <c r="T352" s="1"/>
      <c r="U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s="602" customFormat="1" x14ac:dyDescent="0.2">
      <c r="A353" s="1"/>
      <c r="B353" s="2"/>
      <c r="C353" s="1"/>
      <c r="D353" s="5"/>
      <c r="E353" s="12"/>
      <c r="F353" s="603"/>
      <c r="G353" s="603"/>
      <c r="H353" s="603"/>
      <c r="I353" s="603"/>
      <c r="J353" s="603"/>
      <c r="K353" s="603"/>
      <c r="L353" s="5"/>
      <c r="M353" s="1"/>
      <c r="N353" s="1"/>
      <c r="O353" s="605"/>
      <c r="P353" s="1"/>
      <c r="Q353" s="1"/>
      <c r="R353" s="1"/>
      <c r="S353" s="1"/>
      <c r="T353" s="1"/>
      <c r="U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s="602" customFormat="1" x14ac:dyDescent="0.2">
      <c r="A354" s="1"/>
      <c r="B354" s="2"/>
      <c r="C354" s="1"/>
      <c r="D354" s="5"/>
      <c r="E354" s="12"/>
      <c r="F354" s="603"/>
      <c r="G354" s="603"/>
      <c r="H354" s="603"/>
      <c r="I354" s="603"/>
      <c r="J354" s="603"/>
      <c r="K354" s="603"/>
      <c r="L354" s="5"/>
      <c r="M354" s="1"/>
      <c r="N354" s="1"/>
      <c r="O354" s="605"/>
      <c r="P354" s="1"/>
      <c r="Q354" s="1"/>
      <c r="R354" s="1"/>
      <c r="S354" s="1"/>
      <c r="T354" s="1"/>
      <c r="U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s="602" customFormat="1" x14ac:dyDescent="0.2">
      <c r="A355" s="1"/>
      <c r="B355" s="2"/>
      <c r="C355" s="1"/>
      <c r="D355" s="5"/>
      <c r="E355" s="12"/>
      <c r="F355" s="603"/>
      <c r="G355" s="603"/>
      <c r="H355" s="603"/>
      <c r="I355" s="603"/>
      <c r="J355" s="603"/>
      <c r="K355" s="603"/>
      <c r="L355" s="5"/>
      <c r="M355" s="1"/>
      <c r="N355" s="1"/>
      <c r="O355" s="605"/>
      <c r="P355" s="1"/>
      <c r="Q355" s="1"/>
      <c r="R355" s="1"/>
      <c r="S355" s="1"/>
      <c r="T355" s="1"/>
      <c r="U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s="602" customFormat="1" x14ac:dyDescent="0.2">
      <c r="A356" s="1"/>
      <c r="B356" s="2"/>
      <c r="C356" s="1"/>
      <c r="D356" s="5"/>
      <c r="E356" s="12"/>
      <c r="F356" s="603"/>
      <c r="G356" s="603"/>
      <c r="H356" s="603"/>
      <c r="I356" s="603"/>
      <c r="J356" s="603"/>
      <c r="K356" s="603"/>
      <c r="L356" s="5"/>
      <c r="M356" s="1"/>
      <c r="N356" s="1"/>
      <c r="O356" s="605"/>
      <c r="P356" s="1"/>
      <c r="Q356" s="1"/>
      <c r="R356" s="1"/>
      <c r="S356" s="1"/>
      <c r="T356" s="1"/>
      <c r="U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s="602" customFormat="1" x14ac:dyDescent="0.2">
      <c r="A357" s="1"/>
      <c r="B357" s="2"/>
      <c r="C357" s="1"/>
      <c r="D357" s="5"/>
      <c r="E357" s="12"/>
      <c r="F357" s="603"/>
      <c r="G357" s="603"/>
      <c r="H357" s="603"/>
      <c r="I357" s="603"/>
      <c r="J357" s="603"/>
      <c r="K357" s="603"/>
      <c r="L357" s="5"/>
      <c r="M357" s="1"/>
      <c r="N357" s="1"/>
      <c r="O357" s="605"/>
      <c r="P357" s="1"/>
      <c r="Q357" s="1"/>
      <c r="R357" s="1"/>
      <c r="S357" s="1"/>
      <c r="T357" s="1"/>
      <c r="U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s="602" customFormat="1" x14ac:dyDescent="0.2">
      <c r="A358" s="1"/>
      <c r="B358" s="2"/>
      <c r="C358" s="1"/>
      <c r="D358" s="5"/>
      <c r="E358" s="12"/>
      <c r="F358" s="603"/>
      <c r="G358" s="603"/>
      <c r="H358" s="603"/>
      <c r="I358" s="603"/>
      <c r="J358" s="603"/>
      <c r="K358" s="603"/>
      <c r="L358" s="5"/>
      <c r="M358" s="1"/>
      <c r="N358" s="1"/>
      <c r="O358" s="605"/>
      <c r="P358" s="1"/>
      <c r="Q358" s="1"/>
      <c r="R358" s="1"/>
      <c r="S358" s="1"/>
      <c r="T358" s="1"/>
      <c r="U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s="602" customFormat="1" x14ac:dyDescent="0.2">
      <c r="A359" s="1"/>
      <c r="B359" s="2"/>
      <c r="C359" s="1"/>
      <c r="D359" s="5"/>
      <c r="E359" s="12"/>
      <c r="F359" s="603"/>
      <c r="G359" s="603"/>
      <c r="H359" s="603"/>
      <c r="I359" s="603"/>
      <c r="J359" s="603"/>
      <c r="K359" s="603"/>
      <c r="L359" s="5"/>
      <c r="M359" s="1"/>
      <c r="N359" s="1"/>
      <c r="O359" s="605"/>
      <c r="P359" s="1"/>
      <c r="Q359" s="1"/>
      <c r="R359" s="1"/>
      <c r="S359" s="1"/>
      <c r="T359" s="1"/>
      <c r="U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s="602" customFormat="1" x14ac:dyDescent="0.2">
      <c r="A360" s="1"/>
      <c r="B360" s="2"/>
      <c r="C360" s="1"/>
      <c r="D360" s="5"/>
      <c r="E360" s="12"/>
      <c r="F360" s="603"/>
      <c r="G360" s="603"/>
      <c r="H360" s="603"/>
      <c r="I360" s="603"/>
      <c r="J360" s="603"/>
      <c r="K360" s="603"/>
      <c r="L360" s="5"/>
      <c r="M360" s="1"/>
      <c r="N360" s="1"/>
      <c r="O360" s="605"/>
      <c r="P360" s="1"/>
      <c r="Q360" s="1"/>
      <c r="R360" s="1"/>
      <c r="S360" s="1"/>
      <c r="T360" s="1"/>
      <c r="U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s="602" customFormat="1" x14ac:dyDescent="0.2">
      <c r="A361" s="1"/>
      <c r="B361" s="2"/>
      <c r="C361" s="1"/>
      <c r="D361" s="5"/>
      <c r="E361" s="12"/>
      <c r="F361" s="603"/>
      <c r="G361" s="603"/>
      <c r="H361" s="603"/>
      <c r="I361" s="603"/>
      <c r="J361" s="603"/>
      <c r="K361" s="603"/>
      <c r="L361" s="5"/>
      <c r="M361" s="1"/>
      <c r="N361" s="1"/>
      <c r="O361" s="605"/>
      <c r="P361" s="1"/>
      <c r="Q361" s="1"/>
      <c r="R361" s="1"/>
      <c r="S361" s="1"/>
      <c r="T361" s="1"/>
      <c r="U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s="602" customFormat="1" x14ac:dyDescent="0.2">
      <c r="A362" s="1"/>
      <c r="B362" s="2"/>
      <c r="C362" s="1"/>
      <c r="D362" s="5"/>
      <c r="E362" s="12"/>
      <c r="F362" s="603"/>
      <c r="G362" s="603"/>
      <c r="H362" s="603"/>
      <c r="I362" s="603"/>
      <c r="J362" s="603"/>
      <c r="K362" s="603"/>
      <c r="L362" s="5"/>
      <c r="M362" s="1"/>
      <c r="N362" s="1"/>
      <c r="O362" s="605"/>
      <c r="P362" s="1"/>
      <c r="Q362" s="1"/>
      <c r="R362" s="1"/>
      <c r="S362" s="1"/>
      <c r="T362" s="1"/>
      <c r="U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s="602" customFormat="1" x14ac:dyDescent="0.2">
      <c r="A363" s="1"/>
      <c r="B363" s="2"/>
      <c r="C363" s="1"/>
      <c r="D363" s="5"/>
      <c r="E363" s="12"/>
      <c r="F363" s="603"/>
      <c r="G363" s="603"/>
      <c r="H363" s="603"/>
      <c r="I363" s="603"/>
      <c r="J363" s="603"/>
      <c r="K363" s="603"/>
      <c r="L363" s="5"/>
      <c r="M363" s="1"/>
      <c r="N363" s="1"/>
      <c r="O363" s="605"/>
      <c r="P363" s="1"/>
      <c r="Q363" s="1"/>
      <c r="R363" s="1"/>
      <c r="S363" s="1"/>
      <c r="T363" s="1"/>
      <c r="U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s="602" customFormat="1" x14ac:dyDescent="0.2">
      <c r="A364" s="1"/>
      <c r="B364" s="2"/>
      <c r="C364" s="1"/>
      <c r="D364" s="5"/>
      <c r="E364" s="12"/>
      <c r="F364" s="603"/>
      <c r="G364" s="603"/>
      <c r="H364" s="603"/>
      <c r="I364" s="603"/>
      <c r="J364" s="603"/>
      <c r="K364" s="603"/>
      <c r="L364" s="5"/>
      <c r="M364" s="1"/>
      <c r="N364" s="1"/>
      <c r="O364" s="605"/>
      <c r="P364" s="1"/>
      <c r="Q364" s="1"/>
      <c r="R364" s="1"/>
      <c r="S364" s="1"/>
      <c r="T364" s="1"/>
      <c r="U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s="602" customFormat="1" x14ac:dyDescent="0.2">
      <c r="A365" s="1"/>
      <c r="B365" s="2"/>
      <c r="C365" s="1"/>
      <c r="D365" s="5"/>
      <c r="E365" s="12"/>
      <c r="F365" s="603"/>
      <c r="G365" s="603"/>
      <c r="H365" s="603"/>
      <c r="I365" s="603"/>
      <c r="J365" s="603"/>
      <c r="K365" s="603"/>
      <c r="L365" s="5"/>
      <c r="M365" s="1"/>
      <c r="N365" s="1"/>
      <c r="O365" s="605"/>
      <c r="P365" s="1"/>
      <c r="Q365" s="1"/>
      <c r="R365" s="1"/>
      <c r="S365" s="1"/>
      <c r="T365" s="1"/>
      <c r="U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s="602" customFormat="1" x14ac:dyDescent="0.2">
      <c r="A366" s="1"/>
      <c r="B366" s="2"/>
      <c r="C366" s="1"/>
      <c r="D366" s="5"/>
      <c r="E366" s="12"/>
      <c r="F366" s="603"/>
      <c r="G366" s="603"/>
      <c r="H366" s="603"/>
      <c r="I366" s="603"/>
      <c r="J366" s="603"/>
      <c r="K366" s="603"/>
      <c r="L366" s="5"/>
      <c r="M366" s="1"/>
      <c r="N366" s="1"/>
      <c r="O366" s="605"/>
      <c r="P366" s="1"/>
      <c r="Q366" s="1"/>
      <c r="R366" s="1"/>
      <c r="S366" s="1"/>
      <c r="T366" s="1"/>
      <c r="U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s="602" customFormat="1" x14ac:dyDescent="0.2">
      <c r="A367" s="1"/>
      <c r="B367" s="2"/>
      <c r="C367" s="1"/>
      <c r="D367" s="5"/>
      <c r="E367" s="12"/>
      <c r="F367" s="603"/>
      <c r="G367" s="603"/>
      <c r="H367" s="603"/>
      <c r="I367" s="603"/>
      <c r="J367" s="603"/>
      <c r="K367" s="603"/>
      <c r="L367" s="5"/>
      <c r="M367" s="1"/>
      <c r="N367" s="1"/>
      <c r="O367" s="605"/>
      <c r="P367" s="1"/>
      <c r="Q367" s="1"/>
      <c r="R367" s="1"/>
      <c r="S367" s="1"/>
      <c r="T367" s="1"/>
      <c r="U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s="602" customFormat="1" x14ac:dyDescent="0.2">
      <c r="A368" s="1"/>
      <c r="B368" s="2"/>
      <c r="C368" s="1"/>
      <c r="D368" s="5"/>
      <c r="E368" s="12"/>
      <c r="F368" s="603"/>
      <c r="G368" s="603"/>
      <c r="H368" s="603"/>
      <c r="I368" s="603"/>
      <c r="J368" s="603"/>
      <c r="K368" s="603"/>
      <c r="L368" s="5"/>
      <c r="M368" s="1"/>
      <c r="N368" s="1"/>
      <c r="O368" s="605"/>
      <c r="P368" s="1"/>
      <c r="Q368" s="1"/>
      <c r="R368" s="1"/>
      <c r="S368" s="1"/>
      <c r="T368" s="1"/>
      <c r="U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s="602" customFormat="1" x14ac:dyDescent="0.2">
      <c r="A369" s="1"/>
      <c r="B369" s="2"/>
      <c r="C369" s="1"/>
      <c r="D369" s="5"/>
      <c r="E369" s="12"/>
      <c r="F369" s="603"/>
      <c r="G369" s="603"/>
      <c r="H369" s="603"/>
      <c r="I369" s="603"/>
      <c r="J369" s="603"/>
      <c r="K369" s="603"/>
      <c r="L369" s="5"/>
      <c r="M369" s="1"/>
      <c r="N369" s="1"/>
      <c r="O369" s="605"/>
      <c r="P369" s="1"/>
      <c r="Q369" s="1"/>
      <c r="R369" s="1"/>
      <c r="S369" s="1"/>
      <c r="T369" s="1"/>
      <c r="U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s="602" customFormat="1" x14ac:dyDescent="0.2">
      <c r="A370" s="1"/>
      <c r="B370" s="2"/>
      <c r="C370" s="1"/>
      <c r="D370" s="5"/>
      <c r="E370" s="12"/>
      <c r="F370" s="603"/>
      <c r="G370" s="603"/>
      <c r="H370" s="603"/>
      <c r="I370" s="603"/>
      <c r="J370" s="603"/>
      <c r="K370" s="603"/>
      <c r="L370" s="5"/>
      <c r="M370" s="1"/>
      <c r="N370" s="1"/>
      <c r="O370" s="605"/>
      <c r="P370" s="1"/>
      <c r="Q370" s="1"/>
      <c r="R370" s="1"/>
      <c r="S370" s="1"/>
      <c r="T370" s="1"/>
      <c r="U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s="602" customFormat="1" x14ac:dyDescent="0.2">
      <c r="A371" s="1"/>
      <c r="B371" s="2"/>
      <c r="C371" s="1"/>
      <c r="D371" s="5"/>
      <c r="E371" s="12"/>
      <c r="F371" s="603"/>
      <c r="G371" s="603"/>
      <c r="H371" s="603"/>
      <c r="I371" s="603"/>
      <c r="J371" s="603"/>
      <c r="K371" s="603"/>
      <c r="L371" s="5"/>
      <c r="M371" s="1"/>
      <c r="N371" s="1"/>
      <c r="O371" s="605"/>
      <c r="P371" s="1"/>
      <c r="Q371" s="1"/>
      <c r="R371" s="1"/>
      <c r="S371" s="1"/>
      <c r="T371" s="1"/>
      <c r="U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s="602" customFormat="1" x14ac:dyDescent="0.2">
      <c r="A372" s="1"/>
      <c r="B372" s="2"/>
      <c r="C372" s="1"/>
      <c r="D372" s="5"/>
      <c r="E372" s="12"/>
      <c r="F372" s="603"/>
      <c r="G372" s="603"/>
      <c r="H372" s="603"/>
      <c r="I372" s="603"/>
      <c r="J372" s="603"/>
      <c r="K372" s="603"/>
      <c r="L372" s="5"/>
      <c r="M372" s="1"/>
      <c r="N372" s="1"/>
      <c r="O372" s="605"/>
      <c r="P372" s="1"/>
      <c r="Q372" s="1"/>
      <c r="R372" s="1"/>
      <c r="S372" s="1"/>
      <c r="T372" s="1"/>
      <c r="U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s="602" customFormat="1" x14ac:dyDescent="0.2">
      <c r="A373" s="1"/>
      <c r="B373" s="2"/>
      <c r="C373" s="1"/>
      <c r="D373" s="5"/>
      <c r="E373" s="12"/>
      <c r="F373" s="603"/>
      <c r="G373" s="603"/>
      <c r="H373" s="603"/>
      <c r="I373" s="603"/>
      <c r="J373" s="603"/>
      <c r="K373" s="603"/>
      <c r="L373" s="5"/>
      <c r="M373" s="1"/>
      <c r="N373" s="1"/>
      <c r="O373" s="605"/>
      <c r="P373" s="1"/>
      <c r="Q373" s="1"/>
      <c r="R373" s="1"/>
      <c r="S373" s="1"/>
      <c r="T373" s="1"/>
      <c r="U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s="602" customFormat="1" x14ac:dyDescent="0.2">
      <c r="A374" s="1"/>
      <c r="B374" s="2"/>
      <c r="C374" s="1"/>
      <c r="D374" s="5"/>
      <c r="E374" s="12"/>
      <c r="F374" s="603"/>
      <c r="G374" s="603"/>
      <c r="H374" s="603"/>
      <c r="I374" s="603"/>
      <c r="J374" s="603"/>
      <c r="K374" s="603"/>
      <c r="L374" s="5"/>
      <c r="M374" s="1"/>
      <c r="N374" s="1"/>
      <c r="O374" s="605"/>
      <c r="P374" s="1"/>
      <c r="Q374" s="1"/>
      <c r="R374" s="1"/>
      <c r="S374" s="1"/>
      <c r="T374" s="1"/>
      <c r="U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s="602" customFormat="1" x14ac:dyDescent="0.2">
      <c r="A375" s="1"/>
      <c r="B375" s="2"/>
      <c r="C375" s="1"/>
      <c r="D375" s="5"/>
      <c r="E375" s="12"/>
      <c r="F375" s="603"/>
      <c r="G375" s="603"/>
      <c r="H375" s="603"/>
      <c r="I375" s="603"/>
      <c r="J375" s="603"/>
      <c r="K375" s="603"/>
      <c r="L375" s="5"/>
      <c r="M375" s="1"/>
      <c r="N375" s="1"/>
      <c r="O375" s="605"/>
      <c r="P375" s="1"/>
      <c r="Q375" s="1"/>
      <c r="R375" s="1"/>
      <c r="S375" s="1"/>
      <c r="T375" s="1"/>
      <c r="U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s="602" customFormat="1" x14ac:dyDescent="0.2">
      <c r="A376" s="1"/>
      <c r="B376" s="2"/>
      <c r="C376" s="1"/>
      <c r="D376" s="5"/>
      <c r="E376" s="12"/>
      <c r="F376" s="603"/>
      <c r="G376" s="603"/>
      <c r="H376" s="603"/>
      <c r="I376" s="603"/>
      <c r="J376" s="603"/>
      <c r="K376" s="603"/>
      <c r="L376" s="5"/>
      <c r="M376" s="1"/>
      <c r="N376" s="1"/>
      <c r="O376" s="605"/>
      <c r="P376" s="1"/>
      <c r="Q376" s="1"/>
      <c r="R376" s="1"/>
      <c r="S376" s="1"/>
      <c r="T376" s="1"/>
      <c r="U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s="602" customFormat="1" x14ac:dyDescent="0.2">
      <c r="A377" s="1"/>
      <c r="B377" s="2"/>
      <c r="C377" s="1"/>
      <c r="D377" s="5"/>
      <c r="E377" s="12"/>
      <c r="F377" s="603"/>
      <c r="G377" s="603"/>
      <c r="H377" s="603"/>
      <c r="I377" s="603"/>
      <c r="J377" s="603"/>
      <c r="K377" s="603"/>
      <c r="L377" s="5"/>
      <c r="M377" s="1"/>
      <c r="N377" s="1"/>
      <c r="O377" s="605"/>
      <c r="P377" s="1"/>
      <c r="Q377" s="1"/>
      <c r="R377" s="1"/>
      <c r="S377" s="1"/>
      <c r="T377" s="1"/>
      <c r="U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s="602" customFormat="1" x14ac:dyDescent="0.2">
      <c r="A378" s="1"/>
      <c r="B378" s="2"/>
      <c r="C378" s="1"/>
      <c r="D378" s="5"/>
      <c r="E378" s="12"/>
      <c r="F378" s="603"/>
      <c r="G378" s="603"/>
      <c r="H378" s="603"/>
      <c r="I378" s="603"/>
      <c r="J378" s="603"/>
      <c r="K378" s="603"/>
      <c r="L378" s="5"/>
      <c r="M378" s="1"/>
      <c r="N378" s="1"/>
      <c r="O378" s="605"/>
      <c r="P378" s="1"/>
      <c r="Q378" s="1"/>
      <c r="R378" s="1"/>
      <c r="S378" s="1"/>
      <c r="T378" s="1"/>
      <c r="U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s="602" customFormat="1" x14ac:dyDescent="0.2">
      <c r="A379" s="1"/>
      <c r="B379" s="2"/>
      <c r="C379" s="1"/>
      <c r="D379" s="5"/>
      <c r="E379" s="12"/>
      <c r="F379" s="603"/>
      <c r="G379" s="603"/>
      <c r="H379" s="603"/>
      <c r="I379" s="603"/>
      <c r="J379" s="603"/>
      <c r="K379" s="603"/>
      <c r="L379" s="5"/>
      <c r="M379" s="1"/>
      <c r="N379" s="1"/>
      <c r="O379" s="605"/>
      <c r="P379" s="1"/>
      <c r="Q379" s="1"/>
      <c r="R379" s="1"/>
      <c r="S379" s="1"/>
      <c r="T379" s="1"/>
      <c r="U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s="602" customFormat="1" x14ac:dyDescent="0.2">
      <c r="A380" s="1"/>
      <c r="B380" s="2"/>
      <c r="C380" s="1"/>
      <c r="D380" s="5"/>
      <c r="E380" s="12"/>
      <c r="F380" s="603"/>
      <c r="G380" s="603"/>
      <c r="H380" s="603"/>
      <c r="I380" s="603"/>
      <c r="J380" s="603"/>
      <c r="K380" s="603"/>
      <c r="L380" s="5"/>
      <c r="M380" s="1"/>
      <c r="N380" s="1"/>
      <c r="O380" s="605"/>
      <c r="P380" s="1"/>
      <c r="Q380" s="1"/>
      <c r="R380" s="1"/>
      <c r="S380" s="1"/>
      <c r="T380" s="1"/>
      <c r="U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s="602" customFormat="1" x14ac:dyDescent="0.2">
      <c r="A381" s="1"/>
      <c r="B381" s="2"/>
      <c r="C381" s="1"/>
      <c r="D381" s="5"/>
      <c r="E381" s="12"/>
      <c r="F381" s="603"/>
      <c r="G381" s="603"/>
      <c r="H381" s="603"/>
      <c r="I381" s="603"/>
      <c r="J381" s="603"/>
      <c r="K381" s="603"/>
      <c r="L381" s="5"/>
      <c r="M381" s="1"/>
      <c r="N381" s="1"/>
      <c r="O381" s="605"/>
      <c r="P381" s="1"/>
      <c r="Q381" s="1"/>
      <c r="R381" s="1"/>
      <c r="S381" s="1"/>
      <c r="T381" s="1"/>
      <c r="U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s="602" customFormat="1" x14ac:dyDescent="0.2">
      <c r="A382" s="1"/>
      <c r="B382" s="2"/>
      <c r="C382" s="1"/>
      <c r="D382" s="5"/>
      <c r="E382" s="12"/>
      <c r="F382" s="603"/>
      <c r="G382" s="603"/>
      <c r="H382" s="603"/>
      <c r="I382" s="603"/>
      <c r="J382" s="603"/>
      <c r="K382" s="603"/>
      <c r="L382" s="5"/>
      <c r="M382" s="1"/>
      <c r="N382" s="1"/>
      <c r="O382" s="605"/>
      <c r="P382" s="1"/>
      <c r="Q382" s="1"/>
      <c r="R382" s="1"/>
      <c r="S382" s="1"/>
      <c r="T382" s="1"/>
      <c r="U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s="602" customFormat="1" x14ac:dyDescent="0.2">
      <c r="A383" s="1"/>
      <c r="B383" s="2"/>
      <c r="C383" s="1"/>
      <c r="D383" s="5"/>
      <c r="E383" s="12"/>
      <c r="F383" s="603"/>
      <c r="G383" s="603"/>
      <c r="H383" s="603"/>
      <c r="I383" s="603"/>
      <c r="J383" s="603"/>
      <c r="K383" s="603"/>
      <c r="L383" s="5"/>
      <c r="M383" s="1"/>
      <c r="N383" s="1"/>
      <c r="O383" s="605"/>
      <c r="P383" s="1"/>
      <c r="Q383" s="1"/>
      <c r="R383" s="1"/>
      <c r="S383" s="1"/>
      <c r="T383" s="1"/>
      <c r="U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s="602" customFormat="1" x14ac:dyDescent="0.2">
      <c r="A384" s="1"/>
      <c r="B384" s="2"/>
      <c r="C384" s="1"/>
      <c r="D384" s="5"/>
      <c r="E384" s="12"/>
      <c r="F384" s="603"/>
      <c r="G384" s="603"/>
      <c r="H384" s="603"/>
      <c r="I384" s="603"/>
      <c r="J384" s="603"/>
      <c r="K384" s="603"/>
      <c r="L384" s="5"/>
      <c r="M384" s="1"/>
      <c r="N384" s="1"/>
      <c r="O384" s="605"/>
      <c r="P384" s="1"/>
      <c r="Q384" s="1"/>
      <c r="R384" s="1"/>
      <c r="S384" s="1"/>
      <c r="T384" s="1"/>
      <c r="U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s="602" customFormat="1" x14ac:dyDescent="0.2">
      <c r="A385" s="1"/>
      <c r="B385" s="2"/>
      <c r="C385" s="1"/>
      <c r="D385" s="5"/>
      <c r="E385" s="12"/>
      <c r="F385" s="603"/>
      <c r="G385" s="603"/>
      <c r="H385" s="603"/>
      <c r="I385" s="603"/>
      <c r="J385" s="603"/>
      <c r="K385" s="603"/>
      <c r="L385" s="5"/>
      <c r="M385" s="1"/>
      <c r="N385" s="1"/>
      <c r="O385" s="605"/>
      <c r="P385" s="1"/>
      <c r="Q385" s="1"/>
      <c r="R385" s="1"/>
      <c r="S385" s="1"/>
      <c r="T385" s="1"/>
      <c r="U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s="602" customFormat="1" x14ac:dyDescent="0.2">
      <c r="A386" s="1"/>
      <c r="B386" s="2"/>
      <c r="C386" s="1"/>
      <c r="D386" s="5"/>
      <c r="E386" s="12"/>
      <c r="F386" s="603"/>
      <c r="G386" s="603"/>
      <c r="H386" s="603"/>
      <c r="I386" s="603"/>
      <c r="J386" s="603"/>
      <c r="K386" s="603"/>
      <c r="L386" s="5"/>
      <c r="M386" s="1"/>
      <c r="N386" s="1"/>
      <c r="O386" s="605"/>
      <c r="P386" s="1"/>
      <c r="Q386" s="1"/>
      <c r="R386" s="1"/>
      <c r="S386" s="1"/>
      <c r="T386" s="1"/>
      <c r="U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s="602" customFormat="1" x14ac:dyDescent="0.2">
      <c r="A387" s="1"/>
      <c r="B387" s="2"/>
      <c r="C387" s="1"/>
      <c r="D387" s="5"/>
      <c r="E387" s="12"/>
      <c r="F387" s="603"/>
      <c r="G387" s="603"/>
      <c r="H387" s="603"/>
      <c r="I387" s="603"/>
      <c r="J387" s="603"/>
      <c r="K387" s="603"/>
      <c r="L387" s="5"/>
      <c r="M387" s="1"/>
      <c r="N387" s="1"/>
      <c r="O387" s="605"/>
      <c r="P387" s="1"/>
      <c r="Q387" s="1"/>
      <c r="R387" s="1"/>
      <c r="S387" s="1"/>
      <c r="T387" s="1"/>
      <c r="U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s="602" customFormat="1" x14ac:dyDescent="0.2">
      <c r="A388" s="1"/>
      <c r="B388" s="2"/>
      <c r="C388" s="1"/>
      <c r="D388" s="5"/>
      <c r="E388" s="12"/>
      <c r="F388" s="603"/>
      <c r="G388" s="603"/>
      <c r="H388" s="603"/>
      <c r="I388" s="603"/>
      <c r="J388" s="603"/>
      <c r="K388" s="603"/>
      <c r="L388" s="5"/>
      <c r="M388" s="1"/>
      <c r="N388" s="1"/>
      <c r="O388" s="1"/>
      <c r="P388" s="1"/>
      <c r="Q388" s="1"/>
      <c r="R388" s="1"/>
      <c r="S388" s="1"/>
      <c r="T388" s="1"/>
      <c r="U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s="602" customFormat="1" x14ac:dyDescent="0.2">
      <c r="A389" s="1"/>
      <c r="B389" s="2"/>
      <c r="C389" s="1"/>
      <c r="D389" s="5"/>
      <c r="E389" s="12"/>
      <c r="F389" s="603"/>
      <c r="G389" s="603"/>
      <c r="H389" s="603"/>
      <c r="I389" s="603"/>
      <c r="J389" s="603"/>
      <c r="K389" s="603"/>
      <c r="L389" s="5"/>
      <c r="M389" s="1"/>
      <c r="N389" s="1"/>
      <c r="O389" s="1"/>
      <c r="P389" s="1"/>
      <c r="Q389" s="1"/>
      <c r="R389" s="1"/>
      <c r="S389" s="1"/>
      <c r="T389" s="1"/>
      <c r="U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s="602" customFormat="1" x14ac:dyDescent="0.2">
      <c r="A390" s="1"/>
      <c r="B390" s="2"/>
      <c r="C390" s="1"/>
      <c r="D390" s="5"/>
      <c r="E390" s="12"/>
      <c r="F390" s="603"/>
      <c r="G390" s="603"/>
      <c r="H390" s="603"/>
      <c r="I390" s="603"/>
      <c r="J390" s="603"/>
      <c r="K390" s="603"/>
      <c r="L390" s="5"/>
      <c r="M390" s="1"/>
      <c r="N390" s="1"/>
      <c r="O390" s="1"/>
      <c r="P390" s="1"/>
      <c r="Q390" s="1"/>
      <c r="R390" s="1"/>
      <c r="S390" s="1"/>
      <c r="T390" s="1"/>
      <c r="U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s="602" customFormat="1" x14ac:dyDescent="0.2">
      <c r="A391" s="1"/>
      <c r="B391" s="2"/>
      <c r="C391" s="1"/>
      <c r="D391" s="5"/>
      <c r="E391" s="12"/>
      <c r="F391" s="603"/>
      <c r="G391" s="603"/>
      <c r="H391" s="603"/>
      <c r="I391" s="603"/>
      <c r="J391" s="603"/>
      <c r="K391" s="603"/>
      <c r="L391" s="5"/>
      <c r="M391" s="1"/>
      <c r="N391" s="1"/>
      <c r="O391" s="1"/>
      <c r="P391" s="1"/>
      <c r="Q391" s="1"/>
      <c r="R391" s="1"/>
      <c r="S391" s="1"/>
      <c r="T391" s="1"/>
      <c r="U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s="602" customFormat="1" x14ac:dyDescent="0.2">
      <c r="A392" s="1"/>
      <c r="B392" s="2"/>
      <c r="C392" s="1"/>
      <c r="D392" s="5"/>
      <c r="E392" s="12"/>
      <c r="F392" s="603"/>
      <c r="G392" s="603"/>
      <c r="H392" s="603"/>
      <c r="I392" s="603"/>
      <c r="J392" s="603"/>
      <c r="K392" s="603"/>
      <c r="L392" s="5"/>
      <c r="M392" s="1"/>
      <c r="N392" s="1"/>
      <c r="O392" s="1"/>
      <c r="P392" s="1"/>
      <c r="Q392" s="1"/>
      <c r="R392" s="1"/>
      <c r="S392" s="1"/>
      <c r="T392" s="1"/>
      <c r="U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s="602" customFormat="1" x14ac:dyDescent="0.2">
      <c r="A393" s="1"/>
      <c r="B393" s="2"/>
      <c r="C393" s="1"/>
      <c r="D393" s="5"/>
      <c r="E393" s="12"/>
      <c r="F393" s="603"/>
      <c r="G393" s="603"/>
      <c r="H393" s="603"/>
      <c r="I393" s="603"/>
      <c r="J393" s="603"/>
      <c r="K393" s="603"/>
      <c r="L393" s="5"/>
      <c r="M393" s="1"/>
      <c r="N393" s="1"/>
      <c r="O393" s="1"/>
      <c r="P393" s="1"/>
      <c r="Q393" s="1"/>
      <c r="R393" s="1"/>
      <c r="S393" s="1"/>
      <c r="T393" s="1"/>
      <c r="U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s="602" customFormat="1" x14ac:dyDescent="0.2">
      <c r="A394" s="1"/>
      <c r="B394" s="2"/>
      <c r="C394" s="1"/>
      <c r="D394" s="5"/>
      <c r="E394" s="12"/>
      <c r="F394" s="603"/>
      <c r="G394" s="603"/>
      <c r="H394" s="603"/>
      <c r="I394" s="603"/>
      <c r="J394" s="603"/>
      <c r="K394" s="603"/>
      <c r="L394" s="5"/>
      <c r="M394" s="1"/>
      <c r="N394" s="1"/>
      <c r="O394" s="1"/>
      <c r="P394" s="1"/>
      <c r="Q394" s="1"/>
      <c r="R394" s="1"/>
      <c r="S394" s="1"/>
      <c r="T394" s="1"/>
      <c r="U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s="602" customFormat="1" x14ac:dyDescent="0.2">
      <c r="A395" s="1"/>
      <c r="B395" s="2"/>
      <c r="C395" s="1"/>
      <c r="D395" s="5"/>
      <c r="E395" s="12"/>
      <c r="F395" s="603"/>
      <c r="G395" s="603"/>
      <c r="H395" s="603"/>
      <c r="I395" s="603"/>
      <c r="J395" s="603"/>
      <c r="K395" s="603"/>
      <c r="L395" s="5"/>
      <c r="M395" s="1"/>
      <c r="N395" s="1"/>
      <c r="O395" s="1"/>
      <c r="P395" s="1"/>
      <c r="Q395" s="1"/>
      <c r="R395" s="1"/>
      <c r="S395" s="1"/>
      <c r="T395" s="1"/>
      <c r="U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s="602" customFormat="1" x14ac:dyDescent="0.2">
      <c r="A396" s="1"/>
      <c r="B396" s="2"/>
      <c r="C396" s="1"/>
      <c r="D396" s="5"/>
      <c r="E396" s="12"/>
      <c r="F396" s="603"/>
      <c r="G396" s="603"/>
      <c r="H396" s="603"/>
      <c r="I396" s="603"/>
      <c r="J396" s="603"/>
      <c r="K396" s="603"/>
      <c r="L396" s="5"/>
      <c r="M396" s="1"/>
      <c r="N396" s="1"/>
      <c r="O396" s="1"/>
      <c r="P396" s="1"/>
      <c r="Q396" s="1"/>
      <c r="R396" s="1"/>
      <c r="S396" s="1"/>
      <c r="T396" s="1"/>
      <c r="U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s="602" customFormat="1" x14ac:dyDescent="0.2">
      <c r="A397" s="1"/>
      <c r="B397" s="2"/>
      <c r="C397" s="1"/>
      <c r="D397" s="5"/>
      <c r="E397" s="12"/>
      <c r="F397" s="603"/>
      <c r="G397" s="603"/>
      <c r="H397" s="603"/>
      <c r="I397" s="603"/>
      <c r="J397" s="603"/>
      <c r="K397" s="603"/>
      <c r="L397" s="5"/>
      <c r="M397" s="1"/>
      <c r="N397" s="1"/>
      <c r="O397" s="1"/>
      <c r="P397" s="1"/>
      <c r="Q397" s="1"/>
      <c r="R397" s="1"/>
      <c r="S397" s="1"/>
      <c r="T397" s="1"/>
      <c r="U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s="602" customFormat="1" x14ac:dyDescent="0.2">
      <c r="A398" s="1"/>
      <c r="B398" s="2"/>
      <c r="C398" s="1"/>
      <c r="D398" s="5"/>
      <c r="E398" s="12"/>
      <c r="F398" s="603"/>
      <c r="G398" s="603"/>
      <c r="H398" s="603"/>
      <c r="I398" s="603"/>
      <c r="J398" s="603"/>
      <c r="K398" s="603"/>
      <c r="L398" s="5"/>
      <c r="M398" s="1"/>
      <c r="N398" s="1"/>
      <c r="O398" s="1"/>
      <c r="P398" s="1"/>
      <c r="Q398" s="1"/>
      <c r="R398" s="1"/>
      <c r="S398" s="1"/>
      <c r="T398" s="1"/>
      <c r="U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s="602" customFormat="1" x14ac:dyDescent="0.2">
      <c r="A399" s="1"/>
      <c r="B399" s="2"/>
      <c r="C399" s="1"/>
      <c r="D399" s="5"/>
      <c r="E399" s="12"/>
      <c r="F399" s="603"/>
      <c r="G399" s="603"/>
      <c r="H399" s="603"/>
      <c r="I399" s="603"/>
      <c r="J399" s="603"/>
      <c r="K399" s="603"/>
      <c r="L399" s="5"/>
      <c r="M399" s="1"/>
      <c r="N399" s="1"/>
      <c r="O399" s="1"/>
      <c r="P399" s="1"/>
      <c r="Q399" s="1"/>
      <c r="R399" s="1"/>
      <c r="S399" s="1"/>
      <c r="T399" s="1"/>
      <c r="U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s="602" customFormat="1" x14ac:dyDescent="0.2">
      <c r="A400" s="1"/>
      <c r="B400" s="2"/>
      <c r="C400" s="1"/>
      <c r="D400" s="5"/>
      <c r="E400" s="12"/>
      <c r="F400" s="603"/>
      <c r="G400" s="603"/>
      <c r="H400" s="603"/>
      <c r="I400" s="603"/>
      <c r="J400" s="603"/>
      <c r="K400" s="603"/>
      <c r="L400" s="5"/>
      <c r="M400" s="1"/>
      <c r="N400" s="1"/>
      <c r="O400" s="1"/>
      <c r="P400" s="1"/>
      <c r="Q400" s="1"/>
      <c r="R400" s="1"/>
      <c r="S400" s="1"/>
      <c r="T400" s="1"/>
      <c r="U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1:55" s="602" customFormat="1" x14ac:dyDescent="0.2">
      <c r="A401" s="1"/>
      <c r="B401" s="2"/>
      <c r="C401" s="1"/>
      <c r="D401" s="5"/>
      <c r="E401" s="12"/>
      <c r="F401" s="603"/>
      <c r="G401" s="603"/>
      <c r="H401" s="603"/>
      <c r="I401" s="603"/>
      <c r="J401" s="603"/>
      <c r="K401" s="603"/>
      <c r="L401" s="5"/>
      <c r="M401" s="1"/>
      <c r="N401" s="1"/>
      <c r="O401" s="1"/>
      <c r="P401" s="1"/>
      <c r="Q401" s="1"/>
      <c r="R401" s="1"/>
      <c r="S401" s="1"/>
      <c r="T401" s="1"/>
      <c r="U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1:55" s="602" customFormat="1" x14ac:dyDescent="0.2">
      <c r="A402" s="1"/>
      <c r="B402" s="2"/>
      <c r="C402" s="1"/>
      <c r="D402" s="5"/>
      <c r="E402" s="12"/>
      <c r="F402" s="603"/>
      <c r="G402" s="603"/>
      <c r="H402" s="603"/>
      <c r="I402" s="603"/>
      <c r="J402" s="603"/>
      <c r="K402" s="603"/>
      <c r="L402" s="5"/>
      <c r="M402" s="1"/>
      <c r="N402" s="1"/>
      <c r="O402" s="1"/>
      <c r="P402" s="1"/>
      <c r="Q402" s="1"/>
      <c r="R402" s="1"/>
      <c r="S402" s="1"/>
      <c r="T402" s="1"/>
      <c r="U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  <row r="403" spans="1:55" s="602" customFormat="1" x14ac:dyDescent="0.2">
      <c r="A403" s="1"/>
      <c r="B403" s="2"/>
      <c r="C403" s="1"/>
      <c r="D403" s="5"/>
      <c r="E403" s="12"/>
      <c r="F403" s="603"/>
      <c r="G403" s="603"/>
      <c r="H403" s="603"/>
      <c r="I403" s="603"/>
      <c r="J403" s="603"/>
      <c r="K403" s="603"/>
      <c r="L403" s="5"/>
      <c r="M403" s="1"/>
      <c r="N403" s="1"/>
      <c r="O403" s="1"/>
      <c r="P403" s="1"/>
      <c r="Q403" s="1"/>
      <c r="R403" s="1"/>
      <c r="S403" s="1"/>
      <c r="T403" s="1"/>
      <c r="U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</row>
    <row r="404" spans="1:55" s="602" customFormat="1" x14ac:dyDescent="0.2">
      <c r="A404" s="1"/>
      <c r="B404" s="2"/>
      <c r="C404" s="1"/>
      <c r="D404" s="5"/>
      <c r="E404" s="12"/>
      <c r="F404" s="603"/>
      <c r="G404" s="603"/>
      <c r="H404" s="603"/>
      <c r="I404" s="603"/>
      <c r="J404" s="603"/>
      <c r="K404" s="603"/>
      <c r="L404" s="5"/>
      <c r="M404" s="1"/>
      <c r="N404" s="1"/>
      <c r="O404" s="1"/>
      <c r="P404" s="1"/>
      <c r="Q404" s="1"/>
      <c r="R404" s="1"/>
      <c r="S404" s="1"/>
      <c r="T404" s="1"/>
      <c r="U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237:A270"/>
    <mergeCell ref="A276:A277"/>
    <mergeCell ref="V5:X5"/>
    <mergeCell ref="Y5:AA5"/>
    <mergeCell ref="A10:A55"/>
    <mergeCell ref="A59:A166"/>
    <mergeCell ref="A169:A188"/>
    <mergeCell ref="A191:A234"/>
  </mergeCells>
  <conditionalFormatting sqref="M291:T291">
    <cfRule type="cellIs" dxfId="2" priority="1" stopIfTrue="1" operator="notEqual">
      <formula>0</formula>
    </cfRule>
  </conditionalFormatting>
  <conditionalFormatting sqref="T285:T286 P285:P286 AA285:AA286 X285:X286">
    <cfRule type="cellIs" dxfId="1" priority="2" stopIfTrue="1" operator="greaterThan">
      <formula>0</formula>
    </cfRule>
    <cfRule type="cellIs" priority="3" stopIfTrue="1" operator="equal">
      <formula>0</formula>
    </cfRule>
    <cfRule type="cellIs" dxfId="0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9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6"/>
  <sheetViews>
    <sheetView showGridLines="0" workbookViewId="0">
      <selection activeCell="Q73" sqref="Q73"/>
    </sheetView>
  </sheetViews>
  <sheetFormatPr baseColWidth="10" defaultRowHeight="12.75" x14ac:dyDescent="0.2"/>
  <cols>
    <col min="1" max="1" width="1.1640625" style="607" customWidth="1"/>
    <col min="2" max="2" width="7" style="607" customWidth="1"/>
    <col min="3" max="3" width="12.83203125" style="607" customWidth="1"/>
    <col min="4" max="4" width="14" style="607" customWidth="1"/>
    <col min="5" max="5" width="2.33203125" style="607" customWidth="1"/>
    <col min="6" max="6" width="1.1640625" style="607" customWidth="1"/>
    <col min="7" max="7" width="17.5" style="607" customWidth="1"/>
    <col min="8" max="10" width="14" style="607" customWidth="1"/>
    <col min="11" max="11" width="10.5" style="607" customWidth="1"/>
    <col min="12" max="12" width="2.33203125" style="607" customWidth="1"/>
    <col min="13" max="256" width="10.6640625" style="607" customWidth="1"/>
    <col min="257" max="257" width="1.1640625" style="607" customWidth="1"/>
    <col min="258" max="258" width="7" style="607" customWidth="1"/>
    <col min="259" max="259" width="12.83203125" style="607" customWidth="1"/>
    <col min="260" max="260" width="14" style="607" customWidth="1"/>
    <col min="261" max="261" width="2.33203125" style="607" customWidth="1"/>
    <col min="262" max="262" width="1.1640625" style="607" customWidth="1"/>
    <col min="263" max="263" width="17.5" style="607" customWidth="1"/>
    <col min="264" max="266" width="14" style="607" customWidth="1"/>
    <col min="267" max="267" width="10.5" style="607" customWidth="1"/>
    <col min="268" max="268" width="2.33203125" style="607" customWidth="1"/>
    <col min="269" max="512" width="10.6640625" style="607" customWidth="1"/>
    <col min="513" max="513" width="1.1640625" style="607" customWidth="1"/>
    <col min="514" max="514" width="7" style="607" customWidth="1"/>
    <col min="515" max="515" width="12.83203125" style="607" customWidth="1"/>
    <col min="516" max="516" width="14" style="607" customWidth="1"/>
    <col min="517" max="517" width="2.33203125" style="607" customWidth="1"/>
    <col min="518" max="518" width="1.1640625" style="607" customWidth="1"/>
    <col min="519" max="519" width="17.5" style="607" customWidth="1"/>
    <col min="520" max="522" width="14" style="607" customWidth="1"/>
    <col min="523" max="523" width="10.5" style="607" customWidth="1"/>
    <col min="524" max="524" width="2.33203125" style="607" customWidth="1"/>
    <col min="525" max="768" width="10.6640625" style="607" customWidth="1"/>
    <col min="769" max="769" width="1.1640625" style="607" customWidth="1"/>
    <col min="770" max="770" width="7" style="607" customWidth="1"/>
    <col min="771" max="771" width="12.83203125" style="607" customWidth="1"/>
    <col min="772" max="772" width="14" style="607" customWidth="1"/>
    <col min="773" max="773" width="2.33203125" style="607" customWidth="1"/>
    <col min="774" max="774" width="1.1640625" style="607" customWidth="1"/>
    <col min="775" max="775" width="17.5" style="607" customWidth="1"/>
    <col min="776" max="778" width="14" style="607" customWidth="1"/>
    <col min="779" max="779" width="10.5" style="607" customWidth="1"/>
    <col min="780" max="780" width="2.33203125" style="607" customWidth="1"/>
    <col min="781" max="1024" width="10.6640625" style="607" customWidth="1"/>
    <col min="1025" max="1025" width="1.1640625" style="607" customWidth="1"/>
    <col min="1026" max="1026" width="7" style="607" customWidth="1"/>
    <col min="1027" max="1027" width="12.83203125" style="607" customWidth="1"/>
    <col min="1028" max="1028" width="14" style="607" customWidth="1"/>
    <col min="1029" max="1029" width="2.33203125" style="607" customWidth="1"/>
    <col min="1030" max="1030" width="1.1640625" style="607" customWidth="1"/>
    <col min="1031" max="1031" width="17.5" style="607" customWidth="1"/>
    <col min="1032" max="1034" width="14" style="607" customWidth="1"/>
    <col min="1035" max="1035" width="10.5" style="607" customWidth="1"/>
    <col min="1036" max="1036" width="2.33203125" style="607" customWidth="1"/>
    <col min="1037" max="1280" width="10.6640625" style="607" customWidth="1"/>
    <col min="1281" max="1281" width="1.1640625" style="607" customWidth="1"/>
    <col min="1282" max="1282" width="7" style="607" customWidth="1"/>
    <col min="1283" max="1283" width="12.83203125" style="607" customWidth="1"/>
    <col min="1284" max="1284" width="14" style="607" customWidth="1"/>
    <col min="1285" max="1285" width="2.33203125" style="607" customWidth="1"/>
    <col min="1286" max="1286" width="1.1640625" style="607" customWidth="1"/>
    <col min="1287" max="1287" width="17.5" style="607" customWidth="1"/>
    <col min="1288" max="1290" width="14" style="607" customWidth="1"/>
    <col min="1291" max="1291" width="10.5" style="607" customWidth="1"/>
    <col min="1292" max="1292" width="2.33203125" style="607" customWidth="1"/>
    <col min="1293" max="1536" width="10.6640625" style="607" customWidth="1"/>
    <col min="1537" max="1537" width="1.1640625" style="607" customWidth="1"/>
    <col min="1538" max="1538" width="7" style="607" customWidth="1"/>
    <col min="1539" max="1539" width="12.83203125" style="607" customWidth="1"/>
    <col min="1540" max="1540" width="14" style="607" customWidth="1"/>
    <col min="1541" max="1541" width="2.33203125" style="607" customWidth="1"/>
    <col min="1542" max="1542" width="1.1640625" style="607" customWidth="1"/>
    <col min="1543" max="1543" width="17.5" style="607" customWidth="1"/>
    <col min="1544" max="1546" width="14" style="607" customWidth="1"/>
    <col min="1547" max="1547" width="10.5" style="607" customWidth="1"/>
    <col min="1548" max="1548" width="2.33203125" style="607" customWidth="1"/>
    <col min="1549" max="1792" width="10.6640625" style="607" customWidth="1"/>
    <col min="1793" max="1793" width="1.1640625" style="607" customWidth="1"/>
    <col min="1794" max="1794" width="7" style="607" customWidth="1"/>
    <col min="1795" max="1795" width="12.83203125" style="607" customWidth="1"/>
    <col min="1796" max="1796" width="14" style="607" customWidth="1"/>
    <col min="1797" max="1797" width="2.33203125" style="607" customWidth="1"/>
    <col min="1798" max="1798" width="1.1640625" style="607" customWidth="1"/>
    <col min="1799" max="1799" width="17.5" style="607" customWidth="1"/>
    <col min="1800" max="1802" width="14" style="607" customWidth="1"/>
    <col min="1803" max="1803" width="10.5" style="607" customWidth="1"/>
    <col min="1804" max="1804" width="2.33203125" style="607" customWidth="1"/>
    <col min="1805" max="2048" width="10.6640625" style="607" customWidth="1"/>
    <col min="2049" max="2049" width="1.1640625" style="607" customWidth="1"/>
    <col min="2050" max="2050" width="7" style="607" customWidth="1"/>
    <col min="2051" max="2051" width="12.83203125" style="607" customWidth="1"/>
    <col min="2052" max="2052" width="14" style="607" customWidth="1"/>
    <col min="2053" max="2053" width="2.33203125" style="607" customWidth="1"/>
    <col min="2054" max="2054" width="1.1640625" style="607" customWidth="1"/>
    <col min="2055" max="2055" width="17.5" style="607" customWidth="1"/>
    <col min="2056" max="2058" width="14" style="607" customWidth="1"/>
    <col min="2059" max="2059" width="10.5" style="607" customWidth="1"/>
    <col min="2060" max="2060" width="2.33203125" style="607" customWidth="1"/>
    <col min="2061" max="2304" width="10.6640625" style="607" customWidth="1"/>
    <col min="2305" max="2305" width="1.1640625" style="607" customWidth="1"/>
    <col min="2306" max="2306" width="7" style="607" customWidth="1"/>
    <col min="2307" max="2307" width="12.83203125" style="607" customWidth="1"/>
    <col min="2308" max="2308" width="14" style="607" customWidth="1"/>
    <col min="2309" max="2309" width="2.33203125" style="607" customWidth="1"/>
    <col min="2310" max="2310" width="1.1640625" style="607" customWidth="1"/>
    <col min="2311" max="2311" width="17.5" style="607" customWidth="1"/>
    <col min="2312" max="2314" width="14" style="607" customWidth="1"/>
    <col min="2315" max="2315" width="10.5" style="607" customWidth="1"/>
    <col min="2316" max="2316" width="2.33203125" style="607" customWidth="1"/>
    <col min="2317" max="2560" width="10.6640625" style="607" customWidth="1"/>
    <col min="2561" max="2561" width="1.1640625" style="607" customWidth="1"/>
    <col min="2562" max="2562" width="7" style="607" customWidth="1"/>
    <col min="2563" max="2563" width="12.83203125" style="607" customWidth="1"/>
    <col min="2564" max="2564" width="14" style="607" customWidth="1"/>
    <col min="2565" max="2565" width="2.33203125" style="607" customWidth="1"/>
    <col min="2566" max="2566" width="1.1640625" style="607" customWidth="1"/>
    <col min="2567" max="2567" width="17.5" style="607" customWidth="1"/>
    <col min="2568" max="2570" width="14" style="607" customWidth="1"/>
    <col min="2571" max="2571" width="10.5" style="607" customWidth="1"/>
    <col min="2572" max="2572" width="2.33203125" style="607" customWidth="1"/>
    <col min="2573" max="2816" width="10.6640625" style="607" customWidth="1"/>
    <col min="2817" max="2817" width="1.1640625" style="607" customWidth="1"/>
    <col min="2818" max="2818" width="7" style="607" customWidth="1"/>
    <col min="2819" max="2819" width="12.83203125" style="607" customWidth="1"/>
    <col min="2820" max="2820" width="14" style="607" customWidth="1"/>
    <col min="2821" max="2821" width="2.33203125" style="607" customWidth="1"/>
    <col min="2822" max="2822" width="1.1640625" style="607" customWidth="1"/>
    <col min="2823" max="2823" width="17.5" style="607" customWidth="1"/>
    <col min="2824" max="2826" width="14" style="607" customWidth="1"/>
    <col min="2827" max="2827" width="10.5" style="607" customWidth="1"/>
    <col min="2828" max="2828" width="2.33203125" style="607" customWidth="1"/>
    <col min="2829" max="3072" width="10.6640625" style="607" customWidth="1"/>
    <col min="3073" max="3073" width="1.1640625" style="607" customWidth="1"/>
    <col min="3074" max="3074" width="7" style="607" customWidth="1"/>
    <col min="3075" max="3075" width="12.83203125" style="607" customWidth="1"/>
    <col min="3076" max="3076" width="14" style="607" customWidth="1"/>
    <col min="3077" max="3077" width="2.33203125" style="607" customWidth="1"/>
    <col min="3078" max="3078" width="1.1640625" style="607" customWidth="1"/>
    <col min="3079" max="3079" width="17.5" style="607" customWidth="1"/>
    <col min="3080" max="3082" width="14" style="607" customWidth="1"/>
    <col min="3083" max="3083" width="10.5" style="607" customWidth="1"/>
    <col min="3084" max="3084" width="2.33203125" style="607" customWidth="1"/>
    <col min="3085" max="3328" width="10.6640625" style="607" customWidth="1"/>
    <col min="3329" max="3329" width="1.1640625" style="607" customWidth="1"/>
    <col min="3330" max="3330" width="7" style="607" customWidth="1"/>
    <col min="3331" max="3331" width="12.83203125" style="607" customWidth="1"/>
    <col min="3332" max="3332" width="14" style="607" customWidth="1"/>
    <col min="3333" max="3333" width="2.33203125" style="607" customWidth="1"/>
    <col min="3334" max="3334" width="1.1640625" style="607" customWidth="1"/>
    <col min="3335" max="3335" width="17.5" style="607" customWidth="1"/>
    <col min="3336" max="3338" width="14" style="607" customWidth="1"/>
    <col min="3339" max="3339" width="10.5" style="607" customWidth="1"/>
    <col min="3340" max="3340" width="2.33203125" style="607" customWidth="1"/>
    <col min="3341" max="3584" width="10.6640625" style="607" customWidth="1"/>
    <col min="3585" max="3585" width="1.1640625" style="607" customWidth="1"/>
    <col min="3586" max="3586" width="7" style="607" customWidth="1"/>
    <col min="3587" max="3587" width="12.83203125" style="607" customWidth="1"/>
    <col min="3588" max="3588" width="14" style="607" customWidth="1"/>
    <col min="3589" max="3589" width="2.33203125" style="607" customWidth="1"/>
    <col min="3590" max="3590" width="1.1640625" style="607" customWidth="1"/>
    <col min="3591" max="3591" width="17.5" style="607" customWidth="1"/>
    <col min="3592" max="3594" width="14" style="607" customWidth="1"/>
    <col min="3595" max="3595" width="10.5" style="607" customWidth="1"/>
    <col min="3596" max="3596" width="2.33203125" style="607" customWidth="1"/>
    <col min="3597" max="3840" width="10.6640625" style="607" customWidth="1"/>
    <col min="3841" max="3841" width="1.1640625" style="607" customWidth="1"/>
    <col min="3842" max="3842" width="7" style="607" customWidth="1"/>
    <col min="3843" max="3843" width="12.83203125" style="607" customWidth="1"/>
    <col min="3844" max="3844" width="14" style="607" customWidth="1"/>
    <col min="3845" max="3845" width="2.33203125" style="607" customWidth="1"/>
    <col min="3846" max="3846" width="1.1640625" style="607" customWidth="1"/>
    <col min="3847" max="3847" width="17.5" style="607" customWidth="1"/>
    <col min="3848" max="3850" width="14" style="607" customWidth="1"/>
    <col min="3851" max="3851" width="10.5" style="607" customWidth="1"/>
    <col min="3852" max="3852" width="2.33203125" style="607" customWidth="1"/>
    <col min="3853" max="4096" width="10.6640625" style="607" customWidth="1"/>
    <col min="4097" max="4097" width="1.1640625" style="607" customWidth="1"/>
    <col min="4098" max="4098" width="7" style="607" customWidth="1"/>
    <col min="4099" max="4099" width="12.83203125" style="607" customWidth="1"/>
    <col min="4100" max="4100" width="14" style="607" customWidth="1"/>
    <col min="4101" max="4101" width="2.33203125" style="607" customWidth="1"/>
    <col min="4102" max="4102" width="1.1640625" style="607" customWidth="1"/>
    <col min="4103" max="4103" width="17.5" style="607" customWidth="1"/>
    <col min="4104" max="4106" width="14" style="607" customWidth="1"/>
    <col min="4107" max="4107" width="10.5" style="607" customWidth="1"/>
    <col min="4108" max="4108" width="2.33203125" style="607" customWidth="1"/>
    <col min="4109" max="4352" width="10.6640625" style="607" customWidth="1"/>
    <col min="4353" max="4353" width="1.1640625" style="607" customWidth="1"/>
    <col min="4354" max="4354" width="7" style="607" customWidth="1"/>
    <col min="4355" max="4355" width="12.83203125" style="607" customWidth="1"/>
    <col min="4356" max="4356" width="14" style="607" customWidth="1"/>
    <col min="4357" max="4357" width="2.33203125" style="607" customWidth="1"/>
    <col min="4358" max="4358" width="1.1640625" style="607" customWidth="1"/>
    <col min="4359" max="4359" width="17.5" style="607" customWidth="1"/>
    <col min="4360" max="4362" width="14" style="607" customWidth="1"/>
    <col min="4363" max="4363" width="10.5" style="607" customWidth="1"/>
    <col min="4364" max="4364" width="2.33203125" style="607" customWidth="1"/>
    <col min="4365" max="4608" width="10.6640625" style="607" customWidth="1"/>
    <col min="4609" max="4609" width="1.1640625" style="607" customWidth="1"/>
    <col min="4610" max="4610" width="7" style="607" customWidth="1"/>
    <col min="4611" max="4611" width="12.83203125" style="607" customWidth="1"/>
    <col min="4612" max="4612" width="14" style="607" customWidth="1"/>
    <col min="4613" max="4613" width="2.33203125" style="607" customWidth="1"/>
    <col min="4614" max="4614" width="1.1640625" style="607" customWidth="1"/>
    <col min="4615" max="4615" width="17.5" style="607" customWidth="1"/>
    <col min="4616" max="4618" width="14" style="607" customWidth="1"/>
    <col min="4619" max="4619" width="10.5" style="607" customWidth="1"/>
    <col min="4620" max="4620" width="2.33203125" style="607" customWidth="1"/>
    <col min="4621" max="4864" width="10.6640625" style="607" customWidth="1"/>
    <col min="4865" max="4865" width="1.1640625" style="607" customWidth="1"/>
    <col min="4866" max="4866" width="7" style="607" customWidth="1"/>
    <col min="4867" max="4867" width="12.83203125" style="607" customWidth="1"/>
    <col min="4868" max="4868" width="14" style="607" customWidth="1"/>
    <col min="4869" max="4869" width="2.33203125" style="607" customWidth="1"/>
    <col min="4870" max="4870" width="1.1640625" style="607" customWidth="1"/>
    <col min="4871" max="4871" width="17.5" style="607" customWidth="1"/>
    <col min="4872" max="4874" width="14" style="607" customWidth="1"/>
    <col min="4875" max="4875" width="10.5" style="607" customWidth="1"/>
    <col min="4876" max="4876" width="2.33203125" style="607" customWidth="1"/>
    <col min="4877" max="5120" width="10.6640625" style="607" customWidth="1"/>
    <col min="5121" max="5121" width="1.1640625" style="607" customWidth="1"/>
    <col min="5122" max="5122" width="7" style="607" customWidth="1"/>
    <col min="5123" max="5123" width="12.83203125" style="607" customWidth="1"/>
    <col min="5124" max="5124" width="14" style="607" customWidth="1"/>
    <col min="5125" max="5125" width="2.33203125" style="607" customWidth="1"/>
    <col min="5126" max="5126" width="1.1640625" style="607" customWidth="1"/>
    <col min="5127" max="5127" width="17.5" style="607" customWidth="1"/>
    <col min="5128" max="5130" width="14" style="607" customWidth="1"/>
    <col min="5131" max="5131" width="10.5" style="607" customWidth="1"/>
    <col min="5132" max="5132" width="2.33203125" style="607" customWidth="1"/>
    <col min="5133" max="5376" width="10.6640625" style="607" customWidth="1"/>
    <col min="5377" max="5377" width="1.1640625" style="607" customWidth="1"/>
    <col min="5378" max="5378" width="7" style="607" customWidth="1"/>
    <col min="5379" max="5379" width="12.83203125" style="607" customWidth="1"/>
    <col min="5380" max="5380" width="14" style="607" customWidth="1"/>
    <col min="5381" max="5381" width="2.33203125" style="607" customWidth="1"/>
    <col min="5382" max="5382" width="1.1640625" style="607" customWidth="1"/>
    <col min="5383" max="5383" width="17.5" style="607" customWidth="1"/>
    <col min="5384" max="5386" width="14" style="607" customWidth="1"/>
    <col min="5387" max="5387" width="10.5" style="607" customWidth="1"/>
    <col min="5388" max="5388" width="2.33203125" style="607" customWidth="1"/>
    <col min="5389" max="5632" width="10.6640625" style="607" customWidth="1"/>
    <col min="5633" max="5633" width="1.1640625" style="607" customWidth="1"/>
    <col min="5634" max="5634" width="7" style="607" customWidth="1"/>
    <col min="5635" max="5635" width="12.83203125" style="607" customWidth="1"/>
    <col min="5636" max="5636" width="14" style="607" customWidth="1"/>
    <col min="5637" max="5637" width="2.33203125" style="607" customWidth="1"/>
    <col min="5638" max="5638" width="1.1640625" style="607" customWidth="1"/>
    <col min="5639" max="5639" width="17.5" style="607" customWidth="1"/>
    <col min="5640" max="5642" width="14" style="607" customWidth="1"/>
    <col min="5643" max="5643" width="10.5" style="607" customWidth="1"/>
    <col min="5644" max="5644" width="2.33203125" style="607" customWidth="1"/>
    <col min="5645" max="5888" width="10.6640625" style="607" customWidth="1"/>
    <col min="5889" max="5889" width="1.1640625" style="607" customWidth="1"/>
    <col min="5890" max="5890" width="7" style="607" customWidth="1"/>
    <col min="5891" max="5891" width="12.83203125" style="607" customWidth="1"/>
    <col min="5892" max="5892" width="14" style="607" customWidth="1"/>
    <col min="5893" max="5893" width="2.33203125" style="607" customWidth="1"/>
    <col min="5894" max="5894" width="1.1640625" style="607" customWidth="1"/>
    <col min="5895" max="5895" width="17.5" style="607" customWidth="1"/>
    <col min="5896" max="5898" width="14" style="607" customWidth="1"/>
    <col min="5899" max="5899" width="10.5" style="607" customWidth="1"/>
    <col min="5900" max="5900" width="2.33203125" style="607" customWidth="1"/>
    <col min="5901" max="6144" width="10.6640625" style="607" customWidth="1"/>
    <col min="6145" max="6145" width="1.1640625" style="607" customWidth="1"/>
    <col min="6146" max="6146" width="7" style="607" customWidth="1"/>
    <col min="6147" max="6147" width="12.83203125" style="607" customWidth="1"/>
    <col min="6148" max="6148" width="14" style="607" customWidth="1"/>
    <col min="6149" max="6149" width="2.33203125" style="607" customWidth="1"/>
    <col min="6150" max="6150" width="1.1640625" style="607" customWidth="1"/>
    <col min="6151" max="6151" width="17.5" style="607" customWidth="1"/>
    <col min="6152" max="6154" width="14" style="607" customWidth="1"/>
    <col min="6155" max="6155" width="10.5" style="607" customWidth="1"/>
    <col min="6156" max="6156" width="2.33203125" style="607" customWidth="1"/>
    <col min="6157" max="6400" width="10.6640625" style="607" customWidth="1"/>
    <col min="6401" max="6401" width="1.1640625" style="607" customWidth="1"/>
    <col min="6402" max="6402" width="7" style="607" customWidth="1"/>
    <col min="6403" max="6403" width="12.83203125" style="607" customWidth="1"/>
    <col min="6404" max="6404" width="14" style="607" customWidth="1"/>
    <col min="6405" max="6405" width="2.33203125" style="607" customWidth="1"/>
    <col min="6406" max="6406" width="1.1640625" style="607" customWidth="1"/>
    <col min="6407" max="6407" width="17.5" style="607" customWidth="1"/>
    <col min="6408" max="6410" width="14" style="607" customWidth="1"/>
    <col min="6411" max="6411" width="10.5" style="607" customWidth="1"/>
    <col min="6412" max="6412" width="2.33203125" style="607" customWidth="1"/>
    <col min="6413" max="6656" width="10.6640625" style="607" customWidth="1"/>
    <col min="6657" max="6657" width="1.1640625" style="607" customWidth="1"/>
    <col min="6658" max="6658" width="7" style="607" customWidth="1"/>
    <col min="6659" max="6659" width="12.83203125" style="607" customWidth="1"/>
    <col min="6660" max="6660" width="14" style="607" customWidth="1"/>
    <col min="6661" max="6661" width="2.33203125" style="607" customWidth="1"/>
    <col min="6662" max="6662" width="1.1640625" style="607" customWidth="1"/>
    <col min="6663" max="6663" width="17.5" style="607" customWidth="1"/>
    <col min="6664" max="6666" width="14" style="607" customWidth="1"/>
    <col min="6667" max="6667" width="10.5" style="607" customWidth="1"/>
    <col min="6668" max="6668" width="2.33203125" style="607" customWidth="1"/>
    <col min="6669" max="6912" width="10.6640625" style="607" customWidth="1"/>
    <col min="6913" max="6913" width="1.1640625" style="607" customWidth="1"/>
    <col min="6914" max="6914" width="7" style="607" customWidth="1"/>
    <col min="6915" max="6915" width="12.83203125" style="607" customWidth="1"/>
    <col min="6916" max="6916" width="14" style="607" customWidth="1"/>
    <col min="6917" max="6917" width="2.33203125" style="607" customWidth="1"/>
    <col min="6918" max="6918" width="1.1640625" style="607" customWidth="1"/>
    <col min="6919" max="6919" width="17.5" style="607" customWidth="1"/>
    <col min="6920" max="6922" width="14" style="607" customWidth="1"/>
    <col min="6923" max="6923" width="10.5" style="607" customWidth="1"/>
    <col min="6924" max="6924" width="2.33203125" style="607" customWidth="1"/>
    <col min="6925" max="7168" width="10.6640625" style="607" customWidth="1"/>
    <col min="7169" max="7169" width="1.1640625" style="607" customWidth="1"/>
    <col min="7170" max="7170" width="7" style="607" customWidth="1"/>
    <col min="7171" max="7171" width="12.83203125" style="607" customWidth="1"/>
    <col min="7172" max="7172" width="14" style="607" customWidth="1"/>
    <col min="7173" max="7173" width="2.33203125" style="607" customWidth="1"/>
    <col min="7174" max="7174" width="1.1640625" style="607" customWidth="1"/>
    <col min="7175" max="7175" width="17.5" style="607" customWidth="1"/>
    <col min="7176" max="7178" width="14" style="607" customWidth="1"/>
    <col min="7179" max="7179" width="10.5" style="607" customWidth="1"/>
    <col min="7180" max="7180" width="2.33203125" style="607" customWidth="1"/>
    <col min="7181" max="7424" width="10.6640625" style="607" customWidth="1"/>
    <col min="7425" max="7425" width="1.1640625" style="607" customWidth="1"/>
    <col min="7426" max="7426" width="7" style="607" customWidth="1"/>
    <col min="7427" max="7427" width="12.83203125" style="607" customWidth="1"/>
    <col min="7428" max="7428" width="14" style="607" customWidth="1"/>
    <col min="7429" max="7429" width="2.33203125" style="607" customWidth="1"/>
    <col min="7430" max="7430" width="1.1640625" style="607" customWidth="1"/>
    <col min="7431" max="7431" width="17.5" style="607" customWidth="1"/>
    <col min="7432" max="7434" width="14" style="607" customWidth="1"/>
    <col min="7435" max="7435" width="10.5" style="607" customWidth="1"/>
    <col min="7436" max="7436" width="2.33203125" style="607" customWidth="1"/>
    <col min="7437" max="7680" width="10.6640625" style="607" customWidth="1"/>
    <col min="7681" max="7681" width="1.1640625" style="607" customWidth="1"/>
    <col min="7682" max="7682" width="7" style="607" customWidth="1"/>
    <col min="7683" max="7683" width="12.83203125" style="607" customWidth="1"/>
    <col min="7684" max="7684" width="14" style="607" customWidth="1"/>
    <col min="7685" max="7685" width="2.33203125" style="607" customWidth="1"/>
    <col min="7686" max="7686" width="1.1640625" style="607" customWidth="1"/>
    <col min="7687" max="7687" width="17.5" style="607" customWidth="1"/>
    <col min="7688" max="7690" width="14" style="607" customWidth="1"/>
    <col min="7691" max="7691" width="10.5" style="607" customWidth="1"/>
    <col min="7692" max="7692" width="2.33203125" style="607" customWidth="1"/>
    <col min="7693" max="7936" width="10.6640625" style="607" customWidth="1"/>
    <col min="7937" max="7937" width="1.1640625" style="607" customWidth="1"/>
    <col min="7938" max="7938" width="7" style="607" customWidth="1"/>
    <col min="7939" max="7939" width="12.83203125" style="607" customWidth="1"/>
    <col min="7940" max="7940" width="14" style="607" customWidth="1"/>
    <col min="7941" max="7941" width="2.33203125" style="607" customWidth="1"/>
    <col min="7942" max="7942" width="1.1640625" style="607" customWidth="1"/>
    <col min="7943" max="7943" width="17.5" style="607" customWidth="1"/>
    <col min="7944" max="7946" width="14" style="607" customWidth="1"/>
    <col min="7947" max="7947" width="10.5" style="607" customWidth="1"/>
    <col min="7948" max="7948" width="2.33203125" style="607" customWidth="1"/>
    <col min="7949" max="8192" width="10.6640625" style="607" customWidth="1"/>
    <col min="8193" max="8193" width="1.1640625" style="607" customWidth="1"/>
    <col min="8194" max="8194" width="7" style="607" customWidth="1"/>
    <col min="8195" max="8195" width="12.83203125" style="607" customWidth="1"/>
    <col min="8196" max="8196" width="14" style="607" customWidth="1"/>
    <col min="8197" max="8197" width="2.33203125" style="607" customWidth="1"/>
    <col min="8198" max="8198" width="1.1640625" style="607" customWidth="1"/>
    <col min="8199" max="8199" width="17.5" style="607" customWidth="1"/>
    <col min="8200" max="8202" width="14" style="607" customWidth="1"/>
    <col min="8203" max="8203" width="10.5" style="607" customWidth="1"/>
    <col min="8204" max="8204" width="2.33203125" style="607" customWidth="1"/>
    <col min="8205" max="8448" width="10.6640625" style="607" customWidth="1"/>
    <col min="8449" max="8449" width="1.1640625" style="607" customWidth="1"/>
    <col min="8450" max="8450" width="7" style="607" customWidth="1"/>
    <col min="8451" max="8451" width="12.83203125" style="607" customWidth="1"/>
    <col min="8452" max="8452" width="14" style="607" customWidth="1"/>
    <col min="8453" max="8453" width="2.33203125" style="607" customWidth="1"/>
    <col min="8454" max="8454" width="1.1640625" style="607" customWidth="1"/>
    <col min="8455" max="8455" width="17.5" style="607" customWidth="1"/>
    <col min="8456" max="8458" width="14" style="607" customWidth="1"/>
    <col min="8459" max="8459" width="10.5" style="607" customWidth="1"/>
    <col min="8460" max="8460" width="2.33203125" style="607" customWidth="1"/>
    <col min="8461" max="8704" width="10.6640625" style="607" customWidth="1"/>
    <col min="8705" max="8705" width="1.1640625" style="607" customWidth="1"/>
    <col min="8706" max="8706" width="7" style="607" customWidth="1"/>
    <col min="8707" max="8707" width="12.83203125" style="607" customWidth="1"/>
    <col min="8708" max="8708" width="14" style="607" customWidth="1"/>
    <col min="8709" max="8709" width="2.33203125" style="607" customWidth="1"/>
    <col min="8710" max="8710" width="1.1640625" style="607" customWidth="1"/>
    <col min="8711" max="8711" width="17.5" style="607" customWidth="1"/>
    <col min="8712" max="8714" width="14" style="607" customWidth="1"/>
    <col min="8715" max="8715" width="10.5" style="607" customWidth="1"/>
    <col min="8716" max="8716" width="2.33203125" style="607" customWidth="1"/>
    <col min="8717" max="8960" width="10.6640625" style="607" customWidth="1"/>
    <col min="8961" max="8961" width="1.1640625" style="607" customWidth="1"/>
    <col min="8962" max="8962" width="7" style="607" customWidth="1"/>
    <col min="8963" max="8963" width="12.83203125" style="607" customWidth="1"/>
    <col min="8964" max="8964" width="14" style="607" customWidth="1"/>
    <col min="8965" max="8965" width="2.33203125" style="607" customWidth="1"/>
    <col min="8966" max="8966" width="1.1640625" style="607" customWidth="1"/>
    <col min="8967" max="8967" width="17.5" style="607" customWidth="1"/>
    <col min="8968" max="8970" width="14" style="607" customWidth="1"/>
    <col min="8971" max="8971" width="10.5" style="607" customWidth="1"/>
    <col min="8972" max="8972" width="2.33203125" style="607" customWidth="1"/>
    <col min="8973" max="9216" width="10.6640625" style="607" customWidth="1"/>
    <col min="9217" max="9217" width="1.1640625" style="607" customWidth="1"/>
    <col min="9218" max="9218" width="7" style="607" customWidth="1"/>
    <col min="9219" max="9219" width="12.83203125" style="607" customWidth="1"/>
    <col min="9220" max="9220" width="14" style="607" customWidth="1"/>
    <col min="9221" max="9221" width="2.33203125" style="607" customWidth="1"/>
    <col min="9222" max="9222" width="1.1640625" style="607" customWidth="1"/>
    <col min="9223" max="9223" width="17.5" style="607" customWidth="1"/>
    <col min="9224" max="9226" width="14" style="607" customWidth="1"/>
    <col min="9227" max="9227" width="10.5" style="607" customWidth="1"/>
    <col min="9228" max="9228" width="2.33203125" style="607" customWidth="1"/>
    <col min="9229" max="9472" width="10.6640625" style="607" customWidth="1"/>
    <col min="9473" max="9473" width="1.1640625" style="607" customWidth="1"/>
    <col min="9474" max="9474" width="7" style="607" customWidth="1"/>
    <col min="9475" max="9475" width="12.83203125" style="607" customWidth="1"/>
    <col min="9476" max="9476" width="14" style="607" customWidth="1"/>
    <col min="9477" max="9477" width="2.33203125" style="607" customWidth="1"/>
    <col min="9478" max="9478" width="1.1640625" style="607" customWidth="1"/>
    <col min="9479" max="9479" width="17.5" style="607" customWidth="1"/>
    <col min="9480" max="9482" width="14" style="607" customWidth="1"/>
    <col min="9483" max="9483" width="10.5" style="607" customWidth="1"/>
    <col min="9484" max="9484" width="2.33203125" style="607" customWidth="1"/>
    <col min="9485" max="9728" width="10.6640625" style="607" customWidth="1"/>
    <col min="9729" max="9729" width="1.1640625" style="607" customWidth="1"/>
    <col min="9730" max="9730" width="7" style="607" customWidth="1"/>
    <col min="9731" max="9731" width="12.83203125" style="607" customWidth="1"/>
    <col min="9732" max="9732" width="14" style="607" customWidth="1"/>
    <col min="9733" max="9733" width="2.33203125" style="607" customWidth="1"/>
    <col min="9734" max="9734" width="1.1640625" style="607" customWidth="1"/>
    <col min="9735" max="9735" width="17.5" style="607" customWidth="1"/>
    <col min="9736" max="9738" width="14" style="607" customWidth="1"/>
    <col min="9739" max="9739" width="10.5" style="607" customWidth="1"/>
    <col min="9740" max="9740" width="2.33203125" style="607" customWidth="1"/>
    <col min="9741" max="9984" width="10.6640625" style="607" customWidth="1"/>
    <col min="9985" max="9985" width="1.1640625" style="607" customWidth="1"/>
    <col min="9986" max="9986" width="7" style="607" customWidth="1"/>
    <col min="9987" max="9987" width="12.83203125" style="607" customWidth="1"/>
    <col min="9988" max="9988" width="14" style="607" customWidth="1"/>
    <col min="9989" max="9989" width="2.33203125" style="607" customWidth="1"/>
    <col min="9990" max="9990" width="1.1640625" style="607" customWidth="1"/>
    <col min="9991" max="9991" width="17.5" style="607" customWidth="1"/>
    <col min="9992" max="9994" width="14" style="607" customWidth="1"/>
    <col min="9995" max="9995" width="10.5" style="607" customWidth="1"/>
    <col min="9996" max="9996" width="2.33203125" style="607" customWidth="1"/>
    <col min="9997" max="10240" width="10.6640625" style="607" customWidth="1"/>
    <col min="10241" max="10241" width="1.1640625" style="607" customWidth="1"/>
    <col min="10242" max="10242" width="7" style="607" customWidth="1"/>
    <col min="10243" max="10243" width="12.83203125" style="607" customWidth="1"/>
    <col min="10244" max="10244" width="14" style="607" customWidth="1"/>
    <col min="10245" max="10245" width="2.33203125" style="607" customWidth="1"/>
    <col min="10246" max="10246" width="1.1640625" style="607" customWidth="1"/>
    <col min="10247" max="10247" width="17.5" style="607" customWidth="1"/>
    <col min="10248" max="10250" width="14" style="607" customWidth="1"/>
    <col min="10251" max="10251" width="10.5" style="607" customWidth="1"/>
    <col min="10252" max="10252" width="2.33203125" style="607" customWidth="1"/>
    <col min="10253" max="10496" width="10.6640625" style="607" customWidth="1"/>
    <col min="10497" max="10497" width="1.1640625" style="607" customWidth="1"/>
    <col min="10498" max="10498" width="7" style="607" customWidth="1"/>
    <col min="10499" max="10499" width="12.83203125" style="607" customWidth="1"/>
    <col min="10500" max="10500" width="14" style="607" customWidth="1"/>
    <col min="10501" max="10501" width="2.33203125" style="607" customWidth="1"/>
    <col min="10502" max="10502" width="1.1640625" style="607" customWidth="1"/>
    <col min="10503" max="10503" width="17.5" style="607" customWidth="1"/>
    <col min="10504" max="10506" width="14" style="607" customWidth="1"/>
    <col min="10507" max="10507" width="10.5" style="607" customWidth="1"/>
    <col min="10508" max="10508" width="2.33203125" style="607" customWidth="1"/>
    <col min="10509" max="10752" width="10.6640625" style="607" customWidth="1"/>
    <col min="10753" max="10753" width="1.1640625" style="607" customWidth="1"/>
    <col min="10754" max="10754" width="7" style="607" customWidth="1"/>
    <col min="10755" max="10755" width="12.83203125" style="607" customWidth="1"/>
    <col min="10756" max="10756" width="14" style="607" customWidth="1"/>
    <col min="10757" max="10757" width="2.33203125" style="607" customWidth="1"/>
    <col min="10758" max="10758" width="1.1640625" style="607" customWidth="1"/>
    <col min="10759" max="10759" width="17.5" style="607" customWidth="1"/>
    <col min="10760" max="10762" width="14" style="607" customWidth="1"/>
    <col min="10763" max="10763" width="10.5" style="607" customWidth="1"/>
    <col min="10764" max="10764" width="2.33203125" style="607" customWidth="1"/>
    <col min="10765" max="11008" width="10.6640625" style="607" customWidth="1"/>
    <col min="11009" max="11009" width="1.1640625" style="607" customWidth="1"/>
    <col min="11010" max="11010" width="7" style="607" customWidth="1"/>
    <col min="11011" max="11011" width="12.83203125" style="607" customWidth="1"/>
    <col min="11012" max="11012" width="14" style="607" customWidth="1"/>
    <col min="11013" max="11013" width="2.33203125" style="607" customWidth="1"/>
    <col min="11014" max="11014" width="1.1640625" style="607" customWidth="1"/>
    <col min="11015" max="11015" width="17.5" style="607" customWidth="1"/>
    <col min="11016" max="11018" width="14" style="607" customWidth="1"/>
    <col min="11019" max="11019" width="10.5" style="607" customWidth="1"/>
    <col min="11020" max="11020" width="2.33203125" style="607" customWidth="1"/>
    <col min="11021" max="11264" width="10.6640625" style="607" customWidth="1"/>
    <col min="11265" max="11265" width="1.1640625" style="607" customWidth="1"/>
    <col min="11266" max="11266" width="7" style="607" customWidth="1"/>
    <col min="11267" max="11267" width="12.83203125" style="607" customWidth="1"/>
    <col min="11268" max="11268" width="14" style="607" customWidth="1"/>
    <col min="11269" max="11269" width="2.33203125" style="607" customWidth="1"/>
    <col min="11270" max="11270" width="1.1640625" style="607" customWidth="1"/>
    <col min="11271" max="11271" width="17.5" style="607" customWidth="1"/>
    <col min="11272" max="11274" width="14" style="607" customWidth="1"/>
    <col min="11275" max="11275" width="10.5" style="607" customWidth="1"/>
    <col min="11276" max="11276" width="2.33203125" style="607" customWidth="1"/>
    <col min="11277" max="11520" width="10.6640625" style="607" customWidth="1"/>
    <col min="11521" max="11521" width="1.1640625" style="607" customWidth="1"/>
    <col min="11522" max="11522" width="7" style="607" customWidth="1"/>
    <col min="11523" max="11523" width="12.83203125" style="607" customWidth="1"/>
    <col min="11524" max="11524" width="14" style="607" customWidth="1"/>
    <col min="11525" max="11525" width="2.33203125" style="607" customWidth="1"/>
    <col min="11526" max="11526" width="1.1640625" style="607" customWidth="1"/>
    <col min="11527" max="11527" width="17.5" style="607" customWidth="1"/>
    <col min="11528" max="11530" width="14" style="607" customWidth="1"/>
    <col min="11531" max="11531" width="10.5" style="607" customWidth="1"/>
    <col min="11532" max="11532" width="2.33203125" style="607" customWidth="1"/>
    <col min="11533" max="11776" width="10.6640625" style="607" customWidth="1"/>
    <col min="11777" max="11777" width="1.1640625" style="607" customWidth="1"/>
    <col min="11778" max="11778" width="7" style="607" customWidth="1"/>
    <col min="11779" max="11779" width="12.83203125" style="607" customWidth="1"/>
    <col min="11780" max="11780" width="14" style="607" customWidth="1"/>
    <col min="11781" max="11781" width="2.33203125" style="607" customWidth="1"/>
    <col min="11782" max="11782" width="1.1640625" style="607" customWidth="1"/>
    <col min="11783" max="11783" width="17.5" style="607" customWidth="1"/>
    <col min="11784" max="11786" width="14" style="607" customWidth="1"/>
    <col min="11787" max="11787" width="10.5" style="607" customWidth="1"/>
    <col min="11788" max="11788" width="2.33203125" style="607" customWidth="1"/>
    <col min="11789" max="12032" width="10.6640625" style="607" customWidth="1"/>
    <col min="12033" max="12033" width="1.1640625" style="607" customWidth="1"/>
    <col min="12034" max="12034" width="7" style="607" customWidth="1"/>
    <col min="12035" max="12035" width="12.83203125" style="607" customWidth="1"/>
    <col min="12036" max="12036" width="14" style="607" customWidth="1"/>
    <col min="12037" max="12037" width="2.33203125" style="607" customWidth="1"/>
    <col min="12038" max="12038" width="1.1640625" style="607" customWidth="1"/>
    <col min="12039" max="12039" width="17.5" style="607" customWidth="1"/>
    <col min="12040" max="12042" width="14" style="607" customWidth="1"/>
    <col min="12043" max="12043" width="10.5" style="607" customWidth="1"/>
    <col min="12044" max="12044" width="2.33203125" style="607" customWidth="1"/>
    <col min="12045" max="12288" width="10.6640625" style="607" customWidth="1"/>
    <col min="12289" max="12289" width="1.1640625" style="607" customWidth="1"/>
    <col min="12290" max="12290" width="7" style="607" customWidth="1"/>
    <col min="12291" max="12291" width="12.83203125" style="607" customWidth="1"/>
    <col min="12292" max="12292" width="14" style="607" customWidth="1"/>
    <col min="12293" max="12293" width="2.33203125" style="607" customWidth="1"/>
    <col min="12294" max="12294" width="1.1640625" style="607" customWidth="1"/>
    <col min="12295" max="12295" width="17.5" style="607" customWidth="1"/>
    <col min="12296" max="12298" width="14" style="607" customWidth="1"/>
    <col min="12299" max="12299" width="10.5" style="607" customWidth="1"/>
    <col min="12300" max="12300" width="2.33203125" style="607" customWidth="1"/>
    <col min="12301" max="12544" width="10.6640625" style="607" customWidth="1"/>
    <col min="12545" max="12545" width="1.1640625" style="607" customWidth="1"/>
    <col min="12546" max="12546" width="7" style="607" customWidth="1"/>
    <col min="12547" max="12547" width="12.83203125" style="607" customWidth="1"/>
    <col min="12548" max="12548" width="14" style="607" customWidth="1"/>
    <col min="12549" max="12549" width="2.33203125" style="607" customWidth="1"/>
    <col min="12550" max="12550" width="1.1640625" style="607" customWidth="1"/>
    <col min="12551" max="12551" width="17.5" style="607" customWidth="1"/>
    <col min="12552" max="12554" width="14" style="607" customWidth="1"/>
    <col min="12555" max="12555" width="10.5" style="607" customWidth="1"/>
    <col min="12556" max="12556" width="2.33203125" style="607" customWidth="1"/>
    <col min="12557" max="12800" width="10.6640625" style="607" customWidth="1"/>
    <col min="12801" max="12801" width="1.1640625" style="607" customWidth="1"/>
    <col min="12802" max="12802" width="7" style="607" customWidth="1"/>
    <col min="12803" max="12803" width="12.83203125" style="607" customWidth="1"/>
    <col min="12804" max="12804" width="14" style="607" customWidth="1"/>
    <col min="12805" max="12805" width="2.33203125" style="607" customWidth="1"/>
    <col min="12806" max="12806" width="1.1640625" style="607" customWidth="1"/>
    <col min="12807" max="12807" width="17.5" style="607" customWidth="1"/>
    <col min="12808" max="12810" width="14" style="607" customWidth="1"/>
    <col min="12811" max="12811" width="10.5" style="607" customWidth="1"/>
    <col min="12812" max="12812" width="2.33203125" style="607" customWidth="1"/>
    <col min="12813" max="13056" width="10.6640625" style="607" customWidth="1"/>
    <col min="13057" max="13057" width="1.1640625" style="607" customWidth="1"/>
    <col min="13058" max="13058" width="7" style="607" customWidth="1"/>
    <col min="13059" max="13059" width="12.83203125" style="607" customWidth="1"/>
    <col min="13060" max="13060" width="14" style="607" customWidth="1"/>
    <col min="13061" max="13061" width="2.33203125" style="607" customWidth="1"/>
    <col min="13062" max="13062" width="1.1640625" style="607" customWidth="1"/>
    <col min="13063" max="13063" width="17.5" style="607" customWidth="1"/>
    <col min="13064" max="13066" width="14" style="607" customWidth="1"/>
    <col min="13067" max="13067" width="10.5" style="607" customWidth="1"/>
    <col min="13068" max="13068" width="2.33203125" style="607" customWidth="1"/>
    <col min="13069" max="13312" width="10.6640625" style="607" customWidth="1"/>
    <col min="13313" max="13313" width="1.1640625" style="607" customWidth="1"/>
    <col min="13314" max="13314" width="7" style="607" customWidth="1"/>
    <col min="13315" max="13315" width="12.83203125" style="607" customWidth="1"/>
    <col min="13316" max="13316" width="14" style="607" customWidth="1"/>
    <col min="13317" max="13317" width="2.33203125" style="607" customWidth="1"/>
    <col min="13318" max="13318" width="1.1640625" style="607" customWidth="1"/>
    <col min="13319" max="13319" width="17.5" style="607" customWidth="1"/>
    <col min="13320" max="13322" width="14" style="607" customWidth="1"/>
    <col min="13323" max="13323" width="10.5" style="607" customWidth="1"/>
    <col min="13324" max="13324" width="2.33203125" style="607" customWidth="1"/>
    <col min="13325" max="13568" width="10.6640625" style="607" customWidth="1"/>
    <col min="13569" max="13569" width="1.1640625" style="607" customWidth="1"/>
    <col min="13570" max="13570" width="7" style="607" customWidth="1"/>
    <col min="13571" max="13571" width="12.83203125" style="607" customWidth="1"/>
    <col min="13572" max="13572" width="14" style="607" customWidth="1"/>
    <col min="13573" max="13573" width="2.33203125" style="607" customWidth="1"/>
    <col min="13574" max="13574" width="1.1640625" style="607" customWidth="1"/>
    <col min="13575" max="13575" width="17.5" style="607" customWidth="1"/>
    <col min="13576" max="13578" width="14" style="607" customWidth="1"/>
    <col min="13579" max="13579" width="10.5" style="607" customWidth="1"/>
    <col min="13580" max="13580" width="2.33203125" style="607" customWidth="1"/>
    <col min="13581" max="13824" width="10.6640625" style="607" customWidth="1"/>
    <col min="13825" max="13825" width="1.1640625" style="607" customWidth="1"/>
    <col min="13826" max="13826" width="7" style="607" customWidth="1"/>
    <col min="13827" max="13827" width="12.83203125" style="607" customWidth="1"/>
    <col min="13828" max="13828" width="14" style="607" customWidth="1"/>
    <col min="13829" max="13829" width="2.33203125" style="607" customWidth="1"/>
    <col min="13830" max="13830" width="1.1640625" style="607" customWidth="1"/>
    <col min="13831" max="13831" width="17.5" style="607" customWidth="1"/>
    <col min="13832" max="13834" width="14" style="607" customWidth="1"/>
    <col min="13835" max="13835" width="10.5" style="607" customWidth="1"/>
    <col min="13836" max="13836" width="2.33203125" style="607" customWidth="1"/>
    <col min="13837" max="14080" width="10.6640625" style="607" customWidth="1"/>
    <col min="14081" max="14081" width="1.1640625" style="607" customWidth="1"/>
    <col min="14082" max="14082" width="7" style="607" customWidth="1"/>
    <col min="14083" max="14083" width="12.83203125" style="607" customWidth="1"/>
    <col min="14084" max="14084" width="14" style="607" customWidth="1"/>
    <col min="14085" max="14085" width="2.33203125" style="607" customWidth="1"/>
    <col min="14086" max="14086" width="1.1640625" style="607" customWidth="1"/>
    <col min="14087" max="14087" width="17.5" style="607" customWidth="1"/>
    <col min="14088" max="14090" width="14" style="607" customWidth="1"/>
    <col min="14091" max="14091" width="10.5" style="607" customWidth="1"/>
    <col min="14092" max="14092" width="2.33203125" style="607" customWidth="1"/>
    <col min="14093" max="14336" width="10.6640625" style="607" customWidth="1"/>
    <col min="14337" max="14337" width="1.1640625" style="607" customWidth="1"/>
    <col min="14338" max="14338" width="7" style="607" customWidth="1"/>
    <col min="14339" max="14339" width="12.83203125" style="607" customWidth="1"/>
    <col min="14340" max="14340" width="14" style="607" customWidth="1"/>
    <col min="14341" max="14341" width="2.33203125" style="607" customWidth="1"/>
    <col min="14342" max="14342" width="1.1640625" style="607" customWidth="1"/>
    <col min="14343" max="14343" width="17.5" style="607" customWidth="1"/>
    <col min="14344" max="14346" width="14" style="607" customWidth="1"/>
    <col min="14347" max="14347" width="10.5" style="607" customWidth="1"/>
    <col min="14348" max="14348" width="2.33203125" style="607" customWidth="1"/>
    <col min="14349" max="14592" width="10.6640625" style="607" customWidth="1"/>
    <col min="14593" max="14593" width="1.1640625" style="607" customWidth="1"/>
    <col min="14594" max="14594" width="7" style="607" customWidth="1"/>
    <col min="14595" max="14595" width="12.83203125" style="607" customWidth="1"/>
    <col min="14596" max="14596" width="14" style="607" customWidth="1"/>
    <col min="14597" max="14597" width="2.33203125" style="607" customWidth="1"/>
    <col min="14598" max="14598" width="1.1640625" style="607" customWidth="1"/>
    <col min="14599" max="14599" width="17.5" style="607" customWidth="1"/>
    <col min="14600" max="14602" width="14" style="607" customWidth="1"/>
    <col min="14603" max="14603" width="10.5" style="607" customWidth="1"/>
    <col min="14604" max="14604" width="2.33203125" style="607" customWidth="1"/>
    <col min="14605" max="14848" width="10.6640625" style="607" customWidth="1"/>
    <col min="14849" max="14849" width="1.1640625" style="607" customWidth="1"/>
    <col min="14850" max="14850" width="7" style="607" customWidth="1"/>
    <col min="14851" max="14851" width="12.83203125" style="607" customWidth="1"/>
    <col min="14852" max="14852" width="14" style="607" customWidth="1"/>
    <col min="14853" max="14853" width="2.33203125" style="607" customWidth="1"/>
    <col min="14854" max="14854" width="1.1640625" style="607" customWidth="1"/>
    <col min="14855" max="14855" width="17.5" style="607" customWidth="1"/>
    <col min="14856" max="14858" width="14" style="607" customWidth="1"/>
    <col min="14859" max="14859" width="10.5" style="607" customWidth="1"/>
    <col min="14860" max="14860" width="2.33203125" style="607" customWidth="1"/>
    <col min="14861" max="15104" width="10.6640625" style="607" customWidth="1"/>
    <col min="15105" max="15105" width="1.1640625" style="607" customWidth="1"/>
    <col min="15106" max="15106" width="7" style="607" customWidth="1"/>
    <col min="15107" max="15107" width="12.83203125" style="607" customWidth="1"/>
    <col min="15108" max="15108" width="14" style="607" customWidth="1"/>
    <col min="15109" max="15109" width="2.33203125" style="607" customWidth="1"/>
    <col min="15110" max="15110" width="1.1640625" style="607" customWidth="1"/>
    <col min="15111" max="15111" width="17.5" style="607" customWidth="1"/>
    <col min="15112" max="15114" width="14" style="607" customWidth="1"/>
    <col min="15115" max="15115" width="10.5" style="607" customWidth="1"/>
    <col min="15116" max="15116" width="2.33203125" style="607" customWidth="1"/>
    <col min="15117" max="15360" width="10.6640625" style="607" customWidth="1"/>
    <col min="15361" max="15361" width="1.1640625" style="607" customWidth="1"/>
    <col min="15362" max="15362" width="7" style="607" customWidth="1"/>
    <col min="15363" max="15363" width="12.83203125" style="607" customWidth="1"/>
    <col min="15364" max="15364" width="14" style="607" customWidth="1"/>
    <col min="15365" max="15365" width="2.33203125" style="607" customWidth="1"/>
    <col min="15366" max="15366" width="1.1640625" style="607" customWidth="1"/>
    <col min="15367" max="15367" width="17.5" style="607" customWidth="1"/>
    <col min="15368" max="15370" width="14" style="607" customWidth="1"/>
    <col min="15371" max="15371" width="10.5" style="607" customWidth="1"/>
    <col min="15372" max="15372" width="2.33203125" style="607" customWidth="1"/>
    <col min="15373" max="15616" width="10.6640625" style="607" customWidth="1"/>
    <col min="15617" max="15617" width="1.1640625" style="607" customWidth="1"/>
    <col min="15618" max="15618" width="7" style="607" customWidth="1"/>
    <col min="15619" max="15619" width="12.83203125" style="607" customWidth="1"/>
    <col min="15620" max="15620" width="14" style="607" customWidth="1"/>
    <col min="15621" max="15621" width="2.33203125" style="607" customWidth="1"/>
    <col min="15622" max="15622" width="1.1640625" style="607" customWidth="1"/>
    <col min="15623" max="15623" width="17.5" style="607" customWidth="1"/>
    <col min="15624" max="15626" width="14" style="607" customWidth="1"/>
    <col min="15627" max="15627" width="10.5" style="607" customWidth="1"/>
    <col min="15628" max="15628" width="2.33203125" style="607" customWidth="1"/>
    <col min="15629" max="15872" width="10.6640625" style="607" customWidth="1"/>
    <col min="15873" max="15873" width="1.1640625" style="607" customWidth="1"/>
    <col min="15874" max="15874" width="7" style="607" customWidth="1"/>
    <col min="15875" max="15875" width="12.83203125" style="607" customWidth="1"/>
    <col min="15876" max="15876" width="14" style="607" customWidth="1"/>
    <col min="15877" max="15877" width="2.33203125" style="607" customWidth="1"/>
    <col min="15878" max="15878" width="1.1640625" style="607" customWidth="1"/>
    <col min="15879" max="15879" width="17.5" style="607" customWidth="1"/>
    <col min="15880" max="15882" width="14" style="607" customWidth="1"/>
    <col min="15883" max="15883" width="10.5" style="607" customWidth="1"/>
    <col min="15884" max="15884" width="2.33203125" style="607" customWidth="1"/>
    <col min="15885" max="16128" width="10.6640625" style="607" customWidth="1"/>
    <col min="16129" max="16129" width="1.1640625" style="607" customWidth="1"/>
    <col min="16130" max="16130" width="7" style="607" customWidth="1"/>
    <col min="16131" max="16131" width="12.83203125" style="607" customWidth="1"/>
    <col min="16132" max="16132" width="14" style="607" customWidth="1"/>
    <col min="16133" max="16133" width="2.33203125" style="607" customWidth="1"/>
    <col min="16134" max="16134" width="1.1640625" style="607" customWidth="1"/>
    <col min="16135" max="16135" width="17.5" style="607" customWidth="1"/>
    <col min="16136" max="16138" width="14" style="607" customWidth="1"/>
    <col min="16139" max="16139" width="10.5" style="607" customWidth="1"/>
    <col min="16140" max="16140" width="2.33203125" style="607" customWidth="1"/>
    <col min="16141" max="16384" width="10.6640625" style="607" customWidth="1"/>
  </cols>
  <sheetData>
    <row r="1" spans="2:12" ht="7.5" customHeight="1" x14ac:dyDescent="0.2"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2" spans="2:12" ht="30" customHeight="1" x14ac:dyDescent="0.2">
      <c r="B2" s="608"/>
      <c r="C2" s="608"/>
      <c r="D2" s="608"/>
      <c r="E2" s="666" t="s">
        <v>546</v>
      </c>
      <c r="F2" s="667"/>
      <c r="G2" s="667"/>
      <c r="H2" s="667"/>
      <c r="I2" s="667"/>
      <c r="J2" s="667"/>
      <c r="K2" s="668"/>
      <c r="L2" s="608"/>
    </row>
    <row r="3" spans="2:12" ht="15" customHeight="1" x14ac:dyDescent="0.2"/>
    <row r="4" spans="2:12" ht="7.5" customHeight="1" x14ac:dyDescent="0.2"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</row>
    <row r="5" spans="2:12" ht="15.4" customHeight="1" x14ac:dyDescent="0.2">
      <c r="B5" s="662" t="s">
        <v>547</v>
      </c>
      <c r="C5" s="663"/>
      <c r="D5" s="663"/>
      <c r="E5" s="663"/>
      <c r="F5" s="664"/>
      <c r="G5" s="608"/>
      <c r="H5" s="617"/>
      <c r="I5" s="617"/>
      <c r="J5" s="617"/>
      <c r="K5" s="617"/>
      <c r="L5" s="617"/>
    </row>
    <row r="6" spans="2:12" ht="15" customHeight="1" x14ac:dyDescent="0.2">
      <c r="B6" s="609"/>
      <c r="C6" s="609"/>
      <c r="D6" s="658"/>
      <c r="E6" s="659"/>
      <c r="F6" s="658"/>
      <c r="G6" s="659"/>
      <c r="H6" s="610">
        <v>2016</v>
      </c>
      <c r="I6" s="610">
        <v>2016</v>
      </c>
      <c r="J6" s="610">
        <v>2017</v>
      </c>
      <c r="K6" s="665">
        <v>2017</v>
      </c>
      <c r="L6" s="661"/>
    </row>
    <row r="7" spans="2:12" ht="15" customHeight="1" x14ac:dyDescent="0.2">
      <c r="B7" s="609"/>
      <c r="C7" s="609"/>
      <c r="D7" s="658"/>
      <c r="E7" s="659"/>
      <c r="F7" s="658"/>
      <c r="G7" s="659"/>
      <c r="H7" s="611" t="s">
        <v>548</v>
      </c>
      <c r="I7" s="611" t="s">
        <v>7</v>
      </c>
      <c r="J7" s="611" t="s">
        <v>548</v>
      </c>
      <c r="K7" s="660" t="s">
        <v>7</v>
      </c>
      <c r="L7" s="661"/>
    </row>
    <row r="8" spans="2:12" ht="15" customHeight="1" x14ac:dyDescent="0.2">
      <c r="B8" s="650" t="s">
        <v>549</v>
      </c>
      <c r="C8" s="650" t="s">
        <v>550</v>
      </c>
      <c r="D8" s="652" t="s">
        <v>551</v>
      </c>
      <c r="E8" s="651"/>
      <c r="F8" s="652"/>
      <c r="G8" s="651"/>
      <c r="H8" s="612">
        <v>15367</v>
      </c>
      <c r="I8" s="612">
        <v>178153</v>
      </c>
      <c r="J8" s="612">
        <v>17018</v>
      </c>
      <c r="K8" s="654">
        <v>172956</v>
      </c>
      <c r="L8" s="655"/>
    </row>
    <row r="9" spans="2:12" ht="15" customHeight="1" x14ac:dyDescent="0.2">
      <c r="B9" s="656"/>
      <c r="C9" s="656"/>
      <c r="D9" s="652" t="s">
        <v>552</v>
      </c>
      <c r="E9" s="651"/>
      <c r="F9" s="652"/>
      <c r="G9" s="651"/>
      <c r="H9" s="612">
        <v>1</v>
      </c>
      <c r="I9" s="612">
        <v>12</v>
      </c>
      <c r="J9" s="612">
        <v>1</v>
      </c>
      <c r="K9" s="654">
        <v>11</v>
      </c>
      <c r="L9" s="655"/>
    </row>
    <row r="10" spans="2:12" ht="15" customHeight="1" x14ac:dyDescent="0.2">
      <c r="B10" s="656"/>
      <c r="C10" s="656"/>
      <c r="D10" s="652" t="s">
        <v>553</v>
      </c>
      <c r="E10" s="651"/>
      <c r="F10" s="652"/>
      <c r="G10" s="651"/>
      <c r="H10" s="612">
        <v>21780</v>
      </c>
      <c r="I10" s="612">
        <v>252747</v>
      </c>
      <c r="J10" s="612">
        <v>23411</v>
      </c>
      <c r="K10" s="654">
        <v>271604</v>
      </c>
      <c r="L10" s="655"/>
    </row>
    <row r="11" spans="2:12" ht="15" customHeight="1" x14ac:dyDescent="0.2">
      <c r="B11" s="656"/>
      <c r="C11" s="656"/>
      <c r="D11" s="652" t="s">
        <v>554</v>
      </c>
      <c r="E11" s="651"/>
      <c r="F11" s="652"/>
      <c r="G11" s="651"/>
      <c r="H11" s="612">
        <v>1588</v>
      </c>
      <c r="I11" s="612">
        <v>23226</v>
      </c>
      <c r="J11" s="612">
        <v>1120</v>
      </c>
      <c r="K11" s="654">
        <v>15590</v>
      </c>
      <c r="L11" s="655"/>
    </row>
    <row r="12" spans="2:12" ht="15" customHeight="1" x14ac:dyDescent="0.2">
      <c r="B12" s="656"/>
      <c r="C12" s="656"/>
      <c r="D12" s="652" t="s">
        <v>555</v>
      </c>
      <c r="E12" s="651"/>
      <c r="F12" s="652"/>
      <c r="G12" s="651"/>
      <c r="H12" s="612">
        <v>75</v>
      </c>
      <c r="I12" s="612">
        <v>3809</v>
      </c>
      <c r="J12" s="612"/>
      <c r="K12" s="654">
        <v>178</v>
      </c>
      <c r="L12" s="655"/>
    </row>
    <row r="13" spans="2:12" ht="15" customHeight="1" x14ac:dyDescent="0.2">
      <c r="B13" s="656"/>
      <c r="C13" s="656"/>
      <c r="D13" s="652" t="s">
        <v>556</v>
      </c>
      <c r="E13" s="651"/>
      <c r="F13" s="652"/>
      <c r="G13" s="651"/>
      <c r="H13" s="612">
        <v>7980</v>
      </c>
      <c r="I13" s="612">
        <v>104922</v>
      </c>
      <c r="J13" s="612">
        <v>8690</v>
      </c>
      <c r="K13" s="654">
        <v>93022</v>
      </c>
      <c r="L13" s="655"/>
    </row>
    <row r="14" spans="2:12" ht="15" customHeight="1" x14ac:dyDescent="0.2">
      <c r="B14" s="656"/>
      <c r="C14" s="656"/>
      <c r="D14" s="652" t="s">
        <v>557</v>
      </c>
      <c r="E14" s="651"/>
      <c r="F14" s="652"/>
      <c r="G14" s="651"/>
      <c r="H14" s="612">
        <v>1478</v>
      </c>
      <c r="I14" s="612">
        <v>16591</v>
      </c>
      <c r="J14" s="612">
        <v>1788</v>
      </c>
      <c r="K14" s="654">
        <v>19299</v>
      </c>
      <c r="L14" s="655"/>
    </row>
    <row r="15" spans="2:12" ht="15" customHeight="1" x14ac:dyDescent="0.2">
      <c r="B15" s="656"/>
      <c r="C15" s="656"/>
      <c r="D15" s="652" t="s">
        <v>558</v>
      </c>
      <c r="E15" s="651"/>
      <c r="F15" s="652"/>
      <c r="G15" s="651"/>
      <c r="H15" s="612"/>
      <c r="I15" s="612"/>
      <c r="J15" s="612">
        <v>1706</v>
      </c>
      <c r="K15" s="654">
        <v>8804</v>
      </c>
      <c r="L15" s="655"/>
    </row>
    <row r="16" spans="2:12" ht="15" customHeight="1" x14ac:dyDescent="0.2">
      <c r="B16" s="656"/>
      <c r="C16" s="656"/>
      <c r="D16" s="652" t="s">
        <v>559</v>
      </c>
      <c r="E16" s="651"/>
      <c r="F16" s="652"/>
      <c r="G16" s="651"/>
      <c r="H16" s="612">
        <v>91</v>
      </c>
      <c r="I16" s="612">
        <v>1764</v>
      </c>
      <c r="J16" s="612">
        <v>78</v>
      </c>
      <c r="K16" s="654">
        <v>1099</v>
      </c>
      <c r="L16" s="655"/>
    </row>
    <row r="17" spans="2:12" ht="15" customHeight="1" x14ac:dyDescent="0.2">
      <c r="B17" s="656"/>
      <c r="C17" s="656"/>
      <c r="D17" s="652" t="s">
        <v>560</v>
      </c>
      <c r="E17" s="651"/>
      <c r="F17" s="652"/>
      <c r="G17" s="651"/>
      <c r="H17" s="612">
        <v>1</v>
      </c>
      <c r="I17" s="612">
        <v>25</v>
      </c>
      <c r="J17" s="612">
        <v>1</v>
      </c>
      <c r="K17" s="654">
        <v>17</v>
      </c>
      <c r="L17" s="655"/>
    </row>
    <row r="18" spans="2:12" ht="15" customHeight="1" x14ac:dyDescent="0.2">
      <c r="B18" s="656"/>
      <c r="C18" s="656"/>
      <c r="D18" s="652" t="s">
        <v>561</v>
      </c>
      <c r="E18" s="651"/>
      <c r="F18" s="652"/>
      <c r="G18" s="651"/>
      <c r="H18" s="612">
        <v>2318</v>
      </c>
      <c r="I18" s="612">
        <v>95747</v>
      </c>
      <c r="J18" s="612">
        <v>5</v>
      </c>
      <c r="K18" s="654">
        <v>1364</v>
      </c>
      <c r="L18" s="655"/>
    </row>
    <row r="19" spans="2:12" ht="15" customHeight="1" x14ac:dyDescent="0.2">
      <c r="B19" s="656"/>
      <c r="C19" s="656"/>
      <c r="D19" s="652" t="s">
        <v>562</v>
      </c>
      <c r="E19" s="651"/>
      <c r="F19" s="652"/>
      <c r="G19" s="651"/>
      <c r="H19" s="612">
        <v>13642</v>
      </c>
      <c r="I19" s="612">
        <v>84226</v>
      </c>
      <c r="J19" s="612">
        <v>22399</v>
      </c>
      <c r="K19" s="654">
        <v>222270</v>
      </c>
      <c r="L19" s="655"/>
    </row>
    <row r="20" spans="2:12" ht="15" customHeight="1" x14ac:dyDescent="0.2">
      <c r="B20" s="656"/>
      <c r="C20" s="656"/>
      <c r="D20" s="652" t="s">
        <v>563</v>
      </c>
      <c r="E20" s="651"/>
      <c r="F20" s="652"/>
      <c r="G20" s="651"/>
      <c r="H20" s="612">
        <v>37</v>
      </c>
      <c r="I20" s="612">
        <v>323</v>
      </c>
      <c r="J20" s="612">
        <v>5</v>
      </c>
      <c r="K20" s="654">
        <v>747</v>
      </c>
      <c r="L20" s="655"/>
    </row>
    <row r="21" spans="2:12" ht="15" customHeight="1" x14ac:dyDescent="0.2">
      <c r="B21" s="656"/>
      <c r="C21" s="656"/>
      <c r="D21" s="652" t="s">
        <v>564</v>
      </c>
      <c r="E21" s="651"/>
      <c r="F21" s="652"/>
      <c r="G21" s="651"/>
      <c r="H21" s="612">
        <v>3879</v>
      </c>
      <c r="I21" s="612">
        <v>25237</v>
      </c>
      <c r="J21" s="612">
        <v>2884</v>
      </c>
      <c r="K21" s="654">
        <v>28078</v>
      </c>
      <c r="L21" s="655"/>
    </row>
    <row r="22" spans="2:12" ht="15" customHeight="1" x14ac:dyDescent="0.2">
      <c r="B22" s="656"/>
      <c r="C22" s="656"/>
      <c r="D22" s="652" t="s">
        <v>565</v>
      </c>
      <c r="E22" s="651"/>
      <c r="F22" s="652"/>
      <c r="G22" s="651"/>
      <c r="H22" s="612">
        <v>1</v>
      </c>
      <c r="I22" s="612">
        <v>42</v>
      </c>
      <c r="J22" s="612"/>
      <c r="K22" s="654">
        <v>191</v>
      </c>
      <c r="L22" s="655"/>
    </row>
    <row r="23" spans="2:12" ht="15" customHeight="1" x14ac:dyDescent="0.2">
      <c r="B23" s="656"/>
      <c r="C23" s="656"/>
      <c r="D23" s="652" t="s">
        <v>566</v>
      </c>
      <c r="E23" s="651"/>
      <c r="F23" s="652"/>
      <c r="G23" s="651"/>
      <c r="H23" s="612">
        <v>1078</v>
      </c>
      <c r="I23" s="612">
        <v>13867</v>
      </c>
      <c r="J23" s="612">
        <v>1236</v>
      </c>
      <c r="K23" s="654">
        <v>15001</v>
      </c>
      <c r="L23" s="655"/>
    </row>
    <row r="24" spans="2:12" ht="15" customHeight="1" x14ac:dyDescent="0.2">
      <c r="B24" s="656"/>
      <c r="C24" s="656"/>
      <c r="D24" s="652" t="s">
        <v>567</v>
      </c>
      <c r="E24" s="651"/>
      <c r="F24" s="652"/>
      <c r="G24" s="651"/>
      <c r="H24" s="612">
        <v>3</v>
      </c>
      <c r="I24" s="612">
        <v>8</v>
      </c>
      <c r="J24" s="612"/>
      <c r="K24" s="654">
        <v>3</v>
      </c>
      <c r="L24" s="655"/>
    </row>
    <row r="25" spans="2:12" ht="15" customHeight="1" x14ac:dyDescent="0.2">
      <c r="B25" s="656"/>
      <c r="C25" s="656"/>
      <c r="D25" s="652" t="s">
        <v>568</v>
      </c>
      <c r="E25" s="651"/>
      <c r="F25" s="652"/>
      <c r="G25" s="651"/>
      <c r="H25" s="612">
        <v>5580</v>
      </c>
      <c r="I25" s="612">
        <v>70483</v>
      </c>
      <c r="J25" s="612">
        <v>6076</v>
      </c>
      <c r="K25" s="654">
        <v>64829</v>
      </c>
      <c r="L25" s="655"/>
    </row>
    <row r="26" spans="2:12" ht="15" customHeight="1" x14ac:dyDescent="0.2">
      <c r="B26" s="656"/>
      <c r="C26" s="656"/>
      <c r="D26" s="652" t="s">
        <v>569</v>
      </c>
      <c r="E26" s="651"/>
      <c r="F26" s="652"/>
      <c r="G26" s="651"/>
      <c r="H26" s="612">
        <v>1</v>
      </c>
      <c r="I26" s="612">
        <v>1</v>
      </c>
      <c r="J26" s="612"/>
      <c r="K26" s="654">
        <v>1</v>
      </c>
      <c r="L26" s="655"/>
    </row>
    <row r="27" spans="2:12" ht="15" customHeight="1" x14ac:dyDescent="0.2">
      <c r="B27" s="656"/>
      <c r="C27" s="657"/>
      <c r="D27" s="652" t="s">
        <v>570</v>
      </c>
      <c r="E27" s="651"/>
      <c r="F27" s="652"/>
      <c r="G27" s="651"/>
      <c r="H27" s="612">
        <v>1456</v>
      </c>
      <c r="I27" s="612">
        <v>17037</v>
      </c>
      <c r="J27" s="612">
        <v>2151</v>
      </c>
      <c r="K27" s="654">
        <v>25487</v>
      </c>
      <c r="L27" s="655"/>
    </row>
    <row r="28" spans="2:12" ht="18.399999999999999" customHeight="1" x14ac:dyDescent="0.2">
      <c r="B28" s="656"/>
      <c r="C28" s="613" t="s">
        <v>550</v>
      </c>
      <c r="D28" s="650"/>
      <c r="E28" s="651"/>
      <c r="F28" s="652" t="s">
        <v>571</v>
      </c>
      <c r="G28" s="651"/>
      <c r="H28" s="615">
        <f>SUM(H8:H27)</f>
        <v>76356</v>
      </c>
      <c r="I28" s="615">
        <f>SUM(I8:I27)</f>
        <v>888220</v>
      </c>
      <c r="J28" s="614">
        <f>SUM(J8:J27)</f>
        <v>88569</v>
      </c>
      <c r="K28" s="653">
        <f>SUM(K8:L27)</f>
        <v>940551</v>
      </c>
      <c r="L28" s="651"/>
    </row>
    <row r="29" spans="2:12" ht="15" customHeight="1" x14ac:dyDescent="0.2">
      <c r="B29" s="656"/>
      <c r="C29" s="650" t="s">
        <v>572</v>
      </c>
      <c r="D29" s="652" t="s">
        <v>573</v>
      </c>
      <c r="E29" s="651"/>
      <c r="F29" s="652"/>
      <c r="G29" s="651"/>
      <c r="H29" s="612">
        <v>795</v>
      </c>
      <c r="I29" s="612">
        <v>17322</v>
      </c>
      <c r="J29" s="612">
        <v>1760</v>
      </c>
      <c r="K29" s="654">
        <v>23894</v>
      </c>
      <c r="L29" s="655"/>
    </row>
    <row r="30" spans="2:12" ht="15" customHeight="1" x14ac:dyDescent="0.2">
      <c r="B30" s="656"/>
      <c r="C30" s="656"/>
      <c r="D30" s="652" t="s">
        <v>574</v>
      </c>
      <c r="E30" s="651"/>
      <c r="F30" s="652"/>
      <c r="G30" s="651"/>
      <c r="H30" s="612">
        <v>9921</v>
      </c>
      <c r="I30" s="612">
        <v>113467</v>
      </c>
      <c r="J30" s="612">
        <v>10995</v>
      </c>
      <c r="K30" s="654">
        <v>115302</v>
      </c>
      <c r="L30" s="655"/>
    </row>
    <row r="31" spans="2:12" ht="15" customHeight="1" x14ac:dyDescent="0.2">
      <c r="B31" s="656"/>
      <c r="C31" s="656"/>
      <c r="D31" s="652" t="s">
        <v>575</v>
      </c>
      <c r="E31" s="651"/>
      <c r="F31" s="652"/>
      <c r="G31" s="651"/>
      <c r="H31" s="612">
        <v>1506</v>
      </c>
      <c r="I31" s="612">
        <v>18511</v>
      </c>
      <c r="J31" s="612">
        <v>1845</v>
      </c>
      <c r="K31" s="654">
        <v>22950</v>
      </c>
      <c r="L31" s="655"/>
    </row>
    <row r="32" spans="2:12" ht="15" customHeight="1" x14ac:dyDescent="0.2">
      <c r="B32" s="656"/>
      <c r="C32" s="656"/>
      <c r="D32" s="652" t="s">
        <v>576</v>
      </c>
      <c r="E32" s="651"/>
      <c r="F32" s="652"/>
      <c r="G32" s="651"/>
      <c r="H32" s="612">
        <v>2356</v>
      </c>
      <c r="I32" s="612">
        <v>31232</v>
      </c>
      <c r="J32" s="612">
        <v>2841</v>
      </c>
      <c r="K32" s="654">
        <v>33734</v>
      </c>
      <c r="L32" s="655"/>
    </row>
    <row r="33" spans="2:12" ht="15" customHeight="1" x14ac:dyDescent="0.2">
      <c r="B33" s="656"/>
      <c r="C33" s="656"/>
      <c r="D33" s="652" t="s">
        <v>563</v>
      </c>
      <c r="E33" s="651"/>
      <c r="F33" s="652"/>
      <c r="G33" s="651"/>
      <c r="H33" s="612">
        <v>1</v>
      </c>
      <c r="I33" s="612">
        <v>19</v>
      </c>
      <c r="J33" s="612"/>
      <c r="K33" s="654">
        <v>8</v>
      </c>
      <c r="L33" s="655"/>
    </row>
    <row r="34" spans="2:12" ht="15" customHeight="1" x14ac:dyDescent="0.2">
      <c r="B34" s="656"/>
      <c r="C34" s="657"/>
      <c r="D34" s="652" t="s">
        <v>577</v>
      </c>
      <c r="E34" s="651"/>
      <c r="F34" s="652"/>
      <c r="G34" s="651"/>
      <c r="H34" s="612">
        <v>10946</v>
      </c>
      <c r="I34" s="612">
        <v>142962</v>
      </c>
      <c r="J34" s="612">
        <v>13436</v>
      </c>
      <c r="K34" s="654">
        <v>163911</v>
      </c>
      <c r="L34" s="655"/>
    </row>
    <row r="35" spans="2:12" ht="18.399999999999999" customHeight="1" x14ac:dyDescent="0.2">
      <c r="B35" s="656"/>
      <c r="C35" s="613" t="s">
        <v>572</v>
      </c>
      <c r="D35" s="650"/>
      <c r="E35" s="651"/>
      <c r="F35" s="652" t="s">
        <v>578</v>
      </c>
      <c r="G35" s="651"/>
      <c r="H35" s="614">
        <f>SUM(H29:H34)</f>
        <v>25525</v>
      </c>
      <c r="I35" s="615">
        <f>SUM(I29:I34)</f>
        <v>323513</v>
      </c>
      <c r="J35" s="615">
        <f>SUM(J29:J34)</f>
        <v>30877</v>
      </c>
      <c r="K35" s="653">
        <f>SUM(K29:L34)</f>
        <v>359799</v>
      </c>
      <c r="L35" s="651"/>
    </row>
    <row r="36" spans="2:12" ht="15" customHeight="1" x14ac:dyDescent="0.2">
      <c r="B36" s="656"/>
      <c r="C36" s="616" t="s">
        <v>579</v>
      </c>
      <c r="D36" s="652" t="s">
        <v>580</v>
      </c>
      <c r="E36" s="651"/>
      <c r="F36" s="652"/>
      <c r="G36" s="651"/>
      <c r="H36" s="612"/>
      <c r="I36" s="612"/>
      <c r="J36" s="612">
        <v>1</v>
      </c>
      <c r="K36" s="654">
        <v>1</v>
      </c>
      <c r="L36" s="655"/>
    </row>
    <row r="37" spans="2:12" ht="18.399999999999999" customHeight="1" x14ac:dyDescent="0.2">
      <c r="B37" s="656"/>
      <c r="C37" s="613" t="s">
        <v>579</v>
      </c>
      <c r="D37" s="650"/>
      <c r="E37" s="651"/>
      <c r="F37" s="652" t="s">
        <v>581</v>
      </c>
      <c r="G37" s="651"/>
      <c r="H37" s="614"/>
      <c r="I37" s="614"/>
      <c r="J37" s="614">
        <v>1</v>
      </c>
      <c r="K37" s="653">
        <v>1</v>
      </c>
      <c r="L37" s="651"/>
    </row>
    <row r="38" spans="2:12" ht="15" customHeight="1" x14ac:dyDescent="0.2">
      <c r="B38" s="656"/>
      <c r="C38" s="650" t="s">
        <v>582</v>
      </c>
      <c r="D38" s="652" t="s">
        <v>583</v>
      </c>
      <c r="E38" s="651"/>
      <c r="F38" s="652"/>
      <c r="G38" s="651"/>
      <c r="H38" s="612">
        <v>152</v>
      </c>
      <c r="I38" s="612">
        <v>1608</v>
      </c>
      <c r="J38" s="612">
        <v>179</v>
      </c>
      <c r="K38" s="654">
        <v>1742</v>
      </c>
      <c r="L38" s="655"/>
    </row>
    <row r="39" spans="2:12" ht="15" customHeight="1" x14ac:dyDescent="0.2">
      <c r="B39" s="656"/>
      <c r="C39" s="656"/>
      <c r="D39" s="652" t="s">
        <v>584</v>
      </c>
      <c r="E39" s="651"/>
      <c r="F39" s="652"/>
      <c r="G39" s="651"/>
      <c r="H39" s="612">
        <v>46</v>
      </c>
      <c r="I39" s="612">
        <v>527</v>
      </c>
      <c r="J39" s="612">
        <v>50</v>
      </c>
      <c r="K39" s="654">
        <v>410</v>
      </c>
      <c r="L39" s="655"/>
    </row>
    <row r="40" spans="2:12" ht="15" customHeight="1" x14ac:dyDescent="0.2">
      <c r="B40" s="656"/>
      <c r="C40" s="656"/>
      <c r="D40" s="652" t="s">
        <v>585</v>
      </c>
      <c r="E40" s="651"/>
      <c r="F40" s="652"/>
      <c r="G40" s="651"/>
      <c r="H40" s="612">
        <v>95</v>
      </c>
      <c r="I40" s="612">
        <v>845</v>
      </c>
      <c r="J40" s="612">
        <v>79</v>
      </c>
      <c r="K40" s="654">
        <v>854</v>
      </c>
      <c r="L40" s="655"/>
    </row>
    <row r="41" spans="2:12" ht="15" customHeight="1" x14ac:dyDescent="0.2">
      <c r="B41" s="656"/>
      <c r="C41" s="656"/>
      <c r="D41" s="652" t="s">
        <v>563</v>
      </c>
      <c r="E41" s="651"/>
      <c r="F41" s="652"/>
      <c r="G41" s="651"/>
      <c r="H41" s="612">
        <v>76</v>
      </c>
      <c r="I41" s="612">
        <v>368</v>
      </c>
      <c r="J41" s="612">
        <v>84</v>
      </c>
      <c r="K41" s="654">
        <v>568</v>
      </c>
      <c r="L41" s="655"/>
    </row>
    <row r="42" spans="2:12" ht="15" customHeight="1" x14ac:dyDescent="0.2">
      <c r="B42" s="656"/>
      <c r="C42" s="657"/>
      <c r="D42" s="652" t="s">
        <v>586</v>
      </c>
      <c r="E42" s="651"/>
      <c r="F42" s="652"/>
      <c r="G42" s="651"/>
      <c r="H42" s="612"/>
      <c r="I42" s="612"/>
      <c r="J42" s="612">
        <v>89</v>
      </c>
      <c r="K42" s="654">
        <v>779</v>
      </c>
      <c r="L42" s="655"/>
    </row>
    <row r="43" spans="2:12" ht="18.399999999999999" customHeight="1" x14ac:dyDescent="0.2">
      <c r="B43" s="657"/>
      <c r="C43" s="613" t="s">
        <v>582</v>
      </c>
      <c r="D43" s="650"/>
      <c r="E43" s="651"/>
      <c r="F43" s="652" t="s">
        <v>587</v>
      </c>
      <c r="G43" s="651"/>
      <c r="H43" s="615">
        <f>SUM(H38:H42)</f>
        <v>369</v>
      </c>
      <c r="I43" s="615">
        <f>SUM(I38:I42)</f>
        <v>3348</v>
      </c>
      <c r="J43" s="615">
        <f>SUM(J38:J42)</f>
        <v>481</v>
      </c>
      <c r="K43" s="653">
        <f>SUM(K38:L42)</f>
        <v>4353</v>
      </c>
      <c r="L43" s="651"/>
    </row>
    <row r="44" spans="2:12" ht="15" customHeight="1" x14ac:dyDescent="0.2">
      <c r="B44" s="650" t="s">
        <v>588</v>
      </c>
      <c r="C44" s="650" t="s">
        <v>550</v>
      </c>
      <c r="D44" s="652" t="s">
        <v>589</v>
      </c>
      <c r="E44" s="651"/>
      <c r="F44" s="652"/>
      <c r="G44" s="651"/>
      <c r="H44" s="612"/>
      <c r="I44" s="612"/>
      <c r="J44" s="612">
        <v>214</v>
      </c>
      <c r="K44" s="654">
        <v>512</v>
      </c>
      <c r="L44" s="655"/>
    </row>
    <row r="45" spans="2:12" ht="15" customHeight="1" x14ac:dyDescent="0.2">
      <c r="B45" s="656"/>
      <c r="C45" s="656"/>
      <c r="D45" s="652" t="s">
        <v>551</v>
      </c>
      <c r="E45" s="651"/>
      <c r="F45" s="652"/>
      <c r="G45" s="651"/>
      <c r="H45" s="612">
        <v>124</v>
      </c>
      <c r="I45" s="612">
        <v>1280</v>
      </c>
      <c r="J45" s="612">
        <v>91</v>
      </c>
      <c r="K45" s="654">
        <v>947</v>
      </c>
      <c r="L45" s="655"/>
    </row>
    <row r="46" spans="2:12" ht="15" customHeight="1" x14ac:dyDescent="0.2">
      <c r="B46" s="656"/>
      <c r="C46" s="656"/>
      <c r="D46" s="652" t="s">
        <v>553</v>
      </c>
      <c r="E46" s="651"/>
      <c r="F46" s="652"/>
      <c r="G46" s="651"/>
      <c r="H46" s="612">
        <v>2729</v>
      </c>
      <c r="I46" s="612">
        <v>30703</v>
      </c>
      <c r="J46" s="612">
        <v>3470</v>
      </c>
      <c r="K46" s="654">
        <v>29704</v>
      </c>
      <c r="L46" s="655"/>
    </row>
    <row r="47" spans="2:12" ht="15" customHeight="1" x14ac:dyDescent="0.2">
      <c r="B47" s="656"/>
      <c r="C47" s="656"/>
      <c r="D47" s="652" t="s">
        <v>590</v>
      </c>
      <c r="E47" s="651"/>
      <c r="F47" s="652"/>
      <c r="G47" s="651"/>
      <c r="H47" s="612">
        <v>8</v>
      </c>
      <c r="I47" s="612">
        <v>150</v>
      </c>
      <c r="J47" s="612"/>
      <c r="K47" s="654">
        <v>34</v>
      </c>
      <c r="L47" s="655"/>
    </row>
    <row r="48" spans="2:12" ht="15" customHeight="1" x14ac:dyDescent="0.2">
      <c r="B48" s="656"/>
      <c r="C48" s="656"/>
      <c r="D48" s="652" t="s">
        <v>554</v>
      </c>
      <c r="E48" s="651"/>
      <c r="F48" s="652"/>
      <c r="G48" s="651"/>
      <c r="H48" s="612">
        <v>14</v>
      </c>
      <c r="I48" s="612">
        <v>162</v>
      </c>
      <c r="J48" s="612">
        <v>4</v>
      </c>
      <c r="K48" s="654">
        <v>97</v>
      </c>
      <c r="L48" s="655"/>
    </row>
    <row r="49" spans="2:12" ht="15" customHeight="1" x14ac:dyDescent="0.2">
      <c r="B49" s="656"/>
      <c r="C49" s="656"/>
      <c r="D49" s="652" t="s">
        <v>556</v>
      </c>
      <c r="E49" s="651"/>
      <c r="F49" s="652"/>
      <c r="G49" s="651"/>
      <c r="H49" s="612">
        <v>73</v>
      </c>
      <c r="I49" s="612">
        <v>692</v>
      </c>
      <c r="J49" s="612">
        <v>67</v>
      </c>
      <c r="K49" s="654">
        <v>634</v>
      </c>
      <c r="L49" s="655"/>
    </row>
    <row r="50" spans="2:12" ht="15" customHeight="1" x14ac:dyDescent="0.2">
      <c r="B50" s="656"/>
      <c r="C50" s="656"/>
      <c r="D50" s="652" t="s">
        <v>557</v>
      </c>
      <c r="E50" s="651"/>
      <c r="F50" s="652"/>
      <c r="G50" s="651"/>
      <c r="H50" s="612">
        <v>6644</v>
      </c>
      <c r="I50" s="612">
        <v>65340</v>
      </c>
      <c r="J50" s="612">
        <v>7520</v>
      </c>
      <c r="K50" s="654">
        <v>66172</v>
      </c>
      <c r="L50" s="655"/>
    </row>
    <row r="51" spans="2:12" ht="15" customHeight="1" x14ac:dyDescent="0.2">
      <c r="B51" s="656"/>
      <c r="C51" s="656"/>
      <c r="D51" s="652" t="s">
        <v>591</v>
      </c>
      <c r="E51" s="651"/>
      <c r="F51" s="652"/>
      <c r="G51" s="651"/>
      <c r="H51" s="612">
        <v>459</v>
      </c>
      <c r="I51" s="612">
        <v>3297</v>
      </c>
      <c r="J51" s="612">
        <v>639</v>
      </c>
      <c r="K51" s="654">
        <v>3250</v>
      </c>
      <c r="L51" s="655"/>
    </row>
    <row r="52" spans="2:12" ht="15" customHeight="1" x14ac:dyDescent="0.2">
      <c r="B52" s="656"/>
      <c r="C52" s="656"/>
      <c r="D52" s="652" t="s">
        <v>559</v>
      </c>
      <c r="E52" s="651"/>
      <c r="F52" s="652"/>
      <c r="G52" s="651"/>
      <c r="H52" s="612">
        <v>5646</v>
      </c>
      <c r="I52" s="612">
        <v>62470</v>
      </c>
      <c r="J52" s="612">
        <v>7083</v>
      </c>
      <c r="K52" s="654">
        <v>62433</v>
      </c>
      <c r="L52" s="655"/>
    </row>
    <row r="53" spans="2:12" ht="15" customHeight="1" x14ac:dyDescent="0.2">
      <c r="B53" s="656"/>
      <c r="C53" s="656"/>
      <c r="D53" s="652" t="s">
        <v>560</v>
      </c>
      <c r="E53" s="651"/>
      <c r="F53" s="652"/>
      <c r="G53" s="651"/>
      <c r="H53" s="612">
        <v>820</v>
      </c>
      <c r="I53" s="612">
        <v>8580</v>
      </c>
      <c r="J53" s="612">
        <v>976</v>
      </c>
      <c r="K53" s="654">
        <v>7793</v>
      </c>
      <c r="L53" s="655"/>
    </row>
    <row r="54" spans="2:12" ht="15" customHeight="1" x14ac:dyDescent="0.2">
      <c r="B54" s="656"/>
      <c r="C54" s="656"/>
      <c r="D54" s="652" t="s">
        <v>561</v>
      </c>
      <c r="E54" s="651"/>
      <c r="F54" s="652"/>
      <c r="G54" s="651"/>
      <c r="H54" s="612">
        <v>69</v>
      </c>
      <c r="I54" s="612">
        <v>1996</v>
      </c>
      <c r="J54" s="612"/>
      <c r="K54" s="654">
        <v>62</v>
      </c>
      <c r="L54" s="655"/>
    </row>
    <row r="55" spans="2:12" ht="15" customHeight="1" x14ac:dyDescent="0.2">
      <c r="B55" s="656"/>
      <c r="C55" s="656"/>
      <c r="D55" s="652" t="s">
        <v>562</v>
      </c>
      <c r="E55" s="651"/>
      <c r="F55" s="652"/>
      <c r="G55" s="651"/>
      <c r="H55" s="612">
        <v>387</v>
      </c>
      <c r="I55" s="612">
        <v>2340</v>
      </c>
      <c r="J55" s="612">
        <v>554</v>
      </c>
      <c r="K55" s="654">
        <v>5377</v>
      </c>
      <c r="L55" s="655"/>
    </row>
    <row r="56" spans="2:12" ht="15" customHeight="1" x14ac:dyDescent="0.2">
      <c r="B56" s="656"/>
      <c r="C56" s="656"/>
      <c r="D56" s="652" t="s">
        <v>563</v>
      </c>
      <c r="E56" s="651"/>
      <c r="F56" s="652"/>
      <c r="G56" s="651"/>
      <c r="H56" s="612">
        <v>22</v>
      </c>
      <c r="I56" s="612">
        <v>335</v>
      </c>
      <c r="J56" s="612">
        <v>1</v>
      </c>
      <c r="K56" s="654">
        <v>256</v>
      </c>
      <c r="L56" s="655"/>
    </row>
    <row r="57" spans="2:12" ht="15" customHeight="1" x14ac:dyDescent="0.2">
      <c r="B57" s="656"/>
      <c r="C57" s="656"/>
      <c r="D57" s="652" t="s">
        <v>564</v>
      </c>
      <c r="E57" s="651"/>
      <c r="F57" s="652"/>
      <c r="G57" s="651"/>
      <c r="H57" s="612">
        <v>13</v>
      </c>
      <c r="I57" s="612">
        <v>18</v>
      </c>
      <c r="J57" s="612">
        <v>4</v>
      </c>
      <c r="K57" s="654">
        <v>78</v>
      </c>
      <c r="L57" s="655"/>
    </row>
    <row r="58" spans="2:12" ht="15" customHeight="1" x14ac:dyDescent="0.2">
      <c r="B58" s="656"/>
      <c r="C58" s="656"/>
      <c r="D58" s="652" t="s">
        <v>566</v>
      </c>
      <c r="E58" s="651"/>
      <c r="F58" s="652"/>
      <c r="G58" s="651"/>
      <c r="H58" s="612">
        <v>5791</v>
      </c>
      <c r="I58" s="612">
        <v>59247</v>
      </c>
      <c r="J58" s="612">
        <v>7105</v>
      </c>
      <c r="K58" s="654">
        <v>65062</v>
      </c>
      <c r="L58" s="655"/>
    </row>
    <row r="59" spans="2:12" ht="15" customHeight="1" x14ac:dyDescent="0.2">
      <c r="B59" s="656"/>
      <c r="C59" s="656"/>
      <c r="D59" s="652" t="s">
        <v>568</v>
      </c>
      <c r="E59" s="651"/>
      <c r="F59" s="652"/>
      <c r="G59" s="651"/>
      <c r="H59" s="612">
        <v>22</v>
      </c>
      <c r="I59" s="612">
        <v>233</v>
      </c>
      <c r="J59" s="612">
        <v>32</v>
      </c>
      <c r="K59" s="654">
        <v>333</v>
      </c>
      <c r="L59" s="655"/>
    </row>
    <row r="60" spans="2:12" ht="15" customHeight="1" x14ac:dyDescent="0.2">
      <c r="B60" s="656"/>
      <c r="C60" s="657"/>
      <c r="D60" s="652" t="s">
        <v>570</v>
      </c>
      <c r="E60" s="651"/>
      <c r="F60" s="652"/>
      <c r="G60" s="651"/>
      <c r="H60" s="612">
        <v>60</v>
      </c>
      <c r="I60" s="612">
        <v>403</v>
      </c>
      <c r="J60" s="612">
        <v>54</v>
      </c>
      <c r="K60" s="654">
        <v>539</v>
      </c>
      <c r="L60" s="655"/>
    </row>
    <row r="61" spans="2:12" ht="18.399999999999999" customHeight="1" x14ac:dyDescent="0.2">
      <c r="B61" s="656"/>
      <c r="C61" s="613" t="s">
        <v>550</v>
      </c>
      <c r="D61" s="650"/>
      <c r="E61" s="651"/>
      <c r="F61" s="652" t="s">
        <v>571</v>
      </c>
      <c r="G61" s="651"/>
      <c r="H61" s="615">
        <f>SUM(H44:H60)</f>
        <v>22881</v>
      </c>
      <c r="I61" s="615">
        <f t="shared" ref="I61:L61" si="0">SUM(I44:I60)</f>
        <v>237246</v>
      </c>
      <c r="J61" s="615">
        <f t="shared" si="0"/>
        <v>27814</v>
      </c>
      <c r="K61" s="653">
        <f>SUM(K44:L60)</f>
        <v>243283</v>
      </c>
      <c r="L61" s="651"/>
    </row>
    <row r="62" spans="2:12" ht="15" customHeight="1" x14ac:dyDescent="0.2">
      <c r="B62" s="656"/>
      <c r="C62" s="650" t="s">
        <v>572</v>
      </c>
      <c r="D62" s="652" t="s">
        <v>573</v>
      </c>
      <c r="E62" s="651"/>
      <c r="F62" s="652"/>
      <c r="G62" s="651"/>
      <c r="H62" s="612">
        <v>1019</v>
      </c>
      <c r="I62" s="612">
        <v>20168</v>
      </c>
      <c r="J62" s="612">
        <v>2122</v>
      </c>
      <c r="K62" s="654">
        <v>21577</v>
      </c>
      <c r="L62" s="655"/>
    </row>
    <row r="63" spans="2:12" ht="15" customHeight="1" x14ac:dyDescent="0.2">
      <c r="B63" s="656"/>
      <c r="C63" s="656"/>
      <c r="D63" s="652" t="s">
        <v>574</v>
      </c>
      <c r="E63" s="651"/>
      <c r="F63" s="652"/>
      <c r="G63" s="651"/>
      <c r="H63" s="612">
        <v>202</v>
      </c>
      <c r="I63" s="612">
        <v>2396</v>
      </c>
      <c r="J63" s="612">
        <v>201</v>
      </c>
      <c r="K63" s="654">
        <v>2153</v>
      </c>
      <c r="L63" s="655"/>
    </row>
    <row r="64" spans="2:12" ht="15" customHeight="1" x14ac:dyDescent="0.2">
      <c r="B64" s="656"/>
      <c r="C64" s="656"/>
      <c r="D64" s="652" t="s">
        <v>575</v>
      </c>
      <c r="E64" s="651"/>
      <c r="F64" s="652"/>
      <c r="G64" s="651"/>
      <c r="H64" s="612">
        <v>3</v>
      </c>
      <c r="I64" s="612">
        <v>60</v>
      </c>
      <c r="J64" s="612">
        <v>10</v>
      </c>
      <c r="K64" s="654">
        <v>77</v>
      </c>
      <c r="L64" s="655"/>
    </row>
    <row r="65" spans="2:12" ht="15" customHeight="1" x14ac:dyDescent="0.2">
      <c r="B65" s="656"/>
      <c r="C65" s="656"/>
      <c r="D65" s="652" t="s">
        <v>576</v>
      </c>
      <c r="E65" s="651"/>
      <c r="F65" s="652"/>
      <c r="G65" s="651"/>
      <c r="H65" s="612">
        <v>18</v>
      </c>
      <c r="I65" s="612">
        <v>182</v>
      </c>
      <c r="J65" s="612">
        <v>12</v>
      </c>
      <c r="K65" s="654">
        <v>219</v>
      </c>
      <c r="L65" s="655"/>
    </row>
    <row r="66" spans="2:12" ht="15" customHeight="1" x14ac:dyDescent="0.2">
      <c r="B66" s="656"/>
      <c r="C66" s="657"/>
      <c r="D66" s="652" t="s">
        <v>577</v>
      </c>
      <c r="E66" s="651"/>
      <c r="F66" s="652"/>
      <c r="G66" s="651"/>
      <c r="H66" s="612">
        <v>50</v>
      </c>
      <c r="I66" s="612">
        <v>726</v>
      </c>
      <c r="J66" s="612">
        <v>48</v>
      </c>
      <c r="K66" s="654">
        <v>588</v>
      </c>
      <c r="L66" s="655"/>
    </row>
    <row r="67" spans="2:12" ht="18.399999999999999" customHeight="1" x14ac:dyDescent="0.2">
      <c r="B67" s="656"/>
      <c r="C67" s="613" t="s">
        <v>572</v>
      </c>
      <c r="D67" s="650"/>
      <c r="E67" s="651"/>
      <c r="F67" s="652" t="s">
        <v>578</v>
      </c>
      <c r="G67" s="651"/>
      <c r="H67" s="615">
        <f>SUM(H62:H66)</f>
        <v>1292</v>
      </c>
      <c r="I67" s="615">
        <f>SUM(I62:I66)</f>
        <v>23532</v>
      </c>
      <c r="J67" s="615">
        <f>SUM(J62:J66)</f>
        <v>2393</v>
      </c>
      <c r="K67" s="653">
        <f>SUM(K62:L66)</f>
        <v>24614</v>
      </c>
      <c r="L67" s="651"/>
    </row>
    <row r="68" spans="2:12" ht="15" customHeight="1" x14ac:dyDescent="0.2">
      <c r="B68" s="656"/>
      <c r="C68" s="650" t="s">
        <v>582</v>
      </c>
      <c r="D68" s="652" t="s">
        <v>583</v>
      </c>
      <c r="E68" s="651"/>
      <c r="F68" s="652"/>
      <c r="G68" s="651"/>
      <c r="H68" s="612">
        <v>13</v>
      </c>
      <c r="I68" s="612">
        <v>34</v>
      </c>
      <c r="J68" s="612">
        <v>22</v>
      </c>
      <c r="K68" s="654">
        <v>226</v>
      </c>
      <c r="L68" s="655"/>
    </row>
    <row r="69" spans="2:12" ht="15" customHeight="1" x14ac:dyDescent="0.2">
      <c r="B69" s="656"/>
      <c r="C69" s="657"/>
      <c r="D69" s="652" t="s">
        <v>563</v>
      </c>
      <c r="E69" s="651"/>
      <c r="F69" s="652"/>
      <c r="G69" s="651"/>
      <c r="H69" s="612"/>
      <c r="I69" s="612">
        <v>8</v>
      </c>
      <c r="J69" s="612">
        <v>3</v>
      </c>
      <c r="K69" s="654">
        <v>43</v>
      </c>
      <c r="L69" s="655"/>
    </row>
    <row r="70" spans="2:12" ht="18.399999999999999" customHeight="1" x14ac:dyDescent="0.2">
      <c r="B70" s="657"/>
      <c r="C70" s="613" t="s">
        <v>582</v>
      </c>
      <c r="D70" s="650"/>
      <c r="E70" s="651"/>
      <c r="F70" s="652" t="s">
        <v>587</v>
      </c>
      <c r="G70" s="651"/>
      <c r="H70" s="615">
        <f>SUM(H68:H69)</f>
        <v>13</v>
      </c>
      <c r="I70" s="615">
        <f t="shared" ref="I70:J70" si="1">SUM(I68:I69)</f>
        <v>42</v>
      </c>
      <c r="J70" s="615">
        <f t="shared" si="1"/>
        <v>25</v>
      </c>
      <c r="K70" s="653">
        <f>SUM(K68:L69)</f>
        <v>269</v>
      </c>
      <c r="L70" s="651"/>
    </row>
    <row r="71" spans="2:12" ht="10.5" customHeight="1" x14ac:dyDescent="0.2">
      <c r="B71" s="608"/>
      <c r="C71" s="608"/>
      <c r="D71" s="608"/>
      <c r="E71" s="608"/>
      <c r="F71" s="608"/>
      <c r="G71" s="608"/>
      <c r="H71" s="608"/>
      <c r="I71" s="608"/>
      <c r="J71" s="608"/>
      <c r="K71" s="608"/>
      <c r="L71" s="608"/>
    </row>
    <row r="72" spans="2:12" ht="15.4" customHeight="1" x14ac:dyDescent="0.2">
      <c r="B72" s="662" t="s">
        <v>592</v>
      </c>
      <c r="C72" s="663"/>
      <c r="D72" s="663"/>
      <c r="E72" s="663"/>
      <c r="F72" s="664"/>
      <c r="G72" s="608"/>
      <c r="H72" s="617"/>
      <c r="I72" s="617"/>
      <c r="J72" s="617"/>
      <c r="K72" s="617"/>
      <c r="L72" s="617"/>
    </row>
    <row r="73" spans="2:12" ht="15" customHeight="1" x14ac:dyDescent="0.2">
      <c r="B73" s="609"/>
      <c r="C73" s="609"/>
      <c r="D73" s="658"/>
      <c r="E73" s="659"/>
      <c r="F73" s="658"/>
      <c r="G73" s="659"/>
      <c r="H73" s="610">
        <v>2016</v>
      </c>
      <c r="I73" s="610">
        <v>2016</v>
      </c>
      <c r="J73" s="610">
        <v>2017</v>
      </c>
      <c r="K73" s="665">
        <v>2017</v>
      </c>
      <c r="L73" s="661"/>
    </row>
    <row r="74" spans="2:12" ht="15" customHeight="1" x14ac:dyDescent="0.2">
      <c r="B74" s="609"/>
      <c r="C74" s="609"/>
      <c r="D74" s="658"/>
      <c r="E74" s="659"/>
      <c r="F74" s="658"/>
      <c r="G74" s="659"/>
      <c r="H74" s="611" t="s">
        <v>548</v>
      </c>
      <c r="I74" s="611" t="s">
        <v>7</v>
      </c>
      <c r="J74" s="611" t="s">
        <v>548</v>
      </c>
      <c r="K74" s="660" t="s">
        <v>7</v>
      </c>
      <c r="L74" s="661"/>
    </row>
    <row r="75" spans="2:12" ht="15" customHeight="1" x14ac:dyDescent="0.2">
      <c r="B75" s="650" t="s">
        <v>549</v>
      </c>
      <c r="C75" s="650" t="s">
        <v>550</v>
      </c>
      <c r="D75" s="652" t="s">
        <v>551</v>
      </c>
      <c r="E75" s="651"/>
      <c r="F75" s="652"/>
      <c r="G75" s="651"/>
      <c r="H75" s="612">
        <v>17599</v>
      </c>
      <c r="I75" s="612">
        <v>199566</v>
      </c>
      <c r="J75" s="612">
        <v>19502</v>
      </c>
      <c r="K75" s="654">
        <v>198338</v>
      </c>
      <c r="L75" s="655"/>
    </row>
    <row r="76" spans="2:12" ht="15" customHeight="1" x14ac:dyDescent="0.2">
      <c r="B76" s="656"/>
      <c r="C76" s="656"/>
      <c r="D76" s="652" t="s">
        <v>593</v>
      </c>
      <c r="E76" s="651"/>
      <c r="F76" s="652"/>
      <c r="G76" s="651"/>
      <c r="H76" s="612">
        <v>2557</v>
      </c>
      <c r="I76" s="612">
        <v>8218</v>
      </c>
      <c r="J76" s="612">
        <v>5869</v>
      </c>
      <c r="K76" s="654">
        <v>38772</v>
      </c>
      <c r="L76" s="655"/>
    </row>
    <row r="77" spans="2:12" ht="15" customHeight="1" x14ac:dyDescent="0.2">
      <c r="B77" s="656"/>
      <c r="C77" s="656"/>
      <c r="D77" s="652" t="s">
        <v>552</v>
      </c>
      <c r="E77" s="651"/>
      <c r="F77" s="652"/>
      <c r="G77" s="651"/>
      <c r="H77" s="612">
        <v>2892</v>
      </c>
      <c r="I77" s="612">
        <v>42974</v>
      </c>
      <c r="J77" s="612">
        <v>1156</v>
      </c>
      <c r="K77" s="654">
        <v>8879</v>
      </c>
      <c r="L77" s="655"/>
    </row>
    <row r="78" spans="2:12" ht="15" customHeight="1" x14ac:dyDescent="0.2">
      <c r="B78" s="656"/>
      <c r="C78" s="656"/>
      <c r="D78" s="652" t="s">
        <v>594</v>
      </c>
      <c r="E78" s="651"/>
      <c r="F78" s="652"/>
      <c r="G78" s="651"/>
      <c r="H78" s="612">
        <v>14</v>
      </c>
      <c r="I78" s="612">
        <v>212</v>
      </c>
      <c r="J78" s="612">
        <v>2</v>
      </c>
      <c r="K78" s="654">
        <v>39</v>
      </c>
      <c r="L78" s="655"/>
    </row>
    <row r="79" spans="2:12" ht="15" customHeight="1" x14ac:dyDescent="0.2">
      <c r="B79" s="656"/>
      <c r="C79" s="656"/>
      <c r="D79" s="652" t="s">
        <v>553</v>
      </c>
      <c r="E79" s="651"/>
      <c r="F79" s="652"/>
      <c r="G79" s="651"/>
      <c r="H79" s="612">
        <v>25762</v>
      </c>
      <c r="I79" s="612">
        <v>293560</v>
      </c>
      <c r="J79" s="612">
        <v>29572</v>
      </c>
      <c r="K79" s="654">
        <v>323400</v>
      </c>
      <c r="L79" s="655"/>
    </row>
    <row r="80" spans="2:12" ht="15" customHeight="1" x14ac:dyDescent="0.2">
      <c r="B80" s="656"/>
      <c r="C80" s="656"/>
      <c r="D80" s="652" t="s">
        <v>574</v>
      </c>
      <c r="E80" s="651"/>
      <c r="F80" s="652"/>
      <c r="G80" s="651"/>
      <c r="H80" s="612">
        <v>12715</v>
      </c>
      <c r="I80" s="612">
        <v>121640</v>
      </c>
      <c r="J80" s="612">
        <v>11711</v>
      </c>
      <c r="K80" s="654">
        <v>113638</v>
      </c>
      <c r="L80" s="655"/>
    </row>
    <row r="81" spans="2:12" ht="15" customHeight="1" x14ac:dyDescent="0.2">
      <c r="B81" s="656"/>
      <c r="C81" s="656"/>
      <c r="D81" s="652" t="s">
        <v>554</v>
      </c>
      <c r="E81" s="651"/>
      <c r="F81" s="652"/>
      <c r="G81" s="651"/>
      <c r="H81" s="612">
        <v>1593</v>
      </c>
      <c r="I81" s="612">
        <v>23263</v>
      </c>
      <c r="J81" s="612">
        <v>1131</v>
      </c>
      <c r="K81" s="654">
        <v>15612</v>
      </c>
      <c r="L81" s="655"/>
    </row>
    <row r="82" spans="2:12" ht="15" customHeight="1" x14ac:dyDescent="0.2">
      <c r="B82" s="656"/>
      <c r="C82" s="656"/>
      <c r="D82" s="652" t="s">
        <v>555</v>
      </c>
      <c r="E82" s="651"/>
      <c r="F82" s="652"/>
      <c r="G82" s="651"/>
      <c r="H82" s="612">
        <v>2614</v>
      </c>
      <c r="I82" s="612">
        <v>46281</v>
      </c>
      <c r="J82" s="612">
        <v>480</v>
      </c>
      <c r="K82" s="654">
        <v>6362</v>
      </c>
      <c r="L82" s="655"/>
    </row>
    <row r="83" spans="2:12" ht="15" customHeight="1" x14ac:dyDescent="0.2">
      <c r="B83" s="656"/>
      <c r="C83" s="656"/>
      <c r="D83" s="652" t="s">
        <v>595</v>
      </c>
      <c r="E83" s="651"/>
      <c r="F83" s="652"/>
      <c r="G83" s="651"/>
      <c r="H83" s="612"/>
      <c r="I83" s="612">
        <v>15</v>
      </c>
      <c r="J83" s="612">
        <v>3</v>
      </c>
      <c r="K83" s="654">
        <v>28</v>
      </c>
      <c r="L83" s="655"/>
    </row>
    <row r="84" spans="2:12" ht="15" customHeight="1" x14ac:dyDescent="0.2">
      <c r="B84" s="656"/>
      <c r="C84" s="656"/>
      <c r="D84" s="652" t="s">
        <v>556</v>
      </c>
      <c r="E84" s="651"/>
      <c r="F84" s="652"/>
      <c r="G84" s="651"/>
      <c r="H84" s="612">
        <v>12776</v>
      </c>
      <c r="I84" s="612">
        <v>129514</v>
      </c>
      <c r="J84" s="612">
        <v>12119</v>
      </c>
      <c r="K84" s="654">
        <v>125388</v>
      </c>
      <c r="L84" s="655"/>
    </row>
    <row r="85" spans="2:12" ht="15" customHeight="1" x14ac:dyDescent="0.2">
      <c r="B85" s="656"/>
      <c r="C85" s="656"/>
      <c r="D85" s="652" t="s">
        <v>557</v>
      </c>
      <c r="E85" s="651"/>
      <c r="F85" s="652"/>
      <c r="G85" s="651"/>
      <c r="H85" s="612">
        <v>2439</v>
      </c>
      <c r="I85" s="612">
        <v>26121</v>
      </c>
      <c r="J85" s="612">
        <v>2916</v>
      </c>
      <c r="K85" s="654">
        <v>30453</v>
      </c>
      <c r="L85" s="655"/>
    </row>
    <row r="86" spans="2:12" ht="15" customHeight="1" x14ac:dyDescent="0.2">
      <c r="B86" s="656"/>
      <c r="C86" s="656"/>
      <c r="D86" s="652" t="s">
        <v>591</v>
      </c>
      <c r="E86" s="651"/>
      <c r="F86" s="652"/>
      <c r="G86" s="651"/>
      <c r="H86" s="612"/>
      <c r="I86" s="612">
        <v>3</v>
      </c>
      <c r="J86" s="612">
        <v>2</v>
      </c>
      <c r="K86" s="654">
        <v>3</v>
      </c>
      <c r="L86" s="655"/>
    </row>
    <row r="87" spans="2:12" ht="15" customHeight="1" x14ac:dyDescent="0.2">
      <c r="B87" s="656"/>
      <c r="C87" s="656"/>
      <c r="D87" s="652" t="s">
        <v>596</v>
      </c>
      <c r="E87" s="651"/>
      <c r="F87" s="652"/>
      <c r="G87" s="651"/>
      <c r="H87" s="612">
        <v>532</v>
      </c>
      <c r="I87" s="612">
        <v>6779</v>
      </c>
      <c r="J87" s="612">
        <v>455</v>
      </c>
      <c r="K87" s="654">
        <v>5001</v>
      </c>
      <c r="L87" s="655"/>
    </row>
    <row r="88" spans="2:12" ht="15" customHeight="1" x14ac:dyDescent="0.2">
      <c r="B88" s="656"/>
      <c r="C88" s="656"/>
      <c r="D88" s="652" t="s">
        <v>558</v>
      </c>
      <c r="E88" s="651"/>
      <c r="F88" s="652"/>
      <c r="G88" s="651"/>
      <c r="H88" s="612">
        <v>72</v>
      </c>
      <c r="I88" s="612">
        <v>121</v>
      </c>
      <c r="J88" s="612">
        <v>6699</v>
      </c>
      <c r="K88" s="654">
        <v>54702</v>
      </c>
      <c r="L88" s="655"/>
    </row>
    <row r="89" spans="2:12" ht="15" customHeight="1" x14ac:dyDescent="0.2">
      <c r="B89" s="656"/>
      <c r="C89" s="656"/>
      <c r="D89" s="652" t="s">
        <v>597</v>
      </c>
      <c r="E89" s="651"/>
      <c r="F89" s="652"/>
      <c r="G89" s="651"/>
      <c r="H89" s="612">
        <v>10197</v>
      </c>
      <c r="I89" s="612">
        <v>92968</v>
      </c>
      <c r="J89" s="612">
        <v>12247</v>
      </c>
      <c r="K89" s="654">
        <v>104308</v>
      </c>
      <c r="L89" s="655"/>
    </row>
    <row r="90" spans="2:12" ht="15" customHeight="1" x14ac:dyDescent="0.2">
      <c r="B90" s="656"/>
      <c r="C90" s="656"/>
      <c r="D90" s="652" t="s">
        <v>598</v>
      </c>
      <c r="E90" s="651"/>
      <c r="F90" s="652"/>
      <c r="G90" s="651"/>
      <c r="H90" s="612">
        <v>22</v>
      </c>
      <c r="I90" s="612">
        <v>640</v>
      </c>
      <c r="J90" s="612"/>
      <c r="K90" s="654">
        <v>88</v>
      </c>
      <c r="L90" s="655"/>
    </row>
    <row r="91" spans="2:12" ht="15" customHeight="1" x14ac:dyDescent="0.2">
      <c r="B91" s="656"/>
      <c r="C91" s="656"/>
      <c r="D91" s="652" t="s">
        <v>575</v>
      </c>
      <c r="E91" s="651"/>
      <c r="F91" s="652"/>
      <c r="G91" s="651"/>
      <c r="H91" s="612">
        <v>435</v>
      </c>
      <c r="I91" s="612">
        <v>4512</v>
      </c>
      <c r="J91" s="612">
        <v>297</v>
      </c>
      <c r="K91" s="654">
        <v>3273</v>
      </c>
      <c r="L91" s="655"/>
    </row>
    <row r="92" spans="2:12" ht="15" customHeight="1" x14ac:dyDescent="0.2">
      <c r="B92" s="656"/>
      <c r="C92" s="656"/>
      <c r="D92" s="652" t="s">
        <v>599</v>
      </c>
      <c r="E92" s="651"/>
      <c r="F92" s="652"/>
      <c r="G92" s="651"/>
      <c r="H92" s="612">
        <v>10943</v>
      </c>
      <c r="I92" s="612">
        <v>72482</v>
      </c>
      <c r="J92" s="612">
        <v>12301</v>
      </c>
      <c r="K92" s="654">
        <v>98279</v>
      </c>
      <c r="L92" s="655"/>
    </row>
    <row r="93" spans="2:12" ht="15" customHeight="1" x14ac:dyDescent="0.2">
      <c r="B93" s="656"/>
      <c r="C93" s="656"/>
      <c r="D93" s="652" t="s">
        <v>576</v>
      </c>
      <c r="E93" s="651"/>
      <c r="F93" s="652"/>
      <c r="G93" s="651"/>
      <c r="H93" s="612">
        <v>14258</v>
      </c>
      <c r="I93" s="612">
        <v>126899</v>
      </c>
      <c r="J93" s="612">
        <v>12817</v>
      </c>
      <c r="K93" s="654">
        <v>111428</v>
      </c>
      <c r="L93" s="655"/>
    </row>
    <row r="94" spans="2:12" ht="15" customHeight="1" x14ac:dyDescent="0.2">
      <c r="B94" s="656"/>
      <c r="C94" s="656"/>
      <c r="D94" s="652" t="s">
        <v>559</v>
      </c>
      <c r="E94" s="651"/>
      <c r="F94" s="652"/>
      <c r="G94" s="651"/>
      <c r="H94" s="612">
        <v>129</v>
      </c>
      <c r="I94" s="612">
        <v>2230</v>
      </c>
      <c r="J94" s="612">
        <v>109</v>
      </c>
      <c r="K94" s="654">
        <v>1491</v>
      </c>
      <c r="L94" s="655"/>
    </row>
    <row r="95" spans="2:12" ht="15" customHeight="1" x14ac:dyDescent="0.2">
      <c r="B95" s="656"/>
      <c r="C95" s="656"/>
      <c r="D95" s="652" t="s">
        <v>560</v>
      </c>
      <c r="E95" s="651"/>
      <c r="F95" s="652"/>
      <c r="G95" s="651"/>
      <c r="H95" s="612">
        <v>1</v>
      </c>
      <c r="I95" s="612">
        <v>25</v>
      </c>
      <c r="J95" s="612">
        <v>1</v>
      </c>
      <c r="K95" s="654">
        <v>17</v>
      </c>
      <c r="L95" s="655"/>
    </row>
    <row r="96" spans="2:12" ht="15" customHeight="1" x14ac:dyDescent="0.2">
      <c r="B96" s="656"/>
      <c r="C96" s="656"/>
      <c r="D96" s="652" t="s">
        <v>561</v>
      </c>
      <c r="E96" s="651"/>
      <c r="F96" s="652"/>
      <c r="G96" s="651"/>
      <c r="H96" s="612">
        <v>3011</v>
      </c>
      <c r="I96" s="612">
        <v>102178</v>
      </c>
      <c r="J96" s="612">
        <v>225</v>
      </c>
      <c r="K96" s="654">
        <v>4361</v>
      </c>
      <c r="L96" s="655"/>
    </row>
    <row r="97" spans="2:12" ht="15" customHeight="1" x14ac:dyDescent="0.2">
      <c r="B97" s="656"/>
      <c r="C97" s="656"/>
      <c r="D97" s="652" t="s">
        <v>562</v>
      </c>
      <c r="E97" s="651"/>
      <c r="F97" s="652"/>
      <c r="G97" s="651"/>
      <c r="H97" s="612">
        <v>16486</v>
      </c>
      <c r="I97" s="612">
        <v>91868</v>
      </c>
      <c r="J97" s="612">
        <v>27546</v>
      </c>
      <c r="K97" s="654">
        <v>262563</v>
      </c>
      <c r="L97" s="655"/>
    </row>
    <row r="98" spans="2:12" ht="15" customHeight="1" x14ac:dyDescent="0.2">
      <c r="B98" s="656"/>
      <c r="C98" s="656"/>
      <c r="D98" s="652" t="s">
        <v>563</v>
      </c>
      <c r="E98" s="651"/>
      <c r="F98" s="652"/>
      <c r="G98" s="651"/>
      <c r="H98" s="612">
        <v>43</v>
      </c>
      <c r="I98" s="612">
        <v>381</v>
      </c>
      <c r="J98" s="612">
        <v>5</v>
      </c>
      <c r="K98" s="654">
        <v>811</v>
      </c>
      <c r="L98" s="655"/>
    </row>
    <row r="99" spans="2:12" ht="15" customHeight="1" x14ac:dyDescent="0.2">
      <c r="B99" s="656"/>
      <c r="C99" s="656"/>
      <c r="D99" s="652" t="s">
        <v>600</v>
      </c>
      <c r="E99" s="651"/>
      <c r="F99" s="652"/>
      <c r="G99" s="651"/>
      <c r="H99" s="612">
        <v>382</v>
      </c>
      <c r="I99" s="612">
        <v>1852</v>
      </c>
      <c r="J99" s="612"/>
      <c r="K99" s="654">
        <v>277</v>
      </c>
      <c r="L99" s="655"/>
    </row>
    <row r="100" spans="2:12" ht="15" customHeight="1" x14ac:dyDescent="0.2">
      <c r="B100" s="656"/>
      <c r="C100" s="656"/>
      <c r="D100" s="652" t="s">
        <v>601</v>
      </c>
      <c r="E100" s="651"/>
      <c r="F100" s="652"/>
      <c r="G100" s="651"/>
      <c r="H100" s="612">
        <v>6899</v>
      </c>
      <c r="I100" s="612">
        <v>44571</v>
      </c>
      <c r="J100" s="612">
        <v>9074</v>
      </c>
      <c r="K100" s="654">
        <v>84423</v>
      </c>
      <c r="L100" s="655"/>
    </row>
    <row r="101" spans="2:12" ht="15" customHeight="1" x14ac:dyDescent="0.2">
      <c r="B101" s="656"/>
      <c r="C101" s="656"/>
      <c r="D101" s="652" t="s">
        <v>577</v>
      </c>
      <c r="E101" s="651"/>
      <c r="F101" s="652"/>
      <c r="G101" s="651"/>
      <c r="H101" s="612">
        <v>11145</v>
      </c>
      <c r="I101" s="612">
        <v>100188</v>
      </c>
      <c r="J101" s="612">
        <v>9700</v>
      </c>
      <c r="K101" s="654">
        <v>108442</v>
      </c>
      <c r="L101" s="655"/>
    </row>
    <row r="102" spans="2:12" ht="15" customHeight="1" x14ac:dyDescent="0.2">
      <c r="B102" s="656"/>
      <c r="C102" s="656"/>
      <c r="D102" s="652" t="s">
        <v>602</v>
      </c>
      <c r="E102" s="651"/>
      <c r="F102" s="652"/>
      <c r="G102" s="651"/>
      <c r="H102" s="612">
        <v>14</v>
      </c>
      <c r="I102" s="612">
        <v>448</v>
      </c>
      <c r="J102" s="612"/>
      <c r="K102" s="654">
        <v>48</v>
      </c>
      <c r="L102" s="655"/>
    </row>
    <row r="103" spans="2:12" ht="15" customHeight="1" x14ac:dyDescent="0.2">
      <c r="B103" s="656"/>
      <c r="C103" s="656"/>
      <c r="D103" s="652" t="s">
        <v>564</v>
      </c>
      <c r="E103" s="651"/>
      <c r="F103" s="652"/>
      <c r="G103" s="651"/>
      <c r="H103" s="612">
        <v>4551</v>
      </c>
      <c r="I103" s="612">
        <v>27446</v>
      </c>
      <c r="J103" s="612">
        <v>4516</v>
      </c>
      <c r="K103" s="654">
        <v>38743</v>
      </c>
      <c r="L103" s="655"/>
    </row>
    <row r="104" spans="2:12" ht="15" customHeight="1" x14ac:dyDescent="0.2">
      <c r="B104" s="656"/>
      <c r="C104" s="656"/>
      <c r="D104" s="652" t="s">
        <v>565</v>
      </c>
      <c r="E104" s="651"/>
      <c r="F104" s="652"/>
      <c r="G104" s="651"/>
      <c r="H104" s="612">
        <v>4</v>
      </c>
      <c r="I104" s="612">
        <v>82</v>
      </c>
      <c r="J104" s="612">
        <v>13</v>
      </c>
      <c r="K104" s="654">
        <v>220</v>
      </c>
      <c r="L104" s="655"/>
    </row>
    <row r="105" spans="2:12" ht="15" customHeight="1" x14ac:dyDescent="0.2">
      <c r="B105" s="656"/>
      <c r="C105" s="656"/>
      <c r="D105" s="652" t="s">
        <v>566</v>
      </c>
      <c r="E105" s="651"/>
      <c r="F105" s="652"/>
      <c r="G105" s="651"/>
      <c r="H105" s="612">
        <v>1091</v>
      </c>
      <c r="I105" s="612">
        <v>14029</v>
      </c>
      <c r="J105" s="612">
        <v>1267</v>
      </c>
      <c r="K105" s="654">
        <v>15186</v>
      </c>
      <c r="L105" s="655"/>
    </row>
    <row r="106" spans="2:12" ht="15" customHeight="1" x14ac:dyDescent="0.2">
      <c r="B106" s="656"/>
      <c r="C106" s="656"/>
      <c r="D106" s="652" t="s">
        <v>567</v>
      </c>
      <c r="E106" s="651"/>
      <c r="F106" s="652"/>
      <c r="G106" s="651"/>
      <c r="H106" s="612">
        <v>246</v>
      </c>
      <c r="I106" s="612">
        <v>474</v>
      </c>
      <c r="J106" s="612">
        <v>141</v>
      </c>
      <c r="K106" s="654">
        <v>2369</v>
      </c>
      <c r="L106" s="655"/>
    </row>
    <row r="107" spans="2:12" ht="15" customHeight="1" x14ac:dyDescent="0.2">
      <c r="B107" s="656"/>
      <c r="C107" s="656"/>
      <c r="D107" s="652" t="s">
        <v>568</v>
      </c>
      <c r="E107" s="651"/>
      <c r="F107" s="652"/>
      <c r="G107" s="651"/>
      <c r="H107" s="612">
        <v>5700</v>
      </c>
      <c r="I107" s="612">
        <v>71018</v>
      </c>
      <c r="J107" s="612">
        <v>6223</v>
      </c>
      <c r="K107" s="654">
        <v>65613</v>
      </c>
      <c r="L107" s="655"/>
    </row>
    <row r="108" spans="2:12" ht="15" customHeight="1" x14ac:dyDescent="0.2">
      <c r="B108" s="656"/>
      <c r="C108" s="656"/>
      <c r="D108" s="652" t="s">
        <v>569</v>
      </c>
      <c r="E108" s="651"/>
      <c r="F108" s="652"/>
      <c r="G108" s="651"/>
      <c r="H108" s="612">
        <v>19</v>
      </c>
      <c r="I108" s="612">
        <v>116</v>
      </c>
      <c r="J108" s="612">
        <v>2</v>
      </c>
      <c r="K108" s="654">
        <v>390</v>
      </c>
      <c r="L108" s="655"/>
    </row>
    <row r="109" spans="2:12" ht="15" customHeight="1" x14ac:dyDescent="0.2">
      <c r="B109" s="656"/>
      <c r="C109" s="657"/>
      <c r="D109" s="652" t="s">
        <v>570</v>
      </c>
      <c r="E109" s="651"/>
      <c r="F109" s="652"/>
      <c r="G109" s="651"/>
      <c r="H109" s="612">
        <v>1504</v>
      </c>
      <c r="I109" s="612">
        <v>17222</v>
      </c>
      <c r="J109" s="612">
        <v>2259</v>
      </c>
      <c r="K109" s="654">
        <v>25869</v>
      </c>
      <c r="L109" s="655"/>
    </row>
    <row r="110" spans="2:12" ht="18.399999999999999" customHeight="1" x14ac:dyDescent="0.2">
      <c r="B110" s="656"/>
      <c r="C110" s="613" t="s">
        <v>550</v>
      </c>
      <c r="D110" s="650"/>
      <c r="E110" s="651"/>
      <c r="F110" s="652" t="s">
        <v>571</v>
      </c>
      <c r="G110" s="651"/>
      <c r="H110" s="614">
        <v>168645</v>
      </c>
      <c r="I110" s="614">
        <v>1669878</v>
      </c>
      <c r="J110" s="614">
        <f>SUM(J75:J109)</f>
        <v>190360</v>
      </c>
      <c r="K110" s="653">
        <f>+SUM(K75:K109)</f>
        <v>1848814</v>
      </c>
      <c r="L110" s="651"/>
    </row>
    <row r="111" spans="2:12" ht="15" customHeight="1" x14ac:dyDescent="0.2">
      <c r="B111" s="656"/>
      <c r="C111" s="650" t="s">
        <v>572</v>
      </c>
      <c r="D111" s="652" t="s">
        <v>573</v>
      </c>
      <c r="E111" s="651"/>
      <c r="F111" s="652"/>
      <c r="G111" s="651"/>
      <c r="H111" s="612">
        <v>1531</v>
      </c>
      <c r="I111" s="612">
        <v>27520</v>
      </c>
      <c r="J111" s="612">
        <v>2962</v>
      </c>
      <c r="K111" s="654">
        <v>35727</v>
      </c>
      <c r="L111" s="655"/>
    </row>
    <row r="112" spans="2:12" ht="15" customHeight="1" x14ac:dyDescent="0.2">
      <c r="B112" s="656"/>
      <c r="C112" s="656"/>
      <c r="D112" s="652" t="s">
        <v>574</v>
      </c>
      <c r="E112" s="651"/>
      <c r="F112" s="652"/>
      <c r="G112" s="651"/>
      <c r="H112" s="612">
        <v>13300</v>
      </c>
      <c r="I112" s="612">
        <v>142776</v>
      </c>
      <c r="J112" s="612">
        <v>14906</v>
      </c>
      <c r="K112" s="654">
        <v>144162</v>
      </c>
      <c r="L112" s="655"/>
    </row>
    <row r="113" spans="2:12" ht="15" customHeight="1" x14ac:dyDescent="0.2">
      <c r="B113" s="656"/>
      <c r="C113" s="656"/>
      <c r="D113" s="652" t="s">
        <v>575</v>
      </c>
      <c r="E113" s="651"/>
      <c r="F113" s="652"/>
      <c r="G113" s="651"/>
      <c r="H113" s="612">
        <v>2665</v>
      </c>
      <c r="I113" s="612">
        <v>28372</v>
      </c>
      <c r="J113" s="612">
        <v>2566</v>
      </c>
      <c r="K113" s="654">
        <v>32035</v>
      </c>
      <c r="L113" s="655"/>
    </row>
    <row r="114" spans="2:12" ht="15" customHeight="1" x14ac:dyDescent="0.2">
      <c r="B114" s="656"/>
      <c r="C114" s="656"/>
      <c r="D114" s="652" t="s">
        <v>599</v>
      </c>
      <c r="E114" s="651"/>
      <c r="F114" s="652"/>
      <c r="G114" s="651"/>
      <c r="H114" s="612">
        <v>47</v>
      </c>
      <c r="I114" s="612">
        <v>402</v>
      </c>
      <c r="J114" s="612">
        <v>31</v>
      </c>
      <c r="K114" s="654">
        <v>431</v>
      </c>
      <c r="L114" s="655"/>
    </row>
    <row r="115" spans="2:12" ht="15" customHeight="1" x14ac:dyDescent="0.2">
      <c r="B115" s="656"/>
      <c r="C115" s="656"/>
      <c r="D115" s="652" t="s">
        <v>576</v>
      </c>
      <c r="E115" s="651"/>
      <c r="F115" s="652"/>
      <c r="G115" s="651"/>
      <c r="H115" s="612">
        <v>6585</v>
      </c>
      <c r="I115" s="612">
        <v>67268</v>
      </c>
      <c r="J115" s="612">
        <v>6434</v>
      </c>
      <c r="K115" s="654">
        <v>64264</v>
      </c>
      <c r="L115" s="655"/>
    </row>
    <row r="116" spans="2:12" ht="15" customHeight="1" x14ac:dyDescent="0.2">
      <c r="B116" s="656"/>
      <c r="C116" s="656"/>
      <c r="D116" s="652" t="s">
        <v>563</v>
      </c>
      <c r="E116" s="651"/>
      <c r="F116" s="652"/>
      <c r="G116" s="651"/>
      <c r="H116" s="612">
        <v>1</v>
      </c>
      <c r="I116" s="612">
        <v>19</v>
      </c>
      <c r="J116" s="612"/>
      <c r="K116" s="654">
        <v>8</v>
      </c>
      <c r="L116" s="655"/>
    </row>
    <row r="117" spans="2:12" ht="15" customHeight="1" x14ac:dyDescent="0.2">
      <c r="B117" s="656"/>
      <c r="C117" s="656"/>
      <c r="D117" s="652" t="s">
        <v>601</v>
      </c>
      <c r="E117" s="651"/>
      <c r="F117" s="652"/>
      <c r="G117" s="651"/>
      <c r="H117" s="612">
        <v>67</v>
      </c>
      <c r="I117" s="612">
        <v>634</v>
      </c>
      <c r="J117" s="612">
        <v>41</v>
      </c>
      <c r="K117" s="654">
        <v>712</v>
      </c>
      <c r="L117" s="655"/>
    </row>
    <row r="118" spans="2:12" ht="15" customHeight="1" x14ac:dyDescent="0.2">
      <c r="B118" s="656"/>
      <c r="C118" s="657"/>
      <c r="D118" s="652" t="s">
        <v>577</v>
      </c>
      <c r="E118" s="651"/>
      <c r="F118" s="652"/>
      <c r="G118" s="651"/>
      <c r="H118" s="612">
        <v>15179</v>
      </c>
      <c r="I118" s="612">
        <v>178467</v>
      </c>
      <c r="J118" s="612">
        <v>20839</v>
      </c>
      <c r="K118" s="654">
        <v>221479</v>
      </c>
      <c r="L118" s="655"/>
    </row>
    <row r="119" spans="2:12" ht="18.399999999999999" customHeight="1" x14ac:dyDescent="0.2">
      <c r="B119" s="656"/>
      <c r="C119" s="613" t="s">
        <v>572</v>
      </c>
      <c r="D119" s="650"/>
      <c r="E119" s="651"/>
      <c r="F119" s="652" t="s">
        <v>578</v>
      </c>
      <c r="G119" s="651"/>
      <c r="H119" s="614">
        <v>39375</v>
      </c>
      <c r="I119" s="614">
        <v>445458</v>
      </c>
      <c r="J119" s="614">
        <f>SUM(J111:J118)</f>
        <v>47779</v>
      </c>
      <c r="K119" s="653">
        <f>SUM(K111:L118)</f>
        <v>498818</v>
      </c>
      <c r="L119" s="651"/>
    </row>
    <row r="120" spans="2:12" ht="15" customHeight="1" x14ac:dyDescent="0.2">
      <c r="B120" s="656"/>
      <c r="C120" s="650" t="s">
        <v>603</v>
      </c>
      <c r="D120" s="652" t="s">
        <v>604</v>
      </c>
      <c r="E120" s="651"/>
      <c r="F120" s="652"/>
      <c r="G120" s="651"/>
      <c r="H120" s="612">
        <v>2104</v>
      </c>
      <c r="I120" s="612">
        <v>11371</v>
      </c>
      <c r="J120" s="612">
        <v>714</v>
      </c>
      <c r="K120" s="654">
        <v>9919</v>
      </c>
      <c r="L120" s="655"/>
    </row>
    <row r="121" spans="2:12" ht="15" customHeight="1" x14ac:dyDescent="0.2">
      <c r="B121" s="656"/>
      <c r="C121" s="656"/>
      <c r="D121" s="652" t="s">
        <v>605</v>
      </c>
      <c r="E121" s="651"/>
      <c r="F121" s="652"/>
      <c r="G121" s="651"/>
      <c r="H121" s="612">
        <v>4141</v>
      </c>
      <c r="I121" s="612">
        <v>6677</v>
      </c>
      <c r="J121" s="612">
        <v>2279</v>
      </c>
      <c r="K121" s="654">
        <v>21906</v>
      </c>
      <c r="L121" s="655"/>
    </row>
    <row r="122" spans="2:12" ht="15" customHeight="1" x14ac:dyDescent="0.2">
      <c r="B122" s="656"/>
      <c r="C122" s="656"/>
      <c r="D122" s="652" t="s">
        <v>606</v>
      </c>
      <c r="E122" s="651"/>
      <c r="F122" s="652"/>
      <c r="G122" s="651"/>
      <c r="H122" s="612">
        <v>782</v>
      </c>
      <c r="I122" s="612">
        <v>7585</v>
      </c>
      <c r="J122" s="612">
        <v>340</v>
      </c>
      <c r="K122" s="654">
        <v>4484</v>
      </c>
      <c r="L122" s="655"/>
    </row>
    <row r="123" spans="2:12" ht="15" customHeight="1" x14ac:dyDescent="0.2">
      <c r="B123" s="656"/>
      <c r="C123" s="656"/>
      <c r="D123" s="652" t="s">
        <v>607</v>
      </c>
      <c r="E123" s="651"/>
      <c r="F123" s="652"/>
      <c r="G123" s="651"/>
      <c r="H123" s="612">
        <v>95</v>
      </c>
      <c r="I123" s="612">
        <v>430</v>
      </c>
      <c r="J123" s="612">
        <v>334</v>
      </c>
      <c r="K123" s="654">
        <v>1569</v>
      </c>
      <c r="L123" s="655"/>
    </row>
    <row r="124" spans="2:12" ht="15" customHeight="1" x14ac:dyDescent="0.2">
      <c r="B124" s="656"/>
      <c r="C124" s="656"/>
      <c r="D124" s="652" t="s">
        <v>608</v>
      </c>
      <c r="E124" s="651"/>
      <c r="F124" s="652"/>
      <c r="G124" s="651"/>
      <c r="H124" s="612">
        <v>406</v>
      </c>
      <c r="I124" s="612">
        <v>5590</v>
      </c>
      <c r="J124" s="612">
        <v>973</v>
      </c>
      <c r="K124" s="654">
        <v>4966</v>
      </c>
      <c r="L124" s="655"/>
    </row>
    <row r="125" spans="2:12" ht="15" customHeight="1" x14ac:dyDescent="0.2">
      <c r="B125" s="656"/>
      <c r="C125" s="656"/>
      <c r="D125" s="652" t="s">
        <v>609</v>
      </c>
      <c r="E125" s="651"/>
      <c r="F125" s="652"/>
      <c r="G125" s="651"/>
      <c r="H125" s="612">
        <v>5091</v>
      </c>
      <c r="I125" s="612">
        <v>45604</v>
      </c>
      <c r="J125" s="612">
        <v>2093</v>
      </c>
      <c r="K125" s="654">
        <v>34137</v>
      </c>
      <c r="L125" s="655"/>
    </row>
    <row r="126" spans="2:12" ht="15" customHeight="1" x14ac:dyDescent="0.2">
      <c r="B126" s="656"/>
      <c r="C126" s="657"/>
      <c r="D126" s="652" t="s">
        <v>610</v>
      </c>
      <c r="E126" s="651"/>
      <c r="F126" s="652"/>
      <c r="G126" s="651"/>
      <c r="H126" s="612">
        <v>635</v>
      </c>
      <c r="I126" s="612">
        <v>6048</v>
      </c>
      <c r="J126" s="612">
        <v>377</v>
      </c>
      <c r="K126" s="654">
        <v>5042</v>
      </c>
      <c r="L126" s="655"/>
    </row>
    <row r="127" spans="2:12" ht="18.399999999999999" customHeight="1" x14ac:dyDescent="0.2">
      <c r="B127" s="656"/>
      <c r="C127" s="613" t="s">
        <v>603</v>
      </c>
      <c r="D127" s="650"/>
      <c r="E127" s="651"/>
      <c r="F127" s="652" t="s">
        <v>611</v>
      </c>
      <c r="G127" s="651"/>
      <c r="H127" s="614">
        <v>13254</v>
      </c>
      <c r="I127" s="614">
        <v>83305</v>
      </c>
      <c r="J127" s="614">
        <f>SUM(J120:J126)</f>
        <v>7110</v>
      </c>
      <c r="K127" s="653">
        <f>SUM(K120:L126)</f>
        <v>82023</v>
      </c>
      <c r="L127" s="651"/>
    </row>
    <row r="128" spans="2:12" ht="15" customHeight="1" x14ac:dyDescent="0.2">
      <c r="B128" s="656"/>
      <c r="C128" s="616" t="s">
        <v>579</v>
      </c>
      <c r="D128" s="652" t="s">
        <v>580</v>
      </c>
      <c r="E128" s="651"/>
      <c r="F128" s="652"/>
      <c r="G128" s="651"/>
      <c r="H128" s="612"/>
      <c r="I128" s="612"/>
      <c r="J128" s="612">
        <v>1</v>
      </c>
      <c r="K128" s="654">
        <v>1</v>
      </c>
      <c r="L128" s="655"/>
    </row>
    <row r="129" spans="2:12" ht="18.399999999999999" customHeight="1" x14ac:dyDescent="0.2">
      <c r="B129" s="656"/>
      <c r="C129" s="613" t="s">
        <v>579</v>
      </c>
      <c r="D129" s="650"/>
      <c r="E129" s="651"/>
      <c r="F129" s="652" t="s">
        <v>581</v>
      </c>
      <c r="G129" s="651"/>
      <c r="H129" s="614"/>
      <c r="I129" s="614"/>
      <c r="J129" s="614">
        <v>1</v>
      </c>
      <c r="K129" s="653">
        <v>1</v>
      </c>
      <c r="L129" s="651"/>
    </row>
    <row r="130" spans="2:12" ht="15" customHeight="1" x14ac:dyDescent="0.2">
      <c r="B130" s="656"/>
      <c r="C130" s="650" t="s">
        <v>582</v>
      </c>
      <c r="D130" s="652" t="s">
        <v>612</v>
      </c>
      <c r="E130" s="651"/>
      <c r="F130" s="652"/>
      <c r="G130" s="651"/>
      <c r="H130" s="612">
        <v>250</v>
      </c>
      <c r="I130" s="612">
        <v>3680</v>
      </c>
      <c r="J130" s="612"/>
      <c r="K130" s="654">
        <v>2567</v>
      </c>
      <c r="L130" s="655"/>
    </row>
    <row r="131" spans="2:12" ht="15" customHeight="1" x14ac:dyDescent="0.2">
      <c r="B131" s="656"/>
      <c r="C131" s="656"/>
      <c r="D131" s="652" t="s">
        <v>613</v>
      </c>
      <c r="E131" s="651"/>
      <c r="F131" s="652"/>
      <c r="G131" s="651"/>
      <c r="H131" s="612">
        <v>1096</v>
      </c>
      <c r="I131" s="612">
        <v>14186</v>
      </c>
      <c r="J131" s="612"/>
      <c r="K131" s="654">
        <v>12414</v>
      </c>
      <c r="L131" s="655"/>
    </row>
    <row r="132" spans="2:12" ht="15" customHeight="1" x14ac:dyDescent="0.2">
      <c r="B132" s="656"/>
      <c r="C132" s="656"/>
      <c r="D132" s="652" t="s">
        <v>583</v>
      </c>
      <c r="E132" s="651"/>
      <c r="F132" s="652"/>
      <c r="G132" s="651"/>
      <c r="H132" s="612">
        <v>3071</v>
      </c>
      <c r="I132" s="612">
        <v>27902</v>
      </c>
      <c r="J132" s="612">
        <v>3433</v>
      </c>
      <c r="K132" s="654">
        <v>29628</v>
      </c>
      <c r="L132" s="655"/>
    </row>
    <row r="133" spans="2:12" ht="15" customHeight="1" x14ac:dyDescent="0.2">
      <c r="B133" s="656"/>
      <c r="C133" s="656"/>
      <c r="D133" s="652" t="s">
        <v>584</v>
      </c>
      <c r="E133" s="651"/>
      <c r="F133" s="652"/>
      <c r="G133" s="651"/>
      <c r="H133" s="612">
        <v>7038</v>
      </c>
      <c r="I133" s="612">
        <v>73536</v>
      </c>
      <c r="J133" s="612">
        <v>8891</v>
      </c>
      <c r="K133" s="654">
        <v>79862</v>
      </c>
      <c r="L133" s="655"/>
    </row>
    <row r="134" spans="2:12" ht="15" customHeight="1" x14ac:dyDescent="0.2">
      <c r="B134" s="656"/>
      <c r="C134" s="656"/>
      <c r="D134" s="652" t="s">
        <v>585</v>
      </c>
      <c r="E134" s="651"/>
      <c r="F134" s="652"/>
      <c r="G134" s="651"/>
      <c r="H134" s="612">
        <v>151</v>
      </c>
      <c r="I134" s="612">
        <v>1690</v>
      </c>
      <c r="J134" s="612">
        <v>1904</v>
      </c>
      <c r="K134" s="654">
        <v>3542</v>
      </c>
      <c r="L134" s="655"/>
    </row>
    <row r="135" spans="2:12" ht="15" customHeight="1" x14ac:dyDescent="0.2">
      <c r="B135" s="656"/>
      <c r="C135" s="656"/>
      <c r="D135" s="652" t="s">
        <v>614</v>
      </c>
      <c r="E135" s="651"/>
      <c r="F135" s="652"/>
      <c r="G135" s="651"/>
      <c r="H135" s="612">
        <v>3176</v>
      </c>
      <c r="I135" s="612">
        <v>25144</v>
      </c>
      <c r="J135" s="612">
        <v>4076</v>
      </c>
      <c r="K135" s="654">
        <v>27778</v>
      </c>
      <c r="L135" s="655"/>
    </row>
    <row r="136" spans="2:12" ht="15" customHeight="1" x14ac:dyDescent="0.2">
      <c r="B136" s="656"/>
      <c r="C136" s="656"/>
      <c r="D136" s="652" t="s">
        <v>563</v>
      </c>
      <c r="E136" s="651"/>
      <c r="F136" s="652"/>
      <c r="G136" s="651"/>
      <c r="H136" s="612">
        <v>76</v>
      </c>
      <c r="I136" s="612">
        <v>368</v>
      </c>
      <c r="J136" s="612">
        <v>105</v>
      </c>
      <c r="K136" s="654">
        <v>589</v>
      </c>
      <c r="L136" s="655"/>
    </row>
    <row r="137" spans="2:12" ht="15" customHeight="1" x14ac:dyDescent="0.2">
      <c r="B137" s="656"/>
      <c r="C137" s="656"/>
      <c r="D137" s="652" t="s">
        <v>615</v>
      </c>
      <c r="E137" s="651"/>
      <c r="F137" s="652"/>
      <c r="G137" s="651"/>
      <c r="H137" s="612">
        <v>1648</v>
      </c>
      <c r="I137" s="612">
        <v>15933</v>
      </c>
      <c r="J137" s="612">
        <v>1783</v>
      </c>
      <c r="K137" s="654">
        <v>13756</v>
      </c>
      <c r="L137" s="655"/>
    </row>
    <row r="138" spans="2:12" ht="15" customHeight="1" x14ac:dyDescent="0.2">
      <c r="B138" s="656"/>
      <c r="C138" s="656"/>
      <c r="D138" s="652" t="s">
        <v>586</v>
      </c>
      <c r="E138" s="651"/>
      <c r="F138" s="652"/>
      <c r="G138" s="651"/>
      <c r="H138" s="612">
        <v>5114</v>
      </c>
      <c r="I138" s="612">
        <v>42849</v>
      </c>
      <c r="J138" s="612">
        <v>6798</v>
      </c>
      <c r="K138" s="654">
        <v>62682</v>
      </c>
      <c r="L138" s="655"/>
    </row>
    <row r="139" spans="2:12" ht="15" customHeight="1" x14ac:dyDescent="0.2">
      <c r="B139" s="656"/>
      <c r="C139" s="657"/>
      <c r="D139" s="652" t="s">
        <v>616</v>
      </c>
      <c r="E139" s="651"/>
      <c r="F139" s="652"/>
      <c r="G139" s="651"/>
      <c r="H139" s="612">
        <v>1910</v>
      </c>
      <c r="I139" s="612">
        <v>15254</v>
      </c>
      <c r="J139" s="612">
        <v>3138</v>
      </c>
      <c r="K139" s="654">
        <v>27467</v>
      </c>
      <c r="L139" s="655"/>
    </row>
    <row r="140" spans="2:12" ht="18.399999999999999" customHeight="1" x14ac:dyDescent="0.2">
      <c r="B140" s="657"/>
      <c r="C140" s="613" t="s">
        <v>582</v>
      </c>
      <c r="D140" s="650"/>
      <c r="E140" s="651"/>
      <c r="F140" s="652" t="s">
        <v>587</v>
      </c>
      <c r="G140" s="651"/>
      <c r="H140" s="614">
        <v>23530</v>
      </c>
      <c r="I140" s="614">
        <v>220542</v>
      </c>
      <c r="J140" s="614">
        <f>SUM(J130:J139)</f>
        <v>30128</v>
      </c>
      <c r="K140" s="653">
        <f>SUM(K130:L139)</f>
        <v>260285</v>
      </c>
      <c r="L140" s="651"/>
    </row>
    <row r="141" spans="2:12" ht="15" customHeight="1" x14ac:dyDescent="0.2">
      <c r="B141" s="650" t="s">
        <v>588</v>
      </c>
      <c r="C141" s="650" t="s">
        <v>550</v>
      </c>
      <c r="D141" s="652" t="s">
        <v>589</v>
      </c>
      <c r="E141" s="651"/>
      <c r="F141" s="652"/>
      <c r="G141" s="651"/>
      <c r="H141" s="612">
        <v>76</v>
      </c>
      <c r="I141" s="612">
        <v>104</v>
      </c>
      <c r="J141" s="612">
        <v>286</v>
      </c>
      <c r="K141" s="654">
        <v>1076</v>
      </c>
      <c r="L141" s="655"/>
    </row>
    <row r="142" spans="2:12" ht="15" customHeight="1" x14ac:dyDescent="0.2">
      <c r="B142" s="656"/>
      <c r="C142" s="656"/>
      <c r="D142" s="652" t="s">
        <v>551</v>
      </c>
      <c r="E142" s="651"/>
      <c r="F142" s="652"/>
      <c r="G142" s="651"/>
      <c r="H142" s="612">
        <v>127</v>
      </c>
      <c r="I142" s="612">
        <v>1341</v>
      </c>
      <c r="J142" s="612">
        <v>91</v>
      </c>
      <c r="K142" s="654">
        <v>986</v>
      </c>
      <c r="L142" s="655"/>
    </row>
    <row r="143" spans="2:12" ht="15" customHeight="1" x14ac:dyDescent="0.2">
      <c r="B143" s="656"/>
      <c r="C143" s="656"/>
      <c r="D143" s="652" t="s">
        <v>552</v>
      </c>
      <c r="E143" s="651"/>
      <c r="F143" s="652"/>
      <c r="G143" s="651"/>
      <c r="H143" s="612">
        <v>311</v>
      </c>
      <c r="I143" s="612">
        <v>1714</v>
      </c>
      <c r="J143" s="612"/>
      <c r="K143" s="654">
        <v>69</v>
      </c>
      <c r="L143" s="655"/>
    </row>
    <row r="144" spans="2:12" ht="15" customHeight="1" x14ac:dyDescent="0.2">
      <c r="B144" s="656"/>
      <c r="C144" s="656"/>
      <c r="D144" s="652" t="s">
        <v>553</v>
      </c>
      <c r="E144" s="651"/>
      <c r="F144" s="652"/>
      <c r="G144" s="651"/>
      <c r="H144" s="612">
        <v>2760</v>
      </c>
      <c r="I144" s="612">
        <v>31180</v>
      </c>
      <c r="J144" s="612">
        <v>3509</v>
      </c>
      <c r="K144" s="654">
        <v>30160</v>
      </c>
      <c r="L144" s="655"/>
    </row>
    <row r="145" spans="2:12" ht="15" customHeight="1" x14ac:dyDescent="0.2">
      <c r="B145" s="656"/>
      <c r="C145" s="656"/>
      <c r="D145" s="652" t="s">
        <v>590</v>
      </c>
      <c r="E145" s="651"/>
      <c r="F145" s="652"/>
      <c r="G145" s="651"/>
      <c r="H145" s="612">
        <v>10</v>
      </c>
      <c r="I145" s="612">
        <v>180</v>
      </c>
      <c r="J145" s="612"/>
      <c r="K145" s="654">
        <v>39</v>
      </c>
      <c r="L145" s="655"/>
    </row>
    <row r="146" spans="2:12" ht="15" customHeight="1" x14ac:dyDescent="0.2">
      <c r="B146" s="656"/>
      <c r="C146" s="656"/>
      <c r="D146" s="652" t="s">
        <v>573</v>
      </c>
      <c r="E146" s="651"/>
      <c r="F146" s="652"/>
      <c r="G146" s="651"/>
      <c r="H146" s="612">
        <v>315</v>
      </c>
      <c r="I146" s="612">
        <v>3969</v>
      </c>
      <c r="J146" s="612">
        <v>515</v>
      </c>
      <c r="K146" s="654">
        <v>3218</v>
      </c>
      <c r="L146" s="655"/>
    </row>
    <row r="147" spans="2:12" ht="15" customHeight="1" x14ac:dyDescent="0.2">
      <c r="B147" s="656"/>
      <c r="C147" s="656"/>
      <c r="D147" s="652" t="s">
        <v>554</v>
      </c>
      <c r="E147" s="651"/>
      <c r="F147" s="652"/>
      <c r="G147" s="651"/>
      <c r="H147" s="612">
        <v>14</v>
      </c>
      <c r="I147" s="612">
        <v>162</v>
      </c>
      <c r="J147" s="612">
        <v>4</v>
      </c>
      <c r="K147" s="654">
        <v>97</v>
      </c>
      <c r="L147" s="655"/>
    </row>
    <row r="148" spans="2:12" ht="15" customHeight="1" x14ac:dyDescent="0.2">
      <c r="B148" s="656"/>
      <c r="C148" s="656"/>
      <c r="D148" s="652" t="s">
        <v>556</v>
      </c>
      <c r="E148" s="651"/>
      <c r="F148" s="652"/>
      <c r="G148" s="651"/>
      <c r="H148" s="612">
        <v>73</v>
      </c>
      <c r="I148" s="612">
        <v>692</v>
      </c>
      <c r="J148" s="612">
        <v>67</v>
      </c>
      <c r="K148" s="654">
        <v>634</v>
      </c>
      <c r="L148" s="655"/>
    </row>
    <row r="149" spans="2:12" ht="15" customHeight="1" x14ac:dyDescent="0.2">
      <c r="B149" s="656"/>
      <c r="C149" s="656"/>
      <c r="D149" s="652" t="s">
        <v>557</v>
      </c>
      <c r="E149" s="651"/>
      <c r="F149" s="652"/>
      <c r="G149" s="651"/>
      <c r="H149" s="612">
        <v>9640</v>
      </c>
      <c r="I149" s="612">
        <v>90031</v>
      </c>
      <c r="J149" s="612">
        <v>10792</v>
      </c>
      <c r="K149" s="654">
        <v>95999</v>
      </c>
      <c r="L149" s="655"/>
    </row>
    <row r="150" spans="2:12" ht="15" customHeight="1" x14ac:dyDescent="0.2">
      <c r="B150" s="656"/>
      <c r="C150" s="656"/>
      <c r="D150" s="652" t="s">
        <v>591</v>
      </c>
      <c r="E150" s="651"/>
      <c r="F150" s="652"/>
      <c r="G150" s="651"/>
      <c r="H150" s="612">
        <v>468</v>
      </c>
      <c r="I150" s="612">
        <v>3354</v>
      </c>
      <c r="J150" s="612">
        <v>649</v>
      </c>
      <c r="K150" s="654">
        <v>3317</v>
      </c>
      <c r="L150" s="655"/>
    </row>
    <row r="151" spans="2:12" ht="15" customHeight="1" x14ac:dyDescent="0.2">
      <c r="B151" s="656"/>
      <c r="C151" s="656"/>
      <c r="D151" s="652" t="s">
        <v>596</v>
      </c>
      <c r="E151" s="651"/>
      <c r="F151" s="652"/>
      <c r="G151" s="651"/>
      <c r="H151" s="612">
        <v>14</v>
      </c>
      <c r="I151" s="612">
        <v>20</v>
      </c>
      <c r="J151" s="612">
        <v>10</v>
      </c>
      <c r="K151" s="654">
        <v>81</v>
      </c>
      <c r="L151" s="655"/>
    </row>
    <row r="152" spans="2:12" ht="15" customHeight="1" x14ac:dyDescent="0.2">
      <c r="B152" s="656"/>
      <c r="C152" s="656"/>
      <c r="D152" s="652" t="s">
        <v>599</v>
      </c>
      <c r="E152" s="651"/>
      <c r="F152" s="652"/>
      <c r="G152" s="651"/>
      <c r="H152" s="612">
        <v>202</v>
      </c>
      <c r="I152" s="612">
        <v>1953</v>
      </c>
      <c r="J152" s="612">
        <v>716</v>
      </c>
      <c r="K152" s="654">
        <v>2791</v>
      </c>
      <c r="L152" s="655"/>
    </row>
    <row r="153" spans="2:12" ht="15" customHeight="1" x14ac:dyDescent="0.2">
      <c r="B153" s="656"/>
      <c r="C153" s="656"/>
      <c r="D153" s="652" t="s">
        <v>559</v>
      </c>
      <c r="E153" s="651"/>
      <c r="F153" s="652"/>
      <c r="G153" s="651"/>
      <c r="H153" s="612">
        <v>7117</v>
      </c>
      <c r="I153" s="612">
        <v>77464</v>
      </c>
      <c r="J153" s="612">
        <v>8923</v>
      </c>
      <c r="K153" s="654">
        <v>79249</v>
      </c>
      <c r="L153" s="655"/>
    </row>
    <row r="154" spans="2:12" ht="15" customHeight="1" x14ac:dyDescent="0.2">
      <c r="B154" s="656"/>
      <c r="C154" s="656"/>
      <c r="D154" s="652" t="s">
        <v>560</v>
      </c>
      <c r="E154" s="651"/>
      <c r="F154" s="652"/>
      <c r="G154" s="651"/>
      <c r="H154" s="612">
        <v>836</v>
      </c>
      <c r="I154" s="612">
        <v>8657</v>
      </c>
      <c r="J154" s="612">
        <v>981</v>
      </c>
      <c r="K154" s="654">
        <v>7869</v>
      </c>
      <c r="L154" s="655"/>
    </row>
    <row r="155" spans="2:12" ht="15" customHeight="1" x14ac:dyDescent="0.2">
      <c r="B155" s="656"/>
      <c r="C155" s="656"/>
      <c r="D155" s="652" t="s">
        <v>561</v>
      </c>
      <c r="E155" s="651"/>
      <c r="F155" s="652"/>
      <c r="G155" s="651"/>
      <c r="H155" s="612">
        <v>69</v>
      </c>
      <c r="I155" s="612">
        <v>1997</v>
      </c>
      <c r="J155" s="612"/>
      <c r="K155" s="654">
        <v>62</v>
      </c>
      <c r="L155" s="655"/>
    </row>
    <row r="156" spans="2:12" ht="15" customHeight="1" x14ac:dyDescent="0.2">
      <c r="B156" s="656"/>
      <c r="C156" s="656"/>
      <c r="D156" s="652" t="s">
        <v>562</v>
      </c>
      <c r="E156" s="651"/>
      <c r="F156" s="652"/>
      <c r="G156" s="651"/>
      <c r="H156" s="612">
        <v>387</v>
      </c>
      <c r="I156" s="612">
        <v>2340</v>
      </c>
      <c r="J156" s="612">
        <v>555</v>
      </c>
      <c r="K156" s="654">
        <v>5381</v>
      </c>
      <c r="L156" s="655"/>
    </row>
    <row r="157" spans="2:12" ht="15" customHeight="1" x14ac:dyDescent="0.2">
      <c r="B157" s="656"/>
      <c r="C157" s="656"/>
      <c r="D157" s="652" t="s">
        <v>563</v>
      </c>
      <c r="E157" s="651"/>
      <c r="F157" s="652"/>
      <c r="G157" s="651"/>
      <c r="H157" s="612">
        <v>22</v>
      </c>
      <c r="I157" s="612">
        <v>336</v>
      </c>
      <c r="J157" s="612">
        <v>1</v>
      </c>
      <c r="K157" s="654">
        <v>256</v>
      </c>
      <c r="L157" s="655"/>
    </row>
    <row r="158" spans="2:12" ht="15" customHeight="1" x14ac:dyDescent="0.2">
      <c r="B158" s="656"/>
      <c r="C158" s="656"/>
      <c r="D158" s="652" t="s">
        <v>617</v>
      </c>
      <c r="E158" s="651"/>
      <c r="F158" s="652"/>
      <c r="G158" s="651"/>
      <c r="H158" s="612">
        <v>3128</v>
      </c>
      <c r="I158" s="612">
        <v>22549</v>
      </c>
      <c r="J158" s="612">
        <v>2786</v>
      </c>
      <c r="K158" s="654">
        <v>26304</v>
      </c>
      <c r="L158" s="655"/>
    </row>
    <row r="159" spans="2:12" ht="15" customHeight="1" x14ac:dyDescent="0.2">
      <c r="B159" s="656"/>
      <c r="C159" s="656"/>
      <c r="D159" s="652" t="s">
        <v>564</v>
      </c>
      <c r="E159" s="651"/>
      <c r="F159" s="652"/>
      <c r="G159" s="651"/>
      <c r="H159" s="612">
        <v>13</v>
      </c>
      <c r="I159" s="612">
        <v>18</v>
      </c>
      <c r="J159" s="612">
        <v>4</v>
      </c>
      <c r="K159" s="654">
        <v>78</v>
      </c>
      <c r="L159" s="655"/>
    </row>
    <row r="160" spans="2:12" ht="15" customHeight="1" x14ac:dyDescent="0.2">
      <c r="B160" s="656"/>
      <c r="C160" s="656"/>
      <c r="D160" s="652" t="s">
        <v>565</v>
      </c>
      <c r="E160" s="651"/>
      <c r="F160" s="652"/>
      <c r="G160" s="651"/>
      <c r="H160" s="612">
        <v>121</v>
      </c>
      <c r="I160" s="612">
        <v>1564</v>
      </c>
      <c r="J160" s="612">
        <v>206</v>
      </c>
      <c r="K160" s="654">
        <v>1800</v>
      </c>
      <c r="L160" s="655"/>
    </row>
    <row r="161" spans="2:12" ht="15" customHeight="1" x14ac:dyDescent="0.2">
      <c r="B161" s="656"/>
      <c r="C161" s="656"/>
      <c r="D161" s="652" t="s">
        <v>566</v>
      </c>
      <c r="E161" s="651"/>
      <c r="F161" s="652"/>
      <c r="G161" s="651"/>
      <c r="H161" s="612">
        <v>6164</v>
      </c>
      <c r="I161" s="612">
        <v>62651</v>
      </c>
      <c r="J161" s="612">
        <v>7536</v>
      </c>
      <c r="K161" s="654">
        <v>68482</v>
      </c>
      <c r="L161" s="655"/>
    </row>
    <row r="162" spans="2:12" ht="15" customHeight="1" x14ac:dyDescent="0.2">
      <c r="B162" s="656"/>
      <c r="C162" s="656"/>
      <c r="D162" s="652" t="s">
        <v>568</v>
      </c>
      <c r="E162" s="651"/>
      <c r="F162" s="652"/>
      <c r="G162" s="651"/>
      <c r="H162" s="612">
        <v>43</v>
      </c>
      <c r="I162" s="612">
        <v>258</v>
      </c>
      <c r="J162" s="612">
        <v>36</v>
      </c>
      <c r="K162" s="654">
        <v>346</v>
      </c>
      <c r="L162" s="655"/>
    </row>
    <row r="163" spans="2:12" ht="15" customHeight="1" x14ac:dyDescent="0.2">
      <c r="B163" s="656"/>
      <c r="C163" s="657"/>
      <c r="D163" s="652" t="s">
        <v>570</v>
      </c>
      <c r="E163" s="651"/>
      <c r="F163" s="652"/>
      <c r="G163" s="651"/>
      <c r="H163" s="612">
        <v>60</v>
      </c>
      <c r="I163" s="612">
        <v>403</v>
      </c>
      <c r="J163" s="612">
        <v>54</v>
      </c>
      <c r="K163" s="654">
        <v>539</v>
      </c>
      <c r="L163" s="655"/>
    </row>
    <row r="164" spans="2:12" ht="18.399999999999999" customHeight="1" x14ac:dyDescent="0.2">
      <c r="B164" s="656"/>
      <c r="C164" s="613" t="s">
        <v>550</v>
      </c>
      <c r="D164" s="650"/>
      <c r="E164" s="651"/>
      <c r="F164" s="652" t="s">
        <v>571</v>
      </c>
      <c r="G164" s="651"/>
      <c r="H164" s="614">
        <v>31970</v>
      </c>
      <c r="I164" s="614">
        <v>312937</v>
      </c>
      <c r="J164" s="614">
        <f>SUM(J141:J163)</f>
        <v>37721</v>
      </c>
      <c r="K164" s="653">
        <f>SUM(K141:L163)</f>
        <v>328833</v>
      </c>
      <c r="L164" s="651"/>
    </row>
    <row r="165" spans="2:12" ht="15" customHeight="1" x14ac:dyDescent="0.2">
      <c r="B165" s="656"/>
      <c r="C165" s="650" t="s">
        <v>572</v>
      </c>
      <c r="D165" s="652" t="s">
        <v>573</v>
      </c>
      <c r="E165" s="651"/>
      <c r="F165" s="652"/>
      <c r="G165" s="651"/>
      <c r="H165" s="612">
        <v>1520</v>
      </c>
      <c r="I165" s="612">
        <v>29065</v>
      </c>
      <c r="J165" s="612">
        <v>3122</v>
      </c>
      <c r="K165" s="654">
        <v>32834</v>
      </c>
      <c r="L165" s="655"/>
    </row>
    <row r="166" spans="2:12" ht="15" customHeight="1" x14ac:dyDescent="0.2">
      <c r="B166" s="656"/>
      <c r="C166" s="656"/>
      <c r="D166" s="652" t="s">
        <v>574</v>
      </c>
      <c r="E166" s="651"/>
      <c r="F166" s="652"/>
      <c r="G166" s="651"/>
      <c r="H166" s="612">
        <v>254</v>
      </c>
      <c r="I166" s="612">
        <v>2699</v>
      </c>
      <c r="J166" s="612">
        <v>218</v>
      </c>
      <c r="K166" s="654">
        <v>2389</v>
      </c>
      <c r="L166" s="655"/>
    </row>
    <row r="167" spans="2:12" ht="15" customHeight="1" x14ac:dyDescent="0.2">
      <c r="B167" s="656"/>
      <c r="C167" s="656"/>
      <c r="D167" s="652" t="s">
        <v>575</v>
      </c>
      <c r="E167" s="651"/>
      <c r="F167" s="652"/>
      <c r="G167" s="651"/>
      <c r="H167" s="612">
        <v>3</v>
      </c>
      <c r="I167" s="612">
        <v>60</v>
      </c>
      <c r="J167" s="612">
        <v>10</v>
      </c>
      <c r="K167" s="654">
        <v>77</v>
      </c>
      <c r="L167" s="655"/>
    </row>
    <row r="168" spans="2:12" ht="15" customHeight="1" x14ac:dyDescent="0.2">
      <c r="B168" s="656"/>
      <c r="C168" s="656"/>
      <c r="D168" s="652" t="s">
        <v>576</v>
      </c>
      <c r="E168" s="651"/>
      <c r="F168" s="652"/>
      <c r="G168" s="651"/>
      <c r="H168" s="612">
        <v>21</v>
      </c>
      <c r="I168" s="612">
        <v>213</v>
      </c>
      <c r="J168" s="612">
        <v>13</v>
      </c>
      <c r="K168" s="654">
        <v>227</v>
      </c>
      <c r="L168" s="655"/>
    </row>
    <row r="169" spans="2:12" ht="15" customHeight="1" x14ac:dyDescent="0.2">
      <c r="B169" s="656"/>
      <c r="C169" s="657"/>
      <c r="D169" s="652" t="s">
        <v>577</v>
      </c>
      <c r="E169" s="651"/>
      <c r="F169" s="652"/>
      <c r="G169" s="651"/>
      <c r="H169" s="612">
        <v>51</v>
      </c>
      <c r="I169" s="612">
        <v>738</v>
      </c>
      <c r="J169" s="612">
        <v>51</v>
      </c>
      <c r="K169" s="654">
        <v>596</v>
      </c>
      <c r="L169" s="655"/>
    </row>
    <row r="170" spans="2:12" ht="18.399999999999999" customHeight="1" x14ac:dyDescent="0.2">
      <c r="B170" s="656"/>
      <c r="C170" s="613" t="s">
        <v>572</v>
      </c>
      <c r="D170" s="650"/>
      <c r="E170" s="651"/>
      <c r="F170" s="652" t="s">
        <v>578</v>
      </c>
      <c r="G170" s="651"/>
      <c r="H170" s="614">
        <v>1849</v>
      </c>
      <c r="I170" s="614">
        <v>32775</v>
      </c>
      <c r="J170" s="614">
        <f>SUM(J165:J169)</f>
        <v>3414</v>
      </c>
      <c r="K170" s="653">
        <f>SUM(K165:L169)</f>
        <v>36123</v>
      </c>
      <c r="L170" s="651"/>
    </row>
    <row r="171" spans="2:12" ht="15" customHeight="1" x14ac:dyDescent="0.2">
      <c r="B171" s="656"/>
      <c r="C171" s="650" t="s">
        <v>582</v>
      </c>
      <c r="D171" s="652" t="s">
        <v>583</v>
      </c>
      <c r="E171" s="651"/>
      <c r="F171" s="652"/>
      <c r="G171" s="651"/>
      <c r="H171" s="612">
        <v>178</v>
      </c>
      <c r="I171" s="612">
        <v>1153</v>
      </c>
      <c r="J171" s="612">
        <v>42</v>
      </c>
      <c r="K171" s="654">
        <v>443</v>
      </c>
      <c r="L171" s="655"/>
    </row>
    <row r="172" spans="2:12" ht="15" customHeight="1" x14ac:dyDescent="0.2">
      <c r="B172" s="656"/>
      <c r="C172" s="656"/>
      <c r="D172" s="652" t="s">
        <v>584</v>
      </c>
      <c r="E172" s="651"/>
      <c r="F172" s="652"/>
      <c r="G172" s="651"/>
      <c r="H172" s="612"/>
      <c r="I172" s="612"/>
      <c r="J172" s="612">
        <v>113</v>
      </c>
      <c r="K172" s="654">
        <v>1139</v>
      </c>
      <c r="L172" s="655"/>
    </row>
    <row r="173" spans="2:12" ht="15" customHeight="1" x14ac:dyDescent="0.2">
      <c r="B173" s="656"/>
      <c r="C173" s="656"/>
      <c r="D173" s="652" t="s">
        <v>614</v>
      </c>
      <c r="E173" s="651"/>
      <c r="F173" s="652"/>
      <c r="G173" s="651"/>
      <c r="H173" s="612">
        <v>892</v>
      </c>
      <c r="I173" s="612">
        <v>6654</v>
      </c>
      <c r="J173" s="612">
        <v>887</v>
      </c>
      <c r="K173" s="654">
        <v>7095</v>
      </c>
      <c r="L173" s="655"/>
    </row>
    <row r="174" spans="2:12" ht="15" customHeight="1" x14ac:dyDescent="0.2">
      <c r="B174" s="656"/>
      <c r="C174" s="657"/>
      <c r="D174" s="652" t="s">
        <v>563</v>
      </c>
      <c r="E174" s="651"/>
      <c r="F174" s="652"/>
      <c r="G174" s="651"/>
      <c r="H174" s="612"/>
      <c r="I174" s="612">
        <v>8</v>
      </c>
      <c r="J174" s="612">
        <v>3</v>
      </c>
      <c r="K174" s="654">
        <v>43</v>
      </c>
      <c r="L174" s="655"/>
    </row>
    <row r="175" spans="2:12" ht="18.399999999999999" customHeight="1" x14ac:dyDescent="0.2">
      <c r="B175" s="657"/>
      <c r="C175" s="613" t="s">
        <v>582</v>
      </c>
      <c r="D175" s="650"/>
      <c r="E175" s="651"/>
      <c r="F175" s="652" t="s">
        <v>587</v>
      </c>
      <c r="G175" s="651"/>
      <c r="H175" s="614">
        <v>1070</v>
      </c>
      <c r="I175" s="614">
        <v>7807</v>
      </c>
      <c r="J175" s="614">
        <f>SUM(J171:J174)</f>
        <v>1045</v>
      </c>
      <c r="K175" s="653">
        <f>SUM(K171:L174)</f>
        <v>8720</v>
      </c>
      <c r="L175" s="651"/>
    </row>
    <row r="176" spans="2:12" ht="55.5" customHeight="1" x14ac:dyDescent="0.2"/>
  </sheetData>
  <mergeCells count="524">
    <mergeCell ref="E2:K2"/>
    <mergeCell ref="B5:F5"/>
    <mergeCell ref="D6:E6"/>
    <mergeCell ref="F6:G6"/>
    <mergeCell ref="K6:L6"/>
    <mergeCell ref="D7:E7"/>
    <mergeCell ref="F7:G7"/>
    <mergeCell ref="K7:L7"/>
    <mergeCell ref="K10:L10"/>
    <mergeCell ref="D11:E11"/>
    <mergeCell ref="F11:G11"/>
    <mergeCell ref="K11:L11"/>
    <mergeCell ref="D12:E12"/>
    <mergeCell ref="F12:G12"/>
    <mergeCell ref="K12:L12"/>
    <mergeCell ref="B8:B43"/>
    <mergeCell ref="C8:C27"/>
    <mergeCell ref="D8:E8"/>
    <mergeCell ref="F8:G8"/>
    <mergeCell ref="K8:L8"/>
    <mergeCell ref="D9:E9"/>
    <mergeCell ref="F9:G9"/>
    <mergeCell ref="K9:L9"/>
    <mergeCell ref="D10:E10"/>
    <mergeCell ref="F10:G10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32:E32"/>
    <mergeCell ref="F32:G32"/>
    <mergeCell ref="K32:L32"/>
    <mergeCell ref="D33:E33"/>
    <mergeCell ref="F33:G33"/>
    <mergeCell ref="K33:L33"/>
    <mergeCell ref="C29:C34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D41:E41"/>
    <mergeCell ref="F41:G41"/>
    <mergeCell ref="K41:L41"/>
    <mergeCell ref="D42:E42"/>
    <mergeCell ref="F42:G42"/>
    <mergeCell ref="K42:L42"/>
    <mergeCell ref="C38:C42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D43:E43"/>
    <mergeCell ref="F43:G43"/>
    <mergeCell ref="K43:L43"/>
    <mergeCell ref="B44:B70"/>
    <mergeCell ref="C44:C60"/>
    <mergeCell ref="D44:E44"/>
    <mergeCell ref="F44:G44"/>
    <mergeCell ref="K44:L44"/>
    <mergeCell ref="D45:E45"/>
    <mergeCell ref="F45:G45"/>
    <mergeCell ref="D48:E48"/>
    <mergeCell ref="F48:G48"/>
    <mergeCell ref="K48:L48"/>
    <mergeCell ref="D49:E49"/>
    <mergeCell ref="F49:G49"/>
    <mergeCell ref="K49:L49"/>
    <mergeCell ref="K45:L45"/>
    <mergeCell ref="D46:E46"/>
    <mergeCell ref="F46:G46"/>
    <mergeCell ref="K46:L46"/>
    <mergeCell ref="D47:E47"/>
    <mergeCell ref="F47:G47"/>
    <mergeCell ref="K47:L47"/>
    <mergeCell ref="D52:E52"/>
    <mergeCell ref="F52:G52"/>
    <mergeCell ref="K52:L52"/>
    <mergeCell ref="D53:E53"/>
    <mergeCell ref="F53:G53"/>
    <mergeCell ref="K53:L53"/>
    <mergeCell ref="D50:E50"/>
    <mergeCell ref="F50:G50"/>
    <mergeCell ref="K50:L50"/>
    <mergeCell ref="D51:E51"/>
    <mergeCell ref="F51:G51"/>
    <mergeCell ref="K51:L51"/>
    <mergeCell ref="D56:E56"/>
    <mergeCell ref="F56:G56"/>
    <mergeCell ref="K56:L56"/>
    <mergeCell ref="D57:E57"/>
    <mergeCell ref="F57:G57"/>
    <mergeCell ref="K57:L57"/>
    <mergeCell ref="D54:E54"/>
    <mergeCell ref="F54:G54"/>
    <mergeCell ref="K54:L54"/>
    <mergeCell ref="D55:E55"/>
    <mergeCell ref="F55:G55"/>
    <mergeCell ref="K55:L55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D65:E65"/>
    <mergeCell ref="F65:G65"/>
    <mergeCell ref="K65:L65"/>
    <mergeCell ref="D66:E66"/>
    <mergeCell ref="F66:G66"/>
    <mergeCell ref="K66:L66"/>
    <mergeCell ref="C62:C66"/>
    <mergeCell ref="D62:E62"/>
    <mergeCell ref="F62:G62"/>
    <mergeCell ref="K62:L62"/>
    <mergeCell ref="D63:E63"/>
    <mergeCell ref="F63:G63"/>
    <mergeCell ref="K63:L63"/>
    <mergeCell ref="D64:E64"/>
    <mergeCell ref="F64:G64"/>
    <mergeCell ref="K64:L64"/>
    <mergeCell ref="D70:E70"/>
    <mergeCell ref="F70:G70"/>
    <mergeCell ref="K70:L70"/>
    <mergeCell ref="B72:F72"/>
    <mergeCell ref="D73:E73"/>
    <mergeCell ref="F73:G73"/>
    <mergeCell ref="K73:L73"/>
    <mergeCell ref="D67:E67"/>
    <mergeCell ref="F67:G67"/>
    <mergeCell ref="K67:L67"/>
    <mergeCell ref="C68:C69"/>
    <mergeCell ref="D68:E68"/>
    <mergeCell ref="F68:G68"/>
    <mergeCell ref="K68:L68"/>
    <mergeCell ref="D69:E69"/>
    <mergeCell ref="F69:G69"/>
    <mergeCell ref="K69:L69"/>
    <mergeCell ref="K76:L76"/>
    <mergeCell ref="D77:E77"/>
    <mergeCell ref="F77:G77"/>
    <mergeCell ref="K77:L77"/>
    <mergeCell ref="D78:E78"/>
    <mergeCell ref="F78:G78"/>
    <mergeCell ref="K78:L78"/>
    <mergeCell ref="D74:E74"/>
    <mergeCell ref="F74:G74"/>
    <mergeCell ref="K74:L74"/>
    <mergeCell ref="D75:E75"/>
    <mergeCell ref="F75:G75"/>
    <mergeCell ref="K75:L75"/>
    <mergeCell ref="D76:E76"/>
    <mergeCell ref="F76:G76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09:E109"/>
    <mergeCell ref="F109:G109"/>
    <mergeCell ref="K109:L109"/>
    <mergeCell ref="D110:E110"/>
    <mergeCell ref="F110:G110"/>
    <mergeCell ref="K110:L110"/>
    <mergeCell ref="D107:E107"/>
    <mergeCell ref="F107:G107"/>
    <mergeCell ref="K107:L107"/>
    <mergeCell ref="D108:E108"/>
    <mergeCell ref="F108:G108"/>
    <mergeCell ref="K108:L108"/>
    <mergeCell ref="D114:E114"/>
    <mergeCell ref="F114:G114"/>
    <mergeCell ref="K114:L114"/>
    <mergeCell ref="D115:E115"/>
    <mergeCell ref="F115:G115"/>
    <mergeCell ref="K115:L115"/>
    <mergeCell ref="C111:C118"/>
    <mergeCell ref="D111:E111"/>
    <mergeCell ref="F111:G111"/>
    <mergeCell ref="K111:L111"/>
    <mergeCell ref="D112:E112"/>
    <mergeCell ref="F112:G112"/>
    <mergeCell ref="K112:L112"/>
    <mergeCell ref="D113:E113"/>
    <mergeCell ref="F113:G113"/>
    <mergeCell ref="K113:L113"/>
    <mergeCell ref="D118:E118"/>
    <mergeCell ref="F118:G118"/>
    <mergeCell ref="K118:L118"/>
    <mergeCell ref="D119:E119"/>
    <mergeCell ref="F119:G119"/>
    <mergeCell ref="K119:L119"/>
    <mergeCell ref="D116:E116"/>
    <mergeCell ref="F116:G116"/>
    <mergeCell ref="K116:L116"/>
    <mergeCell ref="D117:E117"/>
    <mergeCell ref="F117:G117"/>
    <mergeCell ref="K117:L117"/>
    <mergeCell ref="D123:E123"/>
    <mergeCell ref="F123:G123"/>
    <mergeCell ref="K123:L123"/>
    <mergeCell ref="D124:E124"/>
    <mergeCell ref="F124:G124"/>
    <mergeCell ref="K124:L124"/>
    <mergeCell ref="C120:C126"/>
    <mergeCell ref="D120:E120"/>
    <mergeCell ref="F120:G120"/>
    <mergeCell ref="K120:L120"/>
    <mergeCell ref="D121:E121"/>
    <mergeCell ref="F121:G121"/>
    <mergeCell ref="K121:L121"/>
    <mergeCell ref="D122:E122"/>
    <mergeCell ref="F122:G122"/>
    <mergeCell ref="K122:L122"/>
    <mergeCell ref="D127:E127"/>
    <mergeCell ref="F127:G127"/>
    <mergeCell ref="K127:L127"/>
    <mergeCell ref="D128:E128"/>
    <mergeCell ref="F128:G128"/>
    <mergeCell ref="K128:L128"/>
    <mergeCell ref="D125:E125"/>
    <mergeCell ref="F125:G125"/>
    <mergeCell ref="K125:L125"/>
    <mergeCell ref="D126:E126"/>
    <mergeCell ref="F126:G126"/>
    <mergeCell ref="K126:L126"/>
    <mergeCell ref="D132:E132"/>
    <mergeCell ref="F132:G132"/>
    <mergeCell ref="K132:L132"/>
    <mergeCell ref="D133:E133"/>
    <mergeCell ref="F133:G133"/>
    <mergeCell ref="K133:L133"/>
    <mergeCell ref="D129:E129"/>
    <mergeCell ref="F129:G129"/>
    <mergeCell ref="K129:L129"/>
    <mergeCell ref="D130:E130"/>
    <mergeCell ref="F130:G130"/>
    <mergeCell ref="K130:L130"/>
    <mergeCell ref="D131:E131"/>
    <mergeCell ref="F131:G131"/>
    <mergeCell ref="K131:L131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B141:B175"/>
    <mergeCell ref="C141:C163"/>
    <mergeCell ref="D141:E141"/>
    <mergeCell ref="F141:G141"/>
    <mergeCell ref="K141:L141"/>
    <mergeCell ref="D142:E142"/>
    <mergeCell ref="F142:G142"/>
    <mergeCell ref="D138:E138"/>
    <mergeCell ref="F138:G138"/>
    <mergeCell ref="K138:L138"/>
    <mergeCell ref="D139:E139"/>
    <mergeCell ref="F139:G139"/>
    <mergeCell ref="K139:L139"/>
    <mergeCell ref="C130:C139"/>
    <mergeCell ref="B75:B140"/>
    <mergeCell ref="C75:C109"/>
    <mergeCell ref="K142:L142"/>
    <mergeCell ref="D143:E143"/>
    <mergeCell ref="F143:G143"/>
    <mergeCell ref="K143:L143"/>
    <mergeCell ref="D144:E144"/>
    <mergeCell ref="F144:G144"/>
    <mergeCell ref="K144:L144"/>
    <mergeCell ref="D140:E140"/>
    <mergeCell ref="F140:G140"/>
    <mergeCell ref="K140:L140"/>
    <mergeCell ref="D147:E147"/>
    <mergeCell ref="F147:G147"/>
    <mergeCell ref="K147:L147"/>
    <mergeCell ref="D148:E148"/>
    <mergeCell ref="F148:G148"/>
    <mergeCell ref="K148:L148"/>
    <mergeCell ref="D145:E145"/>
    <mergeCell ref="F145:G145"/>
    <mergeCell ref="K145:L145"/>
    <mergeCell ref="D146:E146"/>
    <mergeCell ref="F146:G146"/>
    <mergeCell ref="K146:L146"/>
    <mergeCell ref="D151:E151"/>
    <mergeCell ref="F151:G151"/>
    <mergeCell ref="K151:L151"/>
    <mergeCell ref="D152:E152"/>
    <mergeCell ref="F152:G152"/>
    <mergeCell ref="K152:L152"/>
    <mergeCell ref="D149:E149"/>
    <mergeCell ref="F149:G149"/>
    <mergeCell ref="K149:L149"/>
    <mergeCell ref="D150:E150"/>
    <mergeCell ref="F150:G150"/>
    <mergeCell ref="K150:L150"/>
    <mergeCell ref="D155:E155"/>
    <mergeCell ref="F155:G155"/>
    <mergeCell ref="K155:L155"/>
    <mergeCell ref="D156:E156"/>
    <mergeCell ref="F156:G156"/>
    <mergeCell ref="K156:L156"/>
    <mergeCell ref="D153:E153"/>
    <mergeCell ref="F153:G153"/>
    <mergeCell ref="K153:L153"/>
    <mergeCell ref="D154:E154"/>
    <mergeCell ref="F154:G154"/>
    <mergeCell ref="K154:L154"/>
    <mergeCell ref="D159:E159"/>
    <mergeCell ref="F159:G159"/>
    <mergeCell ref="K159:L159"/>
    <mergeCell ref="D160:E160"/>
    <mergeCell ref="F160:G160"/>
    <mergeCell ref="K160:L160"/>
    <mergeCell ref="D157:E157"/>
    <mergeCell ref="F157:G157"/>
    <mergeCell ref="K157:L157"/>
    <mergeCell ref="D158:E158"/>
    <mergeCell ref="F158:G158"/>
    <mergeCell ref="K158:L158"/>
    <mergeCell ref="D163:E163"/>
    <mergeCell ref="F163:G163"/>
    <mergeCell ref="K163:L163"/>
    <mergeCell ref="D164:E164"/>
    <mergeCell ref="F164:G164"/>
    <mergeCell ref="K164:L164"/>
    <mergeCell ref="D161:E161"/>
    <mergeCell ref="F161:G161"/>
    <mergeCell ref="K161:L161"/>
    <mergeCell ref="D162:E162"/>
    <mergeCell ref="F162:G162"/>
    <mergeCell ref="K162:L162"/>
    <mergeCell ref="D168:E168"/>
    <mergeCell ref="F168:G168"/>
    <mergeCell ref="K168:L168"/>
    <mergeCell ref="D169:E169"/>
    <mergeCell ref="F169:G169"/>
    <mergeCell ref="K169:L169"/>
    <mergeCell ref="C165:C169"/>
    <mergeCell ref="D165:E165"/>
    <mergeCell ref="F165:G165"/>
    <mergeCell ref="K165:L165"/>
    <mergeCell ref="D166:E166"/>
    <mergeCell ref="F166:G166"/>
    <mergeCell ref="K166:L166"/>
    <mergeCell ref="D167:E167"/>
    <mergeCell ref="F167:G167"/>
    <mergeCell ref="K167:L167"/>
    <mergeCell ref="D170:E170"/>
    <mergeCell ref="F170:G170"/>
    <mergeCell ref="K170:L170"/>
    <mergeCell ref="C171:C174"/>
    <mergeCell ref="D171:E171"/>
    <mergeCell ref="F171:G171"/>
    <mergeCell ref="K171:L171"/>
    <mergeCell ref="D172:E172"/>
    <mergeCell ref="F172:G172"/>
    <mergeCell ref="K172:L172"/>
    <mergeCell ref="D175:E175"/>
    <mergeCell ref="F175:G175"/>
    <mergeCell ref="K175:L175"/>
    <mergeCell ref="D173:E173"/>
    <mergeCell ref="F173:G173"/>
    <mergeCell ref="K173:L173"/>
    <mergeCell ref="D174:E174"/>
    <mergeCell ref="F174:G174"/>
    <mergeCell ref="K174:L174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Group PC+LCV</vt:lpstr>
      <vt:lpstr>Sales by Model</vt:lpstr>
      <vt:lpstr>'Group PC+LCV'!Impression_des_titres</vt:lpstr>
      <vt:lpstr>'Group PC+LCV'!Zone_d_impression</vt:lpstr>
      <vt:lpstr>'Sales by Model'!Zone_d_impression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2017-11-14T14:53:43Z</dcterms:created>
  <dcterms:modified xsi:type="dcterms:W3CDTF">2017-11-15T09:34:13Z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720541524</vt:i4>
  </property>
  <property fmtid="{D5CDD505-2E9C-101B-9397-08002B2CF9AE}" pid="3" name="_NewReviewCycle">
    <vt:lpwstr/>
  </property>
  <property fmtid="{D5CDD505-2E9C-101B-9397-08002B2CF9AE}" pid="4" name="_EmailSubject">
    <vt:lpwstr>DEMAIN 8H45 Mise en ligne des ventes mensuelles </vt:lpwstr>
  </property>
  <property fmtid="{D5CDD505-2E9C-101B-9397-08002B2CF9AE}" pid="5" name="_AuthorEmail">
    <vt:lpwstr>clementine.de-quatrebarbes@renault.com</vt:lpwstr>
  </property>
  <property fmtid="{D5CDD505-2E9C-101B-9397-08002B2CF9AE}" pid="6" name="_AuthorEmailDisplayName">
    <vt:lpwstr>DE-QUATREBARBES Clementine</vt:lpwstr>
  </property>
</Properties>
</file>