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30 SIM 2018\01 - Janvier\Internet\"/>
    </mc:Choice>
  </mc:AlternateContent>
  <bookViews>
    <workbookView xWindow="0" yWindow="0" windowWidth="28800" windowHeight="12435"/>
  </bookViews>
  <sheets>
    <sheet name="Group PC+LCV" sheetId="1" r:id="rId1"/>
    <sheet name="Sales by Model" sheetId="2" r:id="rId2"/>
  </sheets>
  <externalReferences>
    <externalReference r:id="rId3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[1]PAYS!$A$1:$C$110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PC+LCV'!$A$1:$AA$289</definedName>
    <definedName name="_xlnm.Print_Area" localSheetId="1">'Sales by Model'!$B$1:$L$190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2" l="1"/>
  <c r="J75" i="2"/>
  <c r="I75" i="2"/>
  <c r="H75" i="2"/>
  <c r="K5" i="2"/>
  <c r="J5" i="2"/>
  <c r="I5" i="2"/>
  <c r="H5" i="2"/>
</calcChain>
</file>

<file path=xl/sharedStrings.xml><?xml version="1.0" encoding="utf-8"?>
<sst xmlns="http://schemas.openxmlformats.org/spreadsheetml/2006/main" count="762" uniqueCount="374">
  <si>
    <t>RENAULT GROUP incl. Lada&amp;JH SALES BY COUNTRY</t>
  </si>
  <si>
    <t>PROVISIONAL SALES January, 2018 - D9</t>
  </si>
  <si>
    <t>PC+LCV - incl. Lada&amp;JH</t>
  </si>
  <si>
    <t>TIV</t>
  </si>
  <si>
    <t>Volumes</t>
  </si>
  <si>
    <t>Market share</t>
  </si>
  <si>
    <t>January, 2018</t>
  </si>
  <si>
    <t>YTD</t>
  </si>
  <si>
    <t>Month</t>
  </si>
  <si>
    <t>A-1</t>
  </si>
  <si>
    <t>Var % vs A-1</t>
  </si>
  <si>
    <t>Budget</t>
  </si>
  <si>
    <t>Var in units</t>
  </si>
  <si>
    <t>Var pt vs A-1</t>
  </si>
  <si>
    <t>Var pt vs Budget</t>
  </si>
  <si>
    <t>FRANCE</t>
  </si>
  <si>
    <t>France sales not registrated</t>
  </si>
  <si>
    <t/>
  </si>
  <si>
    <t>EUROPE</t>
  </si>
  <si>
    <t>GERMANY</t>
  </si>
  <si>
    <t>ITALY</t>
  </si>
  <si>
    <t>Italy sales not registrated</t>
  </si>
  <si>
    <t>ITALY SALES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</si>
  <si>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</si>
  <si>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</si>
  <si>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</si>
  <si>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</si>
  <si>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</si>
  <si>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</si>
  <si>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</si>
  <si>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</si>
  <si>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</si>
  <si>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</si>
  <si>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</si>
  <si>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</si>
  <si>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</si>
  <si>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</si>
  <si>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</si>
  <si>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</si>
  <si>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</si>
  <si>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</si>
  <si>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</si>
  <si>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</si>
  <si>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</si>
  <si>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</si>
  <si>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</si>
  <si>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</si>
  <si>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</si>
  <si>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</si>
  <si>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</si>
  <si>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</si>
  <si>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</si>
  <si>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</si>
  <si>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</si>
  <si>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</si>
  <si>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</si>
  <si>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</si>
  <si>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</si>
  <si>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</si>
  <si>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</si>
  <si>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</si>
  <si>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SERBIA</t>
  </si>
  <si>
    <t>ADRIATIC</t>
  </si>
  <si>
    <t>EUROPE G9</t>
  </si>
  <si>
    <t>Sales G9</t>
  </si>
  <si>
    <t>TOTAL REGISTRATIONS EUROPE REGION</t>
  </si>
  <si>
    <t xml:space="preserve">TOTAL SALES EUROPE REGION </t>
  </si>
  <si>
    <t>AFRICA MIDDLE EAST INDIA</t>
  </si>
  <si>
    <t>(1)</t>
  </si>
  <si>
    <t>ALGERIA</t>
  </si>
  <si>
    <t>MOROCCO</t>
  </si>
  <si>
    <t>TUNISIA</t>
  </si>
  <si>
    <t>MAGHREB</t>
  </si>
  <si>
    <t>SOUTH AFRICA + NAMIBIA</t>
  </si>
  <si>
    <t>EGYPT</t>
  </si>
  <si>
    <t>LIBYA</t>
  </si>
  <si>
    <t>NIGERIA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</si>
  <si>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</si>
  <si>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</si>
  <si>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</si>
  <si>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</si>
  <si>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</si>
  <si>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</si>
  <si>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</si>
  <si>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</si>
  <si>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</si>
  <si>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</si>
  <si>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</si>
  <si>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</si>
  <si>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</si>
  <si>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</si>
  <si>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</si>
  <si>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</si>
  <si>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</si>
  <si>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</si>
  <si>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</si>
  <si>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</si>
  <si>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</si>
  <si>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</si>
  <si>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OTHERS FRENCH SPEAKING AFRICA</t>
  </si>
  <si>
    <t>FRENCH SPEAKING AFRICA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</si>
  <si>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</si>
  <si>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</si>
  <si>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</si>
  <si>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</si>
  <si>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</si>
  <si>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</si>
  <si>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</si>
  <si>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</si>
  <si>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</si>
  <si>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</si>
  <si>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</si>
  <si>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BOTSWANA</t>
  </si>
  <si>
    <t>EQUATORIAL GUINEA</t>
  </si>
  <si>
    <t>LESOTHO</t>
  </si>
  <si>
    <t>SWAZILAND</t>
  </si>
  <si>
    <t>DIVERS ANGLO LUSO AFRICA</t>
  </si>
  <si>
    <t>ANGLO LUSO AFRICA</t>
  </si>
  <si>
    <t>COMOROS</t>
  </si>
  <si>
    <t>MAURITIUS</t>
  </si>
  <si>
    <t>MAYOTTE</t>
  </si>
  <si>
    <t>MALDIVES</t>
  </si>
  <si>
    <t>SEYCHELLES</t>
  </si>
  <si>
    <t>INDIAN OCEAN</t>
  </si>
  <si>
    <t>DJIBOUTI</t>
  </si>
  <si>
    <t>ETHIOPIA</t>
  </si>
  <si>
    <t>NORTH SUDAN</t>
  </si>
  <si>
    <t>ERITREA</t>
  </si>
  <si>
    <t>SOMALIA</t>
  </si>
  <si>
    <t>NORTH EAST AFRICA</t>
  </si>
  <si>
    <t>IMPORTERS AFRICA</t>
  </si>
  <si>
    <t>SUB SAHARAN AFRICA</t>
  </si>
  <si>
    <t>REUNION</t>
  </si>
  <si>
    <t>MARTINIQUE</t>
  </si>
  <si>
    <t>GUADELOUPE</t>
  </si>
  <si>
    <t>FRENCH GUIANA</t>
  </si>
  <si>
    <t>ST PIERRE and MIQUELON &amp; divers DOM</t>
  </si>
  <si>
    <t>DOM</t>
  </si>
  <si>
    <t>Cuba</t>
  </si>
  <si>
    <t>Brokers Maghreb</t>
  </si>
  <si>
    <t>Brokers Middle East</t>
  </si>
  <si>
    <t>NITCO</t>
  </si>
  <si>
    <t>Brokers French Africa</t>
  </si>
  <si>
    <t>Brokers English Africa</t>
  </si>
  <si>
    <t>Brokers</t>
  </si>
  <si>
    <t>IRAQ</t>
  </si>
  <si>
    <t>IRAN</t>
  </si>
  <si>
    <t>SAUDI ARABIA</t>
  </si>
  <si>
    <t>ABU DHABI (UAE)</t>
  </si>
  <si>
    <t>DUBAI (UAE)</t>
  </si>
  <si>
    <t>KUWAIT</t>
  </si>
  <si>
    <t>BAHRAIN</t>
  </si>
  <si>
    <t>OMAN</t>
  </si>
  <si>
    <t>QATAR</t>
  </si>
  <si>
    <t>YEMEN</t>
  </si>
  <si>
    <t>OTHER GCC</t>
  </si>
  <si>
    <t>GCC</t>
  </si>
  <si>
    <t>JORDAN</t>
  </si>
  <si>
    <t>LEBANON</t>
  </si>
  <si>
    <t>SYRIA</t>
  </si>
  <si>
    <t>LEVANT COUNTRIES</t>
  </si>
  <si>
    <t>ARABIC MIDDLE EAST</t>
  </si>
  <si>
    <t>ISRAEL</t>
  </si>
  <si>
    <t>PALESTINE</t>
  </si>
  <si>
    <t>ISR + PAL</t>
  </si>
  <si>
    <t>MIDDLE EAST</t>
  </si>
  <si>
    <t>AFRICA</t>
  </si>
  <si>
    <t>INDIA</t>
  </si>
  <si>
    <t>BANGLADESH</t>
  </si>
  <si>
    <t>NEPAL</t>
  </si>
  <si>
    <t>BHUTAN</t>
  </si>
  <si>
    <t>SRI LANKA</t>
  </si>
  <si>
    <t>Indian Territories</t>
  </si>
  <si>
    <t>AFGHANISTAN</t>
  </si>
  <si>
    <t>PAKISTAN</t>
  </si>
  <si>
    <t>Others Inde</t>
  </si>
  <si>
    <t>INDIA SUB CONTINENT</t>
  </si>
  <si>
    <t>TOTAL AFRICA MIDDLE EAST INDIA REGION</t>
  </si>
  <si>
    <t>EURASIA</t>
  </si>
  <si>
    <t>RUSSIA</t>
  </si>
  <si>
    <t>UKRAINE</t>
  </si>
  <si>
    <t>KAZAKHSTAN</t>
  </si>
  <si>
    <t>BELARUS</t>
  </si>
  <si>
    <t>ARMENIA</t>
  </si>
  <si>
    <t>AZERBAIJAN</t>
  </si>
  <si>
    <t>GEORGIA</t>
  </si>
  <si>
    <t>CAUCAS</t>
  </si>
  <si>
    <t>CEIS</t>
  </si>
  <si>
    <t>KYRGYZSTAN</t>
  </si>
  <si>
    <t>TAJIKISTAN</t>
  </si>
  <si>
    <t>TURKMENISTAN</t>
  </si>
  <si>
    <t>UZBEKISTAN</t>
  </si>
  <si>
    <t>MONGOLIA</t>
  </si>
  <si>
    <t>CENTRAL ASIA</t>
  </si>
  <si>
    <t>BULGARIA</t>
  </si>
  <si>
    <t>MOLDOVA</t>
  </si>
  <si>
    <t>ROMANIA</t>
  </si>
  <si>
    <t>EASTERN EUROPE</t>
  </si>
  <si>
    <t>TURKEY</t>
  </si>
  <si>
    <t>TOTAL EURASIA REGION</t>
  </si>
  <si>
    <t>AMERICAS</t>
  </si>
  <si>
    <t>BRAZIL</t>
  </si>
  <si>
    <t>ARGENTINA</t>
  </si>
  <si>
    <t>COLOMBIA</t>
  </si>
  <si>
    <t>MEXICO</t>
  </si>
  <si>
    <t>4 SUBSIDIARIES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</si>
  <si>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</si>
  <si>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</si>
  <si>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</si>
  <si>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</si>
  <si>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</si>
  <si>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</si>
  <si>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</si>
  <si>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</si>
  <si>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</si>
  <si>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</si>
  <si>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</si>
  <si>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</si>
  <si>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</si>
  <si>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</si>
  <si>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</si>
  <si>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ST. MARTIN</t>
  </si>
  <si>
    <t>TRINIDAD &amp; TOBAGO</t>
  </si>
  <si>
    <t>ACC</t>
  </si>
  <si>
    <t>BOLIVIA</t>
  </si>
  <si>
    <t>PARAGUAY</t>
  </si>
  <si>
    <t>IMPORTERS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</si>
  <si>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</si>
  <si>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</si>
  <si>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</si>
  <si>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</si>
  <si>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</si>
  <si>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</si>
  <si>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</si>
  <si>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</si>
  <si>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</si>
  <si>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</si>
  <si>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</si>
  <si>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ST. KITTS</t>
  </si>
  <si>
    <t>ST. VINCENT</t>
  </si>
  <si>
    <t>ST. LUCIA</t>
  </si>
  <si>
    <t>SURINAME</t>
  </si>
  <si>
    <t>OTHER COUNTRIES</t>
  </si>
  <si>
    <t>VENEZUELA</t>
  </si>
  <si>
    <t>TOTAL AMERICAS REGION</t>
  </si>
  <si>
    <t>ASIA PACIFIC</t>
  </si>
  <si>
    <t>CHINA</t>
  </si>
  <si>
    <t>SOUTH KOREA</t>
  </si>
  <si>
    <t>NORTH KOREA</t>
  </si>
  <si>
    <t>KOREA</t>
  </si>
  <si>
    <t>AUSTRALIA</t>
  </si>
  <si>
    <t>JAPAN</t>
  </si>
  <si>
    <t>INDONESIA</t>
  </si>
  <si>
    <t>MALAYSIA</t>
  </si>
  <si>
    <t>ASEAN</t>
  </si>
  <si>
    <t>NEW CALEDONIA</t>
  </si>
  <si>
    <t>TAHITI</t>
  </si>
  <si>
    <t>SINGAPORE</t>
  </si>
  <si>
    <t>NEW ZEALAND</t>
  </si>
  <si>
    <t>HONG KONG</t>
  </si>
  <si>
    <t>BRUNEI</t>
  </si>
  <si>
    <t>VIETNAM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</si>
  <si>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</si>
  <si>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</si>
  <si>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</si>
  <si>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</si>
  <si>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</si>
  <si>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</si>
  <si>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</si>
  <si>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</si>
  <si>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</si>
  <si>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</si>
  <si>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</si>
  <si>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</si>
  <si>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</si>
  <si>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</si>
  <si>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</si>
  <si>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</si>
  <si>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OTHERS</t>
  </si>
  <si>
    <t>OTHER CBU IMPORTERS</t>
  </si>
  <si>
    <t>Total Other Importers</t>
  </si>
  <si>
    <t>TOTAL ASIA PACIFIC REGION</t>
  </si>
  <si>
    <t>INTERNATIONAL</t>
  </si>
  <si>
    <t>CANADA</t>
  </si>
  <si>
    <t>UNITED STATES OF AMERICA</t>
  </si>
  <si>
    <t>TOTAL NORTH AMERICA</t>
  </si>
  <si>
    <t>TOTAL WORLDWIDE REGISTRATIONS (EXC.NORTH AMERICA)</t>
  </si>
  <si>
    <t>TOTAL WORLDWIDE REGISTRATIONS</t>
  </si>
  <si>
    <t>TOTAL 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</si>
  <si>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</si>
  <si>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</si>
  <si>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</si>
  <si>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</si>
  <si>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</si>
  <si>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</si>
  <si>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January</t>
  </si>
  <si>
    <t>PC</t>
  </si>
  <si>
    <t>Renault</t>
  </si>
  <si>
    <t>Captur</t>
  </si>
  <si>
    <t>Clio</t>
  </si>
  <si>
    <t>Clio 4</t>
  </si>
  <si>
    <t>Espace 5</t>
  </si>
  <si>
    <t>Fluence</t>
  </si>
  <si>
    <t>Fluence ZE</t>
  </si>
  <si>
    <t>Kadjar</t>
  </si>
  <si>
    <t>Kangoo</t>
  </si>
  <si>
    <t>Koleos 2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</si>
  <si>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</si>
  <si>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</si>
  <si>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</si>
  <si>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</si>
  <si>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</si>
  <si>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</si>
  <si>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</si>
  <si>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</si>
  <si>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</si>
  <si>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</si>
  <si>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</si>
  <si>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</si>
  <si>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</si>
  <si>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</si>
  <si>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</si>
  <si>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</si>
  <si>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</si>
  <si>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 2</t>
  </si>
  <si>
    <t>Sandero 2</t>
  </si>
  <si>
    <t>Dacia TOTAL</t>
  </si>
  <si>
    <t>Lada</t>
  </si>
  <si>
    <t>4x4</t>
  </si>
  <si>
    <t>Granta</t>
  </si>
  <si>
    <t>Kalina</t>
  </si>
  <si>
    <t>Priora</t>
  </si>
  <si>
    <t>Vesta</t>
  </si>
  <si>
    <t>Lada TOTAL</t>
  </si>
  <si>
    <t>LCV</t>
  </si>
  <si>
    <t>Alaskan</t>
  </si>
  <si>
    <t>D2m</t>
  </si>
  <si>
    <t>Kangoo ZE</t>
  </si>
  <si>
    <t>Worldwide</t>
  </si>
  <si>
    <t>Captur GA</t>
  </si>
  <si>
    <t>Clio 2 ph6</t>
  </si>
  <si>
    <t>Koleos</t>
  </si>
  <si>
    <t>Kwid</t>
  </si>
  <si>
    <t>Laguna</t>
  </si>
  <si>
    <t>Logan</t>
  </si>
  <si>
    <t>Pulse</t>
  </si>
  <si>
    <t>Sandero</t>
  </si>
  <si>
    <t>Scala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</si>
  <si>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</si>
  <si>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</si>
  <si>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</si>
  <si>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</si>
  <si>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</si>
  <si>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</si>
  <si>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</si>
  <si>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</si>
  <si>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</si>
  <si>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</si>
  <si>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</si>
  <si>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</si>
  <si>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</si>
  <si>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Xray</t>
  </si>
  <si>
    <t>Huasong</t>
  </si>
  <si>
    <t>Huasong 7</t>
  </si>
  <si>
    <t>Huasong TOTAL</t>
  </si>
  <si>
    <t>Jinbei JV</t>
  </si>
  <si>
    <t>F50</t>
  </si>
  <si>
    <t>Granse 13</t>
  </si>
  <si>
    <t>Jinbei JV TOTAL</t>
  </si>
  <si>
    <t>Oroch</t>
  </si>
  <si>
    <t>Granse 15</t>
  </si>
  <si>
    <t>Granse 16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</si>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</sst>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1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34" fillId="0" borderId="0"/>
  </cellStyleXfs>
  <cellXfs count="59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4" fillId="0" borderId="7" xfId="0" applyFont="1" applyFill="1" applyBorder="1"/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169" fontId="12" fillId="5" borderId="5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4" fillId="5" borderId="3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20" fillId="7" borderId="11" xfId="2" applyFont="1" applyFill="1" applyBorder="1" applyAlignment="1">
      <alignment horizontal="left"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21" fillId="8" borderId="0" xfId="0" applyFont="1" applyFill="1" applyBorder="1"/>
    <xf numFmtId="0" fontId="21" fillId="8" borderId="6" xfId="0" applyFont="1" applyFill="1" applyBorder="1"/>
    <xf numFmtId="3" fontId="21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1" fillId="0" borderId="0" xfId="0" applyFont="1" applyFill="1" applyBorder="1"/>
    <xf numFmtId="3" fontId="21" fillId="8" borderId="4" xfId="0" applyNumberFormat="1" applyFont="1" applyFill="1" applyBorder="1"/>
    <xf numFmtId="168" fontId="12" fillId="8" borderId="5" xfId="0" applyNumberFormat="1" applyFont="1" applyFill="1" applyBorder="1"/>
    <xf numFmtId="2" fontId="21" fillId="8" borderId="4" xfId="1" applyNumberFormat="1" applyFont="1" applyFill="1" applyBorder="1"/>
    <xf numFmtId="2" fontId="21" fillId="8" borderId="5" xfId="1" applyNumberFormat="1" applyFont="1" applyFill="1" applyBorder="1"/>
    <xf numFmtId="169" fontId="12" fillId="8" borderId="6" xfId="0" applyNumberFormat="1" applyFont="1" applyFill="1" applyBorder="1"/>
    <xf numFmtId="0" fontId="20" fillId="7" borderId="24" xfId="2" applyFont="1" applyFill="1" applyBorder="1" applyAlignment="1">
      <alignment horizontal="left" vertical="center"/>
    </xf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5" xfId="1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1" fillId="8" borderId="11" xfId="0" applyFont="1" applyFill="1" applyBorder="1"/>
    <xf numFmtId="3" fontId="21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1" fillId="8" borderId="9" xfId="0" applyNumberFormat="1" applyFont="1" applyFill="1" applyBorder="1"/>
    <xf numFmtId="168" fontId="12" fillId="8" borderId="10" xfId="0" applyNumberFormat="1" applyFont="1" applyFill="1" applyBorder="1"/>
    <xf numFmtId="2" fontId="21" fillId="8" borderId="9" xfId="1" applyNumberFormat="1" applyFont="1" applyFill="1" applyBorder="1"/>
    <xf numFmtId="2" fontId="21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2" fillId="4" borderId="10" xfId="0" applyFont="1" applyFill="1" applyBorder="1"/>
    <xf numFmtId="0" fontId="7" fillId="4" borderId="6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0" fontId="6" fillId="10" borderId="4" xfId="0" applyFont="1" applyFill="1" applyBorder="1"/>
    <xf numFmtId="0" fontId="23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4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5" fillId="18" borderId="5" xfId="0" applyFont="1" applyFill="1" applyBorder="1"/>
    <xf numFmtId="0" fontId="6" fillId="19" borderId="5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6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6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6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7" fillId="20" borderId="28" xfId="0" applyFont="1" applyFill="1" applyBorder="1"/>
    <xf numFmtId="0" fontId="27" fillId="20" borderId="29" xfId="0" applyFont="1" applyFill="1" applyBorder="1"/>
    <xf numFmtId="3" fontId="2" fillId="0" borderId="28" xfId="0" applyNumberFormat="1" applyFont="1" applyBorder="1"/>
    <xf numFmtId="167" fontId="26" fillId="0" borderId="29" xfId="1" applyNumberFormat="1" applyFont="1" applyFill="1" applyBorder="1"/>
    <xf numFmtId="167" fontId="10" fillId="0" borderId="29" xfId="1" applyNumberFormat="1" applyFont="1" applyBorder="1"/>
    <xf numFmtId="167" fontId="26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29" fillId="21" borderId="5" xfId="0" applyFont="1" applyFill="1" applyBorder="1"/>
    <xf numFmtId="0" fontId="7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0" fillId="22" borderId="36" xfId="0" applyFont="1" applyFill="1" applyBorder="1" applyAlignment="1"/>
    <xf numFmtId="0" fontId="30" fillId="22" borderId="37" xfId="0" applyFont="1" applyFill="1" applyBorder="1" applyAlignment="1"/>
    <xf numFmtId="0" fontId="31" fillId="22" borderId="38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2" fillId="22" borderId="0" xfId="0" applyFont="1" applyFill="1" applyBorder="1" applyAlignment="1"/>
    <xf numFmtId="0" fontId="33" fillId="22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6" fillId="23" borderId="2" xfId="1" applyNumberFormat="1" applyFont="1" applyFill="1" applyBorder="1" applyAlignment="1">
      <alignment horizontal="right"/>
    </xf>
    <xf numFmtId="167" fontId="26" fillId="23" borderId="3" xfId="1" applyNumberFormat="1" applyFont="1" applyFill="1" applyBorder="1" applyAlignment="1">
      <alignment horizontal="right"/>
    </xf>
    <xf numFmtId="168" fontId="26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6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6" fillId="23" borderId="10" xfId="1" applyNumberFormat="1" applyFont="1" applyFill="1" applyBorder="1" applyAlignment="1">
      <alignment horizontal="right"/>
    </xf>
    <xf numFmtId="167" fontId="26" fillId="23" borderId="11" xfId="1" applyNumberFormat="1" applyFont="1" applyFill="1" applyBorder="1" applyAlignment="1">
      <alignment horizontal="right"/>
    </xf>
    <xf numFmtId="168" fontId="26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6" fillId="23" borderId="11" xfId="0" applyNumberFormat="1" applyFont="1" applyFill="1" applyBorder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169" fontId="10" fillId="0" borderId="0" xfId="0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8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0" xfId="3" applyFont="1"/>
    <xf numFmtId="0" fontId="34" fillId="0" borderId="0" xfId="3" applyNumberFormat="1" applyFont="1" applyFill="1" applyBorder="1" applyAlignment="1"/>
    <xf numFmtId="0" fontId="35" fillId="24" borderId="39" xfId="3" applyNumberFormat="1" applyFont="1" applyFill="1" applyBorder="1" applyAlignment="1">
      <alignment horizontal="center" vertical="center"/>
    </xf>
    <xf numFmtId="0" fontId="36" fillId="24" borderId="40" xfId="3" applyNumberFormat="1" applyFont="1" applyFill="1" applyBorder="1" applyAlignment="1">
      <alignment vertical="center"/>
    </xf>
    <xf numFmtId="0" fontId="36" fillId="24" borderId="41" xfId="3" applyNumberFormat="1" applyFont="1" applyFill="1" applyBorder="1" applyAlignment="1">
      <alignment vertical="center"/>
    </xf>
    <xf numFmtId="0" fontId="35" fillId="25" borderId="39" xfId="3" applyNumberFormat="1" applyFont="1" applyFill="1" applyBorder="1" applyAlignment="1">
      <alignment horizontal="left" vertical="center"/>
    </xf>
    <xf numFmtId="0" fontId="36" fillId="25" borderId="40" xfId="3" applyNumberFormat="1" applyFont="1" applyFill="1" applyBorder="1" applyAlignment="1">
      <alignment vertical="center"/>
    </xf>
    <xf numFmtId="0" fontId="36" fillId="25" borderId="41" xfId="3" applyNumberFormat="1" applyFont="1" applyFill="1" applyBorder="1" applyAlignment="1">
      <alignment vertical="center"/>
    </xf>
    <xf numFmtId="0" fontId="37" fillId="0" borderId="0" xfId="3" applyNumberFormat="1" applyFont="1" applyFill="1" applyBorder="1" applyAlignment="1">
      <alignment horizontal="center" vertical="center"/>
    </xf>
    <xf numFmtId="0" fontId="37" fillId="0" borderId="0" xfId="3" applyNumberFormat="1" applyFont="1" applyFill="1" applyBorder="1" applyAlignment="1">
      <alignment horizontal="center" vertical="center"/>
    </xf>
    <xf numFmtId="0" fontId="38" fillId="0" borderId="0" xfId="3" applyNumberFormat="1" applyFont="1" applyFill="1" applyBorder="1" applyAlignment="1">
      <alignment vertical="center"/>
    </xf>
    <xf numFmtId="1" fontId="38" fillId="26" borderId="39" xfId="3" applyNumberFormat="1" applyFont="1" applyFill="1" applyBorder="1" applyAlignment="1">
      <alignment horizontal="right" vertical="center"/>
    </xf>
    <xf numFmtId="1" fontId="38" fillId="26" borderId="39" xfId="3" applyNumberFormat="1" applyFont="1" applyFill="1" applyBorder="1" applyAlignment="1">
      <alignment horizontal="right" vertical="center"/>
    </xf>
    <xf numFmtId="0" fontId="39" fillId="26" borderId="41" xfId="3" applyNumberFormat="1" applyFont="1" applyFill="1" applyBorder="1" applyAlignment="1">
      <alignment vertical="center"/>
    </xf>
    <xf numFmtId="0" fontId="38" fillId="26" borderId="39" xfId="3" applyNumberFormat="1" applyFont="1" applyFill="1" applyBorder="1" applyAlignment="1">
      <alignment horizontal="right" vertical="center"/>
    </xf>
    <xf numFmtId="0" fontId="38" fillId="26" borderId="39" xfId="3" applyNumberFormat="1" applyFont="1" applyFill="1" applyBorder="1" applyAlignment="1">
      <alignment horizontal="right" vertical="center"/>
    </xf>
    <xf numFmtId="0" fontId="37" fillId="27" borderId="39" xfId="3" applyNumberFormat="1" applyFont="1" applyFill="1" applyBorder="1" applyAlignment="1">
      <alignment horizontal="center" vertical="center"/>
    </xf>
    <xf numFmtId="0" fontId="37" fillId="27" borderId="39" xfId="3" applyNumberFormat="1" applyFont="1" applyFill="1" applyBorder="1" applyAlignment="1">
      <alignment horizontal="left" vertical="center"/>
    </xf>
    <xf numFmtId="0" fontId="39" fillId="27" borderId="41" xfId="3" applyNumberFormat="1" applyFont="1" applyFill="1" applyBorder="1" applyAlignment="1">
      <alignment vertical="center"/>
    </xf>
    <xf numFmtId="1" fontId="34" fillId="25" borderId="39" xfId="3" applyNumberFormat="1" applyFont="1" applyFill="1" applyBorder="1" applyAlignment="1">
      <alignment horizontal="right" vertical="center"/>
    </xf>
    <xf numFmtId="1" fontId="34" fillId="25" borderId="39" xfId="3" applyNumberFormat="1" applyFont="1" applyFill="1" applyBorder="1" applyAlignment="1">
      <alignment horizontal="right" vertical="center"/>
    </xf>
    <xf numFmtId="0" fontId="40" fillId="25" borderId="41" xfId="3" applyNumberFormat="1" applyFont="1" applyFill="1" applyBorder="1" applyAlignment="1">
      <alignment vertical="center"/>
    </xf>
    <xf numFmtId="0" fontId="39" fillId="27" borderId="42" xfId="3" applyNumberFormat="1" applyFont="1" applyFill="1" applyBorder="1" applyAlignment="1">
      <alignment vertical="center"/>
    </xf>
    <xf numFmtId="0" fontId="39" fillId="27" borderId="43" xfId="3" applyNumberFormat="1" applyFont="1" applyFill="1" applyBorder="1" applyAlignment="1">
      <alignment vertical="center"/>
    </xf>
    <xf numFmtId="0" fontId="37" fillId="27" borderId="39" xfId="3" applyNumberFormat="1" applyFont="1" applyFill="1" applyBorder="1" applyAlignment="1">
      <alignment horizontal="left" vertical="center"/>
    </xf>
    <xf numFmtId="3" fontId="37" fillId="27" borderId="39" xfId="3" applyNumberFormat="1" applyFont="1" applyFill="1" applyBorder="1" applyAlignment="1">
      <alignment horizontal="right" vertical="center"/>
    </xf>
    <xf numFmtId="3" fontId="37" fillId="27" borderId="39" xfId="3" applyNumberFormat="1" applyFont="1" applyFill="1" applyBorder="1" applyAlignment="1">
      <alignment horizontal="right" vertical="center"/>
    </xf>
    <xf numFmtId="0" fontId="37" fillId="27" borderId="39" xfId="3" applyNumberFormat="1" applyFont="1" applyFill="1" applyBorder="1" applyAlignment="1">
      <alignment horizontal="center" vertical="center"/>
    </xf>
    <xf numFmtId="3" fontId="34" fillId="0" borderId="0" xfId="3" applyNumberFormat="1" applyFont="1" applyFill="1" applyBorder="1" applyAlignment="1"/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274</xdr:row>
      <xdr:rowOff>0</xdr:rowOff>
    </xdr:from>
    <xdr:to>
      <xdr:col>27</xdr:col>
      <xdr:colOff>0</xdr:colOff>
      <xdr:row>277</xdr:row>
      <xdr:rowOff>17780</xdr:rowOff>
    </xdr:to>
    <xdr:grpSp>
      <xdr:nvGrpSpPr>
        <xdr:cNvPr id="2" name="Groupe 6">
          <a:extLst>
            <a:ext uri="{FF2B5EF4-FFF2-40B4-BE49-F238E27FC236}">
              <a16:creationId xmlns="" xmlns:a16="http://schemas.microsoft.com/office/drawing/2014/main" id="{18B9729F-E861-4B59-BBF4-6C6F8EA1C8DC}"/>
            </a:ext>
          </a:extLst>
        </xdr:cNvPr>
        <xdr:cNvGrpSpPr>
          <a:grpSpLocks/>
        </xdr:cNvGrpSpPr>
      </xdr:nvGrpSpPr>
      <xdr:grpSpPr bwMode="auto">
        <a:xfrm>
          <a:off x="18383250" y="51423094"/>
          <a:ext cx="0" cy="601186"/>
          <a:chOff x="5019675" y="381000"/>
          <a:chExt cx="1685925" cy="561975"/>
        </a:xfrm>
      </xdr:grpSpPr>
      <xdr:sp macro="" textlink="">
        <xdr:nvSpPr>
          <xdr:cNvPr id="3" name="ZoneTexte 2">
            <a:extLst>
              <a:ext uri="{FF2B5EF4-FFF2-40B4-BE49-F238E27FC236}">
                <a16:creationId xmlns="" xmlns:a16="http://schemas.microsoft.com/office/drawing/2014/main" id="{86C05942-22B2-4349-A5DD-A5302082EB86}"/>
              </a:ext>
            </a:extLst>
          </xdr:cNvPr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4" name="Image 16">
            <a:extLst>
              <a:ext uri="{FF2B5EF4-FFF2-40B4-BE49-F238E27FC236}">
                <a16:creationId xmlns="" xmlns:a16="http://schemas.microsoft.com/office/drawing/2014/main" id="{047E1D23-5B2E-4E96-B236-EF0ED1D9FD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>
          <a:extLst>
            <a:ext uri="{FF2B5EF4-FFF2-40B4-BE49-F238E27FC236}">
              <a16:creationId xmlns="" xmlns:a16="http://schemas.microsoft.com/office/drawing/2014/main" id="{5B1843AA-7FCC-452C-9BC3-8C9A5988A9FE}"/>
            </a:ext>
          </a:extLst>
        </xdr:cNvPr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>
            <a:extLst>
              <a:ext uri="{FF2B5EF4-FFF2-40B4-BE49-F238E27FC236}">
                <a16:creationId xmlns="" xmlns:a16="http://schemas.microsoft.com/office/drawing/2014/main" id="{7AF7D82D-7E0D-47BD-82FE-3C1456610D0C}"/>
              </a:ext>
            </a:extLst>
          </xdr:cNvPr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="" xmlns:a16="http://schemas.microsoft.com/office/drawing/2014/main" id="{C3A3251C-2D02-4B1F-9ACB-28A6656BFA7B}"/>
              </a:ext>
            </a:extLst>
          </xdr:cNvPr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="" xmlns:a16="http://schemas.microsoft.com/office/drawing/2014/main" id="{266BD651-75D9-42C5-868D-C40E6B0B9442}"/>
              </a:ext>
            </a:extLst>
          </xdr:cNvPr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="" xmlns:a16="http://schemas.microsoft.com/office/drawing/2014/main" id="{67593965-6EAA-4536-AC8D-109D2C10E1E7}"/>
              </a:ext>
            </a:extLst>
          </xdr:cNvPr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="" xmlns:a16="http://schemas.microsoft.com/office/drawing/2014/main" id="{775D4DE6-5647-455F-AFD9-4A11DA04B01D}"/>
              </a:ext>
            </a:extLst>
          </xdr:cNvPr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="" xmlns:a16="http://schemas.microsoft.com/office/drawing/2014/main" id="{4AC1234A-0EF1-45AB-9518-2FFE235F9960}"/>
              </a:ext>
            </a:extLst>
          </xdr:cNvPr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="" xmlns:a16="http://schemas.microsoft.com/office/drawing/2014/main" id="{B3C6911D-7434-4EEA-A0EE-57CEEA8279E2}"/>
              </a:ext>
            </a:extLst>
          </xdr:cNvPr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="" xmlns:a16="http://schemas.microsoft.com/office/drawing/2014/main" id="{166ADD79-464A-485A-8A5C-B811F28CBDFA}"/>
              </a:ext>
            </a:extLst>
          </xdr:cNvPr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="" xmlns:a16="http://schemas.microsoft.com/office/drawing/2014/main" id="{D1FD38C6-0699-4BB0-94C1-611241595B2F}"/>
              </a:ext>
            </a:extLst>
          </xdr:cNvPr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="" xmlns:a16="http://schemas.microsoft.com/office/drawing/2014/main" id="{9704241D-E256-4457-8B8A-7360F25C7B6D}"/>
              </a:ext>
            </a:extLst>
          </xdr:cNvPr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="" xmlns:a16="http://schemas.microsoft.com/office/drawing/2014/main" id="{28C7B21B-B3B0-49FB-8246-A2E754290505}"/>
              </a:ext>
            </a:extLst>
          </xdr:cNvPr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="" xmlns:a16="http://schemas.microsoft.com/office/drawing/2014/main" id="{81E1D5B8-1167-4A70-84A4-9D797239E2C8}"/>
              </a:ext>
            </a:extLst>
          </xdr:cNvPr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="" xmlns:a16="http://schemas.microsoft.com/office/drawing/2014/main" id="{DB5690C1-B80F-4D81-88D1-C6E812A257CE}"/>
              </a:ext>
            </a:extLst>
          </xdr:cNvPr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oneCellAnchor>
    <xdr:from>
      <xdr:col>2</xdr:col>
      <xdr:colOff>401320</xdr:colOff>
      <xdr:row>0</xdr:row>
      <xdr:rowOff>30480</xdr:rowOff>
    </xdr:from>
    <xdr:ext cx="487680" cy="214579"/>
    <xdr:pic>
      <xdr:nvPicPr>
        <xdr:cNvPr id="19" name="Объект 9">
          <a:extLst>
            <a:ext uri="{FF2B5EF4-FFF2-40B4-BE49-F238E27FC236}">
              <a16:creationId xmlns="" xmlns:a16="http://schemas.microsoft.com/office/drawing/2014/main" id="{9D82BF04-C12B-48E1-B998-5CCDFFEEF8E7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052799" cy="265223"/>
    <xdr:pic>
      <xdr:nvPicPr>
        <xdr:cNvPr id="20" name="Picture 18" descr="C:\Users\ARNAUD~1\AppData\Local\Temp\VMwareDnD\933dad87\3_brands_logotypes_bis.png">
          <a:extLst>
            <a:ext uri="{FF2B5EF4-FFF2-40B4-BE49-F238E27FC236}">
              <a16:creationId xmlns="" xmlns:a16="http://schemas.microsoft.com/office/drawing/2014/main" id="{5B51B669-1B4D-497A-A866-8CA4083F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799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375"/>
  <sheetViews>
    <sheetView showGridLines="0" showZeros="0" tabSelected="1" zoomScale="80" zoomScaleNormal="80" workbookViewId="0">
      <pane xSplit="3" ySplit="7" topLeftCell="D260" activePane="bottomRight" state="frozen"/>
      <selection activeCell="H293" sqref="H293"/>
      <selection pane="topRight" activeCell="H293" sqref="H293"/>
      <selection pane="bottomLeft" activeCell="H293" sqref="H293"/>
      <selection pane="bottomRight" activeCell="L87" sqref="L87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5" width="13.83203125" style="530" customWidth="1"/>
    <col min="6" max="6" width="13.5" style="530" customWidth="1"/>
    <col min="7" max="8" width="13.33203125" style="530" customWidth="1"/>
    <col min="9" max="9" width="11.1640625" style="530" customWidth="1"/>
    <col min="10" max="10" width="1.1640625" style="3" customWidth="1"/>
    <col min="11" max="12" width="11.33203125" style="1" customWidth="1"/>
    <col min="13" max="13" width="13.33203125" style="1" customWidth="1"/>
    <col min="14" max="14" width="11.33203125" style="1" customWidth="1"/>
    <col min="15" max="17" width="14.83203125" style="1" customWidth="1"/>
    <col min="18" max="18" width="10.6640625" style="1" customWidth="1"/>
    <col min="19" max="19" width="1.1640625" style="3" customWidth="1"/>
    <col min="20" max="20" width="12.1640625" style="529" customWidth="1"/>
    <col min="21" max="21" width="11" style="529" customWidth="1"/>
    <col min="22" max="22" width="11.1640625" style="529" customWidth="1"/>
    <col min="23" max="23" width="12.1640625" style="529" hidden="1" customWidth="1"/>
    <col min="24" max="24" width="12.83203125" style="7" hidden="1" customWidth="1"/>
    <col min="25" max="25" width="13.33203125" style="529" customWidth="1"/>
    <col min="26" max="26" width="11.33203125" style="529" customWidth="1"/>
    <col min="27" max="27" width="10.33203125" style="529" customWidth="1"/>
    <col min="28" max="28" width="2" style="3" customWidth="1"/>
    <col min="29" max="16384" width="12" style="3"/>
  </cols>
  <sheetData>
    <row r="1" spans="1:28" ht="26.25" x14ac:dyDescent="0.4">
      <c r="D1" s="551" t="s">
        <v>0</v>
      </c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</row>
    <row r="2" spans="1:28" ht="26.25" x14ac:dyDescent="0.4">
      <c r="D2" s="552" t="s">
        <v>1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</row>
    <row r="3" spans="1:28" s="5" customFormat="1" x14ac:dyDescent="0.2">
      <c r="A3" s="4"/>
      <c r="B3" s="4"/>
      <c r="C3" s="4"/>
      <c r="D3" s="5">
        <v>3</v>
      </c>
      <c r="E3" s="5">
        <v>4</v>
      </c>
      <c r="F3" s="5">
        <v>5</v>
      </c>
      <c r="G3" s="5">
        <v>10</v>
      </c>
      <c r="H3" s="5">
        <v>11</v>
      </c>
      <c r="I3" s="5">
        <v>12</v>
      </c>
      <c r="J3" s="5">
        <v>15</v>
      </c>
      <c r="K3" s="5">
        <v>16</v>
      </c>
      <c r="L3" s="5">
        <v>17</v>
      </c>
      <c r="M3" s="5">
        <v>18</v>
      </c>
      <c r="N3" s="5">
        <v>19</v>
      </c>
      <c r="O3" s="5">
        <v>26</v>
      </c>
      <c r="P3" s="5">
        <v>27</v>
      </c>
      <c r="Q3" s="5">
        <v>28</v>
      </c>
      <c r="R3" s="5">
        <v>29</v>
      </c>
      <c r="S3" s="5">
        <v>33</v>
      </c>
      <c r="T3" s="5">
        <v>34</v>
      </c>
      <c r="U3" s="5">
        <v>35</v>
      </c>
      <c r="V3" s="5">
        <v>36</v>
      </c>
      <c r="W3" s="5">
        <v>39</v>
      </c>
      <c r="X3" s="5">
        <v>40</v>
      </c>
      <c r="Y3" s="5">
        <v>41</v>
      </c>
      <c r="Z3" s="5">
        <v>42</v>
      </c>
      <c r="AA3" s="5">
        <v>43</v>
      </c>
      <c r="AB3" s="6"/>
    </row>
    <row r="4" spans="1:28" s="5" customFormat="1" ht="15" customHeight="1" x14ac:dyDescent="0.25">
      <c r="A4" s="553" t="s">
        <v>2</v>
      </c>
      <c r="B4" s="554"/>
      <c r="C4" s="555"/>
      <c r="D4" s="562" t="s">
        <v>3</v>
      </c>
      <c r="E4" s="563"/>
      <c r="F4" s="563"/>
      <c r="G4" s="563"/>
      <c r="H4" s="563"/>
      <c r="I4" s="563"/>
      <c r="K4" s="562" t="s">
        <v>4</v>
      </c>
      <c r="L4" s="563"/>
      <c r="M4" s="563"/>
      <c r="N4" s="563"/>
      <c r="O4" s="563"/>
      <c r="P4" s="563"/>
      <c r="Q4" s="563"/>
      <c r="R4" s="563"/>
      <c r="T4" s="562" t="s">
        <v>5</v>
      </c>
      <c r="U4" s="563"/>
      <c r="V4" s="563"/>
      <c r="W4" s="563"/>
      <c r="X4" s="563"/>
      <c r="Y4" s="563"/>
      <c r="Z4" s="563"/>
      <c r="AA4" s="563"/>
    </row>
    <row r="5" spans="1:28" ht="15" x14ac:dyDescent="0.25">
      <c r="A5" s="556"/>
      <c r="B5" s="557"/>
      <c r="C5" s="558"/>
      <c r="D5" s="538" t="s">
        <v>6</v>
      </c>
      <c r="E5" s="539"/>
      <c r="F5" s="539"/>
      <c r="G5" s="564" t="s">
        <v>7</v>
      </c>
      <c r="H5" s="565"/>
      <c r="I5" s="565"/>
      <c r="K5" s="538" t="s">
        <v>6</v>
      </c>
      <c r="L5" s="539"/>
      <c r="M5" s="539"/>
      <c r="N5" s="539"/>
      <c r="O5" s="538" t="s">
        <v>7</v>
      </c>
      <c r="P5" s="539"/>
      <c r="Q5" s="539"/>
      <c r="R5" s="539"/>
      <c r="S5" s="8"/>
      <c r="T5" s="538" t="s">
        <v>6</v>
      </c>
      <c r="U5" s="539"/>
      <c r="V5" s="539"/>
      <c r="W5" s="539"/>
      <c r="X5" s="540"/>
      <c r="Y5" s="538" t="s">
        <v>7</v>
      </c>
      <c r="Z5" s="539"/>
      <c r="AA5" s="539"/>
    </row>
    <row r="6" spans="1:28" ht="30" x14ac:dyDescent="0.25">
      <c r="A6" s="559"/>
      <c r="B6" s="560"/>
      <c r="C6" s="561"/>
      <c r="D6" s="9" t="s">
        <v>8</v>
      </c>
      <c r="E6" s="10" t="s">
        <v>9</v>
      </c>
      <c r="F6" s="11" t="s">
        <v>10</v>
      </c>
      <c r="G6" s="13" t="s">
        <v>7</v>
      </c>
      <c r="H6" s="10" t="s">
        <v>9</v>
      </c>
      <c r="I6" s="11" t="s">
        <v>10</v>
      </c>
      <c r="J6" s="14"/>
      <c r="K6" s="15" t="s">
        <v>8</v>
      </c>
      <c r="L6" s="10" t="s">
        <v>9</v>
      </c>
      <c r="M6" s="16" t="s">
        <v>12</v>
      </c>
      <c r="N6" s="11" t="s">
        <v>10</v>
      </c>
      <c r="O6" s="17" t="s">
        <v>7</v>
      </c>
      <c r="P6" s="10" t="s">
        <v>9</v>
      </c>
      <c r="Q6" s="16" t="s">
        <v>12</v>
      </c>
      <c r="R6" s="11" t="s">
        <v>10</v>
      </c>
      <c r="S6" s="14"/>
      <c r="T6" s="18" t="s">
        <v>8</v>
      </c>
      <c r="U6" s="10" t="s">
        <v>9</v>
      </c>
      <c r="V6" s="11" t="s">
        <v>13</v>
      </c>
      <c r="W6" s="12" t="s">
        <v>11</v>
      </c>
      <c r="X6" s="19" t="s">
        <v>14</v>
      </c>
      <c r="Y6" s="13" t="s">
        <v>7</v>
      </c>
      <c r="Z6" s="10" t="s">
        <v>9</v>
      </c>
      <c r="AA6" s="11" t="s">
        <v>13</v>
      </c>
    </row>
    <row r="7" spans="1:28" s="22" customFormat="1" ht="24" customHeight="1" x14ac:dyDescent="0.25">
      <c r="A7" s="20"/>
      <c r="B7" s="21"/>
      <c r="C7" s="20"/>
      <c r="D7" s="23"/>
      <c r="E7" s="23"/>
      <c r="F7" s="23"/>
      <c r="G7" s="23"/>
      <c r="H7" s="23"/>
      <c r="I7" s="23"/>
      <c r="K7" s="24"/>
      <c r="L7" s="20"/>
      <c r="M7" s="20"/>
      <c r="N7" s="23"/>
      <c r="O7" s="20"/>
      <c r="P7" s="20"/>
      <c r="Q7" s="20"/>
      <c r="R7" s="23"/>
      <c r="T7" s="25"/>
      <c r="U7" s="25"/>
      <c r="V7" s="23"/>
      <c r="W7" s="25"/>
      <c r="X7" s="26"/>
      <c r="Y7" s="25"/>
      <c r="Z7" s="25"/>
      <c r="AA7" s="23"/>
    </row>
    <row r="8" spans="1:28" s="39" customFormat="1" ht="15.75" x14ac:dyDescent="0.25">
      <c r="A8" s="27"/>
      <c r="B8" s="28"/>
      <c r="C8" s="29" t="s">
        <v>15</v>
      </c>
      <c r="D8" s="31">
        <v>189416</v>
      </c>
      <c r="E8" s="31">
        <v>183965</v>
      </c>
      <c r="F8" s="32">
        <v>2.9630636262332422E-2</v>
      </c>
      <c r="G8" s="33">
        <v>189416</v>
      </c>
      <c r="H8" s="31">
        <v>183965</v>
      </c>
      <c r="I8" s="32">
        <v>2.9630636262332422E-2</v>
      </c>
      <c r="J8" s="34"/>
      <c r="K8" s="33">
        <v>46986</v>
      </c>
      <c r="L8" s="31">
        <v>45474</v>
      </c>
      <c r="M8" s="35">
        <v>1512</v>
      </c>
      <c r="N8" s="32">
        <v>3.3249769098825599E-2</v>
      </c>
      <c r="O8" s="33">
        <v>46986</v>
      </c>
      <c r="P8" s="31">
        <v>45474</v>
      </c>
      <c r="Q8" s="35">
        <v>1512</v>
      </c>
      <c r="R8" s="32">
        <v>3.3249769098825599E-2</v>
      </c>
      <c r="S8" s="34"/>
      <c r="T8" s="36">
        <v>24.805718629893988</v>
      </c>
      <c r="U8" s="37">
        <v>24.718832386595277</v>
      </c>
      <c r="V8" s="38">
        <v>8.6886243298710752E-2</v>
      </c>
      <c r="W8" s="37">
        <v>24.288471849865953</v>
      </c>
      <c r="X8" s="38">
        <v>0.51724678002803515</v>
      </c>
      <c r="Y8" s="36">
        <v>24.805718629893988</v>
      </c>
      <c r="Z8" s="37">
        <v>24.718832386595277</v>
      </c>
      <c r="AA8" s="38">
        <v>8.6886243298710752E-2</v>
      </c>
    </row>
    <row r="9" spans="1:28" s="54" customFormat="1" x14ac:dyDescent="0.2">
      <c r="A9" s="40"/>
      <c r="B9" s="41"/>
      <c r="C9" s="42" t="s">
        <v>16</v>
      </c>
      <c r="D9" s="44">
        <v>0</v>
      </c>
      <c r="E9" s="45">
        <v>0</v>
      </c>
      <c r="F9" s="46"/>
      <c r="G9" s="48">
        <v>0</v>
      </c>
      <c r="H9" s="47">
        <v>0</v>
      </c>
      <c r="I9" s="49"/>
      <c r="J9" s="8"/>
      <c r="K9" s="48">
        <v>0</v>
      </c>
      <c r="L9" s="47">
        <v>0</v>
      </c>
      <c r="M9" s="50">
        <v>0</v>
      </c>
      <c r="N9" s="49" t="s">
        <v>17</v>
      </c>
      <c r="O9" s="48">
        <v>0</v>
      </c>
      <c r="P9" s="47">
        <v>0</v>
      </c>
      <c r="Q9" s="50">
        <v>0</v>
      </c>
      <c r="R9" s="49" t="s">
        <v>17</v>
      </c>
      <c r="S9" s="8"/>
      <c r="T9" s="51"/>
      <c r="U9" s="52"/>
      <c r="V9" s="53"/>
      <c r="W9" s="52"/>
      <c r="X9" s="53"/>
      <c r="Y9" s="51"/>
      <c r="Z9" s="52"/>
      <c r="AA9" s="53"/>
    </row>
    <row r="10" spans="1:28" ht="14.25" customHeight="1" outlineLevel="1" x14ac:dyDescent="0.25">
      <c r="A10" s="541" t="s">
        <v>18</v>
      </c>
      <c r="B10" s="55"/>
      <c r="C10" s="56" t="s">
        <v>19</v>
      </c>
      <c r="D10" s="57">
        <v>289329</v>
      </c>
      <c r="E10" s="58">
        <v>259583</v>
      </c>
      <c r="F10" s="59">
        <v>0.11459147941120951</v>
      </c>
      <c r="G10" s="60">
        <v>289329</v>
      </c>
      <c r="H10" s="58">
        <v>259583</v>
      </c>
      <c r="I10" s="59">
        <v>0.11459147941120951</v>
      </c>
      <c r="J10" s="61"/>
      <c r="K10" s="60">
        <v>17635</v>
      </c>
      <c r="L10" s="58">
        <v>13956</v>
      </c>
      <c r="M10" s="62">
        <v>3679</v>
      </c>
      <c r="N10" s="59">
        <v>0.26361421610776725</v>
      </c>
      <c r="O10" s="60">
        <v>17635</v>
      </c>
      <c r="P10" s="58">
        <v>13956</v>
      </c>
      <c r="Q10" s="62">
        <v>3679</v>
      </c>
      <c r="R10" s="59">
        <v>0.26361421610776725</v>
      </c>
      <c r="S10" s="61"/>
      <c r="T10" s="63">
        <v>6.0951373695688993</v>
      </c>
      <c r="U10" s="64">
        <v>5.3763150899712233</v>
      </c>
      <c r="V10" s="65">
        <v>0.71882227959767597</v>
      </c>
      <c r="W10" s="64">
        <v>5.1129455909943715</v>
      </c>
      <c r="X10" s="65">
        <v>0.98219177857452777</v>
      </c>
      <c r="Y10" s="63">
        <v>6.0951373695688993</v>
      </c>
      <c r="Z10" s="64">
        <v>5.3763150899712233</v>
      </c>
      <c r="AA10" s="65">
        <v>0.71882227959767597</v>
      </c>
    </row>
    <row r="11" spans="1:28" ht="14.25" customHeight="1" outlineLevel="1" x14ac:dyDescent="0.2">
      <c r="A11" s="542"/>
      <c r="B11" s="66"/>
      <c r="C11" s="67" t="s">
        <v>20</v>
      </c>
      <c r="D11" s="69">
        <v>190916</v>
      </c>
      <c r="E11" s="70">
        <v>184026</v>
      </c>
      <c r="F11" s="71">
        <v>3.7440361688022339E-2</v>
      </c>
      <c r="G11" s="72">
        <v>190916</v>
      </c>
      <c r="H11" s="70">
        <v>184026</v>
      </c>
      <c r="I11" s="71">
        <v>3.7440361688022339E-2</v>
      </c>
      <c r="K11" s="72">
        <v>17022</v>
      </c>
      <c r="L11" s="70">
        <v>17250</v>
      </c>
      <c r="M11" s="73">
        <v>-228</v>
      </c>
      <c r="N11" s="71">
        <v>-1.3217391304347847E-2</v>
      </c>
      <c r="O11" s="72">
        <v>17022</v>
      </c>
      <c r="P11" s="70">
        <v>17250</v>
      </c>
      <c r="Q11" s="73">
        <v>-228</v>
      </c>
      <c r="R11" s="71">
        <v>-1.3217391304347847E-2</v>
      </c>
      <c r="T11" s="74">
        <v>8.9159630413375517</v>
      </c>
      <c r="U11" s="75">
        <v>9.3736754589025466</v>
      </c>
      <c r="V11" s="76">
        <v>-0.45771241756499492</v>
      </c>
      <c r="W11" s="75">
        <v>8.9415837573066348</v>
      </c>
      <c r="X11" s="76">
        <v>-2.5620715969083108E-2</v>
      </c>
      <c r="Y11" s="74">
        <v>8.9159630413375517</v>
      </c>
      <c r="Z11" s="75">
        <v>9.3736754589025466</v>
      </c>
      <c r="AA11" s="76">
        <v>-0.45771241756499492</v>
      </c>
    </row>
    <row r="12" spans="1:28" ht="14.25" customHeight="1" outlineLevel="1" x14ac:dyDescent="0.2">
      <c r="A12" s="542"/>
      <c r="B12" s="66"/>
      <c r="C12" s="43" t="s">
        <v>21</v>
      </c>
      <c r="D12" s="77"/>
      <c r="E12" s="78"/>
      <c r="F12" s="79"/>
      <c r="G12" s="80"/>
      <c r="H12" s="78"/>
      <c r="I12" s="79"/>
      <c r="K12" s="80">
        <v>0</v>
      </c>
      <c r="L12" s="78">
        <v>0</v>
      </c>
      <c r="M12" s="81">
        <v>0</v>
      </c>
      <c r="N12" s="79" t="s">
        <v>17</v>
      </c>
      <c r="O12" s="80">
        <v>0</v>
      </c>
      <c r="P12" s="78">
        <v>0</v>
      </c>
      <c r="Q12" s="81">
        <v>0</v>
      </c>
      <c r="R12" s="79" t="s">
        <v>17</v>
      </c>
      <c r="T12" s="82"/>
      <c r="U12" s="83"/>
      <c r="V12" s="84"/>
      <c r="W12" s="83"/>
      <c r="X12" s="84"/>
      <c r="Y12" s="82"/>
      <c r="Z12" s="83"/>
      <c r="AA12" s="84"/>
    </row>
    <row r="13" spans="1:28" ht="14.25" customHeight="1" outlineLevel="1" x14ac:dyDescent="0.2">
      <c r="A13" s="542"/>
      <c r="B13" s="66"/>
      <c r="C13" s="43" t="s">
        <v>22</v>
      </c>
      <c r="D13" s="77">
        <v>190916</v>
      </c>
      <c r="E13" s="78">
        <v>184026</v>
      </c>
      <c r="F13" s="79">
        <v>3.7440361688022339E-2</v>
      </c>
      <c r="G13" s="80">
        <v>190916</v>
      </c>
      <c r="H13" s="78">
        <v>184026</v>
      </c>
      <c r="I13" s="79">
        <v>3.7440361688022339E-2</v>
      </c>
      <c r="K13" s="80">
        <v>0</v>
      </c>
      <c r="L13" s="78">
        <v>0</v>
      </c>
      <c r="M13" s="81">
        <v>0</v>
      </c>
      <c r="N13" s="79" t="s">
        <v>17</v>
      </c>
      <c r="O13" s="80">
        <v>0</v>
      </c>
      <c r="P13" s="78">
        <v>0</v>
      </c>
      <c r="Q13" s="81">
        <v>0</v>
      </c>
      <c r="R13" s="79" t="s">
        <v>17</v>
      </c>
      <c r="T13" s="82"/>
      <c r="U13" s="83"/>
      <c r="V13" s="84"/>
      <c r="W13" s="83"/>
      <c r="X13" s="84"/>
      <c r="Y13" s="82"/>
      <c r="Z13" s="83"/>
      <c r="AA13" s="84"/>
    </row>
    <row r="14" spans="1:28" outlineLevel="1" x14ac:dyDescent="0.2">
      <c r="A14" s="542"/>
      <c r="B14" s="85"/>
      <c r="C14" s="43" t="s">
        <v>23</v>
      </c>
      <c r="D14" s="77">
        <v>9591</v>
      </c>
      <c r="E14" s="78">
        <v>7115</v>
      </c>
      <c r="F14" s="79">
        <v>0.3479971890372453</v>
      </c>
      <c r="G14" s="80">
        <v>9591</v>
      </c>
      <c r="H14" s="78">
        <v>7115</v>
      </c>
      <c r="I14" s="79">
        <v>0.3479971890372453</v>
      </c>
      <c r="K14" s="80">
        <v>423</v>
      </c>
      <c r="L14" s="78">
        <v>335</v>
      </c>
      <c r="M14" s="81">
        <v>88</v>
      </c>
      <c r="N14" s="79">
        <v>0.26268656716417915</v>
      </c>
      <c r="O14" s="80">
        <v>423</v>
      </c>
      <c r="P14" s="78">
        <v>335</v>
      </c>
      <c r="Q14" s="81">
        <v>88</v>
      </c>
      <c r="R14" s="79">
        <v>0.26268656716417915</v>
      </c>
      <c r="T14" s="82">
        <v>4.4103847356897088</v>
      </c>
      <c r="U14" s="83">
        <v>4.7083626141953623</v>
      </c>
      <c r="V14" s="84">
        <v>-0.29797787850565349</v>
      </c>
      <c r="W14" s="83">
        <v>5.4683479155944417</v>
      </c>
      <c r="X14" s="84">
        <v>-1.0579631799047329</v>
      </c>
      <c r="Y14" s="82">
        <v>4.4103847356897088</v>
      </c>
      <c r="Z14" s="83">
        <v>4.7083626141953623</v>
      </c>
      <c r="AA14" s="84">
        <v>-0.29797787850565349</v>
      </c>
    </row>
    <row r="15" spans="1:28" ht="15" outlineLevel="1" x14ac:dyDescent="0.25">
      <c r="A15" s="542"/>
      <c r="B15" s="85"/>
      <c r="C15" s="87" t="s">
        <v>24</v>
      </c>
      <c r="D15" s="88">
        <v>200507</v>
      </c>
      <c r="E15" s="89">
        <v>191141</v>
      </c>
      <c r="F15" s="90">
        <v>4.900047608833269E-2</v>
      </c>
      <c r="G15" s="91">
        <v>200507</v>
      </c>
      <c r="H15" s="89">
        <v>191141</v>
      </c>
      <c r="I15" s="90">
        <v>4.900047608833269E-2</v>
      </c>
      <c r="J15" s="61"/>
      <c r="K15" s="91">
        <v>17445</v>
      </c>
      <c r="L15" s="89">
        <v>17585</v>
      </c>
      <c r="M15" s="92">
        <v>-140</v>
      </c>
      <c r="N15" s="90">
        <v>-7.9613306795563998E-3</v>
      </c>
      <c r="O15" s="91">
        <v>17445</v>
      </c>
      <c r="P15" s="89">
        <v>17585</v>
      </c>
      <c r="Q15" s="92">
        <v>-140</v>
      </c>
      <c r="R15" s="90">
        <v>-7.9613306795563998E-3</v>
      </c>
      <c r="S15" s="61"/>
      <c r="T15" s="93">
        <v>8.7004443735131449</v>
      </c>
      <c r="U15" s="94">
        <v>9.2000146488717753</v>
      </c>
      <c r="V15" s="95">
        <v>-0.49957027535863041</v>
      </c>
      <c r="W15" s="94">
        <v>8.8051395326502853</v>
      </c>
      <c r="X15" s="95">
        <v>-0.10469515913714034</v>
      </c>
      <c r="Y15" s="93">
        <v>8.7004443735131449</v>
      </c>
      <c r="Z15" s="94">
        <v>9.2000146488717753</v>
      </c>
      <c r="AA15" s="95">
        <v>-0.49957027535863041</v>
      </c>
    </row>
    <row r="16" spans="1:28" outlineLevel="1" x14ac:dyDescent="0.2">
      <c r="A16" s="542"/>
      <c r="B16" s="85"/>
      <c r="C16" s="43" t="s">
        <v>25</v>
      </c>
      <c r="D16" s="77">
        <v>184598</v>
      </c>
      <c r="E16" s="78">
        <v>196273</v>
      </c>
      <c r="F16" s="79">
        <v>-5.9483474548205795E-2</v>
      </c>
      <c r="G16" s="80">
        <v>184598</v>
      </c>
      <c r="H16" s="78">
        <v>196273</v>
      </c>
      <c r="I16" s="79">
        <v>-5.9483474548205795E-2</v>
      </c>
      <c r="K16" s="80">
        <v>7250</v>
      </c>
      <c r="L16" s="78">
        <v>6912</v>
      </c>
      <c r="M16" s="81">
        <v>338</v>
      </c>
      <c r="N16" s="79">
        <v>4.8900462962963021E-2</v>
      </c>
      <c r="O16" s="80">
        <v>7250</v>
      </c>
      <c r="P16" s="78">
        <v>6912</v>
      </c>
      <c r="Q16" s="81">
        <v>338</v>
      </c>
      <c r="R16" s="79">
        <v>4.8900462962963021E-2</v>
      </c>
      <c r="T16" s="82">
        <v>3.9274531685067013</v>
      </c>
      <c r="U16" s="83">
        <v>3.5216254910252558</v>
      </c>
      <c r="V16" s="84">
        <v>0.40582767748144555</v>
      </c>
      <c r="W16" s="83">
        <v>3.670613562970936</v>
      </c>
      <c r="X16" s="84">
        <v>0.25683960553576535</v>
      </c>
      <c r="Y16" s="82">
        <v>3.9274531685067013</v>
      </c>
      <c r="Z16" s="83">
        <v>3.5216254910252558</v>
      </c>
      <c r="AA16" s="84">
        <v>0.40582767748144555</v>
      </c>
    </row>
    <row r="17" spans="1:27" outlineLevel="1" x14ac:dyDescent="0.2">
      <c r="A17" s="542"/>
      <c r="B17" s="85"/>
      <c r="C17" s="43" t="s">
        <v>26</v>
      </c>
      <c r="D17" s="77">
        <v>43839</v>
      </c>
      <c r="E17" s="78">
        <v>45329</v>
      </c>
      <c r="F17" s="79">
        <v>-3.2870789119548216E-2</v>
      </c>
      <c r="G17" s="80">
        <v>43839</v>
      </c>
      <c r="H17" s="78">
        <v>45329</v>
      </c>
      <c r="I17" s="79">
        <v>-3.2870789119548216E-2</v>
      </c>
      <c r="K17" s="80">
        <v>4422</v>
      </c>
      <c r="L17" s="78">
        <v>4553</v>
      </c>
      <c r="M17" s="81">
        <v>-131</v>
      </c>
      <c r="N17" s="79">
        <v>-2.8772238084779245E-2</v>
      </c>
      <c r="O17" s="80">
        <v>4422</v>
      </c>
      <c r="P17" s="78">
        <v>4553</v>
      </c>
      <c r="Q17" s="81">
        <v>-131</v>
      </c>
      <c r="R17" s="79">
        <v>-2.8772238084779245E-2</v>
      </c>
      <c r="T17" s="82">
        <v>10.08690891671799</v>
      </c>
      <c r="U17" s="83">
        <v>10.044342473912947</v>
      </c>
      <c r="V17" s="84">
        <v>4.2566442805043181E-2</v>
      </c>
      <c r="W17" s="83">
        <v>9.1858608893956664</v>
      </c>
      <c r="X17" s="84">
        <v>0.90104802732232336</v>
      </c>
      <c r="Y17" s="82">
        <v>10.08690891671799</v>
      </c>
      <c r="Z17" s="83">
        <v>10.044342473912947</v>
      </c>
      <c r="AA17" s="84">
        <v>4.2566442805043181E-2</v>
      </c>
    </row>
    <row r="18" spans="1:27" outlineLevel="1" x14ac:dyDescent="0.2">
      <c r="A18" s="542"/>
      <c r="B18" s="85"/>
      <c r="C18" s="43" t="s">
        <v>27</v>
      </c>
      <c r="D18" s="77">
        <v>1360</v>
      </c>
      <c r="E18" s="78">
        <v>1401</v>
      </c>
      <c r="F18" s="79">
        <v>-2.9264810849393252E-2</v>
      </c>
      <c r="G18" s="80">
        <v>1360</v>
      </c>
      <c r="H18" s="78">
        <v>1401</v>
      </c>
      <c r="I18" s="79">
        <v>-2.9264810849393252E-2</v>
      </c>
      <c r="K18" s="80">
        <v>13</v>
      </c>
      <c r="L18" s="78">
        <v>40</v>
      </c>
      <c r="M18" s="81">
        <v>-27</v>
      </c>
      <c r="N18" s="79">
        <v>-0.67500000000000004</v>
      </c>
      <c r="O18" s="80">
        <v>13</v>
      </c>
      <c r="P18" s="78">
        <v>40</v>
      </c>
      <c r="Q18" s="81">
        <v>-27</v>
      </c>
      <c r="R18" s="79">
        <v>-0.67500000000000004</v>
      </c>
      <c r="T18" s="82">
        <v>0.95588235294117652</v>
      </c>
      <c r="U18" s="83">
        <v>2.8551034975017844</v>
      </c>
      <c r="V18" s="84">
        <v>-1.8992211445606078</v>
      </c>
      <c r="W18" s="83">
        <v>2.3529411764705883</v>
      </c>
      <c r="X18" s="84">
        <v>-1.3970588235294117</v>
      </c>
      <c r="Y18" s="82">
        <v>0.95588235294117652</v>
      </c>
      <c r="Z18" s="83">
        <v>2.8551034975017844</v>
      </c>
      <c r="AA18" s="84">
        <v>-1.8992211445606078</v>
      </c>
    </row>
    <row r="19" spans="1:27" outlineLevel="1" x14ac:dyDescent="0.2">
      <c r="A19" s="542"/>
      <c r="B19" s="85"/>
      <c r="C19" s="43" t="s">
        <v>28</v>
      </c>
      <c r="D19" s="77">
        <v>614</v>
      </c>
      <c r="E19" s="78">
        <v>624</v>
      </c>
      <c r="F19" s="79">
        <v>-1.602564102564108E-2</v>
      </c>
      <c r="G19" s="80">
        <v>614</v>
      </c>
      <c r="H19" s="78">
        <v>624</v>
      </c>
      <c r="I19" s="79">
        <v>-1.602564102564108E-2</v>
      </c>
      <c r="K19" s="80">
        <v>48</v>
      </c>
      <c r="L19" s="78">
        <v>48</v>
      </c>
      <c r="M19" s="81">
        <v>0</v>
      </c>
      <c r="N19" s="79">
        <v>0</v>
      </c>
      <c r="O19" s="80">
        <v>48</v>
      </c>
      <c r="P19" s="78">
        <v>48</v>
      </c>
      <c r="Q19" s="81">
        <v>0</v>
      </c>
      <c r="R19" s="79">
        <v>0</v>
      </c>
      <c r="T19" s="82">
        <v>7.8175895765472303</v>
      </c>
      <c r="U19" s="83">
        <v>7.6923076923076925</v>
      </c>
      <c r="V19" s="84">
        <v>0.12528188423953779</v>
      </c>
      <c r="W19" s="83">
        <v>8.4690553745928341</v>
      </c>
      <c r="X19" s="84">
        <v>-0.65146579804560378</v>
      </c>
      <c r="Y19" s="82">
        <v>7.8175895765472303</v>
      </c>
      <c r="Z19" s="83">
        <v>7.6923076923076925</v>
      </c>
      <c r="AA19" s="84">
        <v>0.12528188423953779</v>
      </c>
    </row>
    <row r="20" spans="1:27" s="61" customFormat="1" ht="15" outlineLevel="1" x14ac:dyDescent="0.25">
      <c r="A20" s="542"/>
      <c r="B20" s="96"/>
      <c r="C20" s="87" t="s">
        <v>29</v>
      </c>
      <c r="D20" s="88">
        <v>230411</v>
      </c>
      <c r="E20" s="89">
        <v>243627</v>
      </c>
      <c r="F20" s="90">
        <v>-5.4246860980104783E-2</v>
      </c>
      <c r="G20" s="91">
        <v>230411</v>
      </c>
      <c r="H20" s="89">
        <v>243627</v>
      </c>
      <c r="I20" s="90">
        <v>-5.4246860980104783E-2</v>
      </c>
      <c r="K20" s="91">
        <v>11733</v>
      </c>
      <c r="L20" s="89">
        <v>11553</v>
      </c>
      <c r="M20" s="92">
        <v>180</v>
      </c>
      <c r="N20" s="90">
        <v>1.5580368735393479E-2</v>
      </c>
      <c r="O20" s="91">
        <v>11733</v>
      </c>
      <c r="P20" s="89">
        <v>11553</v>
      </c>
      <c r="Q20" s="92">
        <v>180</v>
      </c>
      <c r="R20" s="90">
        <v>1.5580368735393479E-2</v>
      </c>
      <c r="T20" s="93">
        <v>5.0922047992500357</v>
      </c>
      <c r="U20" s="94">
        <v>4.7420852368579842</v>
      </c>
      <c r="V20" s="95">
        <v>0.35011956239205144</v>
      </c>
      <c r="W20" s="94">
        <v>4.811212707234187</v>
      </c>
      <c r="X20" s="95">
        <v>0.28099209201584863</v>
      </c>
      <c r="Y20" s="93">
        <v>5.0922047992500357</v>
      </c>
      <c r="Z20" s="94">
        <v>4.7420852368579842</v>
      </c>
      <c r="AA20" s="95">
        <v>0.35011956239205144</v>
      </c>
    </row>
    <row r="21" spans="1:27" s="54" customFormat="1" outlineLevel="1" x14ac:dyDescent="0.2">
      <c r="A21" s="542"/>
      <c r="B21" s="85"/>
      <c r="C21" s="43" t="s">
        <v>30</v>
      </c>
      <c r="D21" s="77">
        <v>117704</v>
      </c>
      <c r="E21" s="78">
        <v>98427</v>
      </c>
      <c r="F21" s="79">
        <v>0.19585073201458947</v>
      </c>
      <c r="G21" s="80">
        <v>117704</v>
      </c>
      <c r="H21" s="78">
        <v>98427</v>
      </c>
      <c r="I21" s="79">
        <v>0.19585073201458947</v>
      </c>
      <c r="J21" s="3"/>
      <c r="K21" s="80">
        <v>12839</v>
      </c>
      <c r="L21" s="78">
        <v>9352</v>
      </c>
      <c r="M21" s="81">
        <v>3487</v>
      </c>
      <c r="N21" s="79">
        <v>0.37286142001710854</v>
      </c>
      <c r="O21" s="80">
        <v>12839</v>
      </c>
      <c r="P21" s="78">
        <v>9352</v>
      </c>
      <c r="Q21" s="81">
        <v>3487</v>
      </c>
      <c r="R21" s="79">
        <v>0.37286142001710854</v>
      </c>
      <c r="S21" s="3"/>
      <c r="T21" s="82">
        <v>10.907870590634133</v>
      </c>
      <c r="U21" s="83">
        <v>9.5014579332906628</v>
      </c>
      <c r="V21" s="84">
        <v>1.4064126573434699</v>
      </c>
      <c r="W21" s="83">
        <v>11.861663985736158</v>
      </c>
      <c r="X21" s="84">
        <v>-0.95379339510202499</v>
      </c>
      <c r="Y21" s="82">
        <v>10.907870590634133</v>
      </c>
      <c r="Z21" s="83">
        <v>9.5014579332906628</v>
      </c>
      <c r="AA21" s="84">
        <v>1.4064126573434699</v>
      </c>
    </row>
    <row r="22" spans="1:27" s="54" customFormat="1" outlineLevel="1" x14ac:dyDescent="0.2">
      <c r="A22" s="542"/>
      <c r="B22" s="85"/>
      <c r="C22" s="43" t="s">
        <v>31</v>
      </c>
      <c r="D22" s="77">
        <v>17348</v>
      </c>
      <c r="E22" s="78">
        <v>17607</v>
      </c>
      <c r="F22" s="79">
        <v>-1.4710058499460388E-2</v>
      </c>
      <c r="G22" s="80">
        <v>17348</v>
      </c>
      <c r="H22" s="78">
        <v>17607</v>
      </c>
      <c r="I22" s="79">
        <v>-1.4710058499460388E-2</v>
      </c>
      <c r="J22" s="3"/>
      <c r="K22" s="80">
        <v>2537</v>
      </c>
      <c r="L22" s="78">
        <v>2306</v>
      </c>
      <c r="M22" s="81">
        <v>231</v>
      </c>
      <c r="N22" s="79">
        <v>0.10017346053772758</v>
      </c>
      <c r="O22" s="80">
        <v>2537</v>
      </c>
      <c r="P22" s="78">
        <v>2306</v>
      </c>
      <c r="Q22" s="81">
        <v>231</v>
      </c>
      <c r="R22" s="79">
        <v>0.10017346053772758</v>
      </c>
      <c r="S22" s="3"/>
      <c r="T22" s="82">
        <v>14.624164168780263</v>
      </c>
      <c r="U22" s="83">
        <v>13.097063667859373</v>
      </c>
      <c r="V22" s="84">
        <v>1.5271005009208896</v>
      </c>
      <c r="W22" s="83">
        <v>12.90799561883899</v>
      </c>
      <c r="X22" s="84">
        <v>1.7161685499412727</v>
      </c>
      <c r="Y22" s="82">
        <v>14.624164168780263</v>
      </c>
      <c r="Z22" s="83">
        <v>13.097063667859373</v>
      </c>
      <c r="AA22" s="84">
        <v>1.5271005009208896</v>
      </c>
    </row>
    <row r="23" spans="1:27" s="97" customFormat="1" ht="15" outlineLevel="1" x14ac:dyDescent="0.25">
      <c r="A23" s="542"/>
      <c r="B23" s="96"/>
      <c r="C23" s="87" t="s">
        <v>32</v>
      </c>
      <c r="D23" s="88">
        <v>135052</v>
      </c>
      <c r="E23" s="89">
        <v>116034</v>
      </c>
      <c r="F23" s="90">
        <v>0.16390023613768379</v>
      </c>
      <c r="G23" s="91">
        <v>135052</v>
      </c>
      <c r="H23" s="89">
        <v>116034</v>
      </c>
      <c r="I23" s="90">
        <v>0.16390023613768379</v>
      </c>
      <c r="J23" s="61"/>
      <c r="K23" s="91">
        <v>15376</v>
      </c>
      <c r="L23" s="89">
        <v>11658</v>
      </c>
      <c r="M23" s="92">
        <v>3718</v>
      </c>
      <c r="N23" s="90">
        <v>0.31892262823811968</v>
      </c>
      <c r="O23" s="91">
        <v>15376</v>
      </c>
      <c r="P23" s="89">
        <v>11658</v>
      </c>
      <c r="Q23" s="92">
        <v>3718</v>
      </c>
      <c r="R23" s="90">
        <v>0.31892262823811968</v>
      </c>
      <c r="S23" s="61"/>
      <c r="T23" s="93">
        <v>11.385244202233213</v>
      </c>
      <c r="U23" s="94">
        <v>10.047055173483633</v>
      </c>
      <c r="V23" s="95">
        <v>1.3381890287495803</v>
      </c>
      <c r="W23" s="94">
        <v>12.018969520328014</v>
      </c>
      <c r="X23" s="95">
        <v>-0.63372531809480037</v>
      </c>
      <c r="Y23" s="93">
        <v>11.385244202233213</v>
      </c>
      <c r="Z23" s="94">
        <v>10.047055173483633</v>
      </c>
      <c r="AA23" s="95">
        <v>1.3381890287495803</v>
      </c>
    </row>
    <row r="24" spans="1:27" s="97" customFormat="1" ht="15" outlineLevel="1" x14ac:dyDescent="0.25">
      <c r="A24" s="542"/>
      <c r="B24" s="96"/>
      <c r="C24" s="43" t="s">
        <v>33</v>
      </c>
      <c r="D24" s="77">
        <v>68428</v>
      </c>
      <c r="E24" s="78">
        <v>59732</v>
      </c>
      <c r="F24" s="79">
        <v>0.14558360677693694</v>
      </c>
      <c r="G24" s="80">
        <v>68428</v>
      </c>
      <c r="H24" s="78">
        <v>59732</v>
      </c>
      <c r="I24" s="79">
        <v>0.14558360677693694</v>
      </c>
      <c r="J24" s="3"/>
      <c r="K24" s="80">
        <v>5446</v>
      </c>
      <c r="L24" s="78">
        <v>4530</v>
      </c>
      <c r="M24" s="81">
        <v>916</v>
      </c>
      <c r="N24" s="79">
        <v>0.20220750551876376</v>
      </c>
      <c r="O24" s="80">
        <v>5446</v>
      </c>
      <c r="P24" s="78">
        <v>4530</v>
      </c>
      <c r="Q24" s="81">
        <v>916</v>
      </c>
      <c r="R24" s="79">
        <v>0.20220750551876376</v>
      </c>
      <c r="S24" s="3"/>
      <c r="T24" s="82">
        <v>7.9587303443035013</v>
      </c>
      <c r="U24" s="83">
        <v>7.5838746400589301</v>
      </c>
      <c r="V24" s="84">
        <v>0.37485570424457126</v>
      </c>
      <c r="W24" s="83">
        <v>7.3195266272189352</v>
      </c>
      <c r="X24" s="84">
        <v>0.63920371708456614</v>
      </c>
      <c r="Y24" s="82">
        <v>7.9587303443035013</v>
      </c>
      <c r="Z24" s="83">
        <v>7.5838746400589301</v>
      </c>
      <c r="AA24" s="84">
        <v>0.37485570424457126</v>
      </c>
    </row>
    <row r="25" spans="1:27" s="97" customFormat="1" ht="15" outlineLevel="1" x14ac:dyDescent="0.25">
      <c r="A25" s="542"/>
      <c r="B25" s="96"/>
      <c r="C25" s="98" t="s">
        <v>34</v>
      </c>
      <c r="D25" s="77">
        <v>0</v>
      </c>
      <c r="E25" s="78">
        <v>0</v>
      </c>
      <c r="F25" s="79"/>
      <c r="G25" s="80">
        <v>0</v>
      </c>
      <c r="H25" s="78">
        <v>0</v>
      </c>
      <c r="I25" s="79"/>
      <c r="J25" s="3"/>
      <c r="K25" s="77">
        <v>0</v>
      </c>
      <c r="L25" s="78">
        <v>0</v>
      </c>
      <c r="M25" s="81">
        <v>0</v>
      </c>
      <c r="N25" s="79" t="s">
        <v>17</v>
      </c>
      <c r="O25" s="80">
        <v>0</v>
      </c>
      <c r="P25" s="78">
        <v>0</v>
      </c>
      <c r="Q25" s="81">
        <v>0</v>
      </c>
      <c r="R25" s="79" t="s">
        <v>17</v>
      </c>
      <c r="S25" s="3"/>
      <c r="T25" s="82"/>
      <c r="U25" s="83"/>
      <c r="V25" s="84"/>
      <c r="W25" s="83"/>
      <c r="X25" s="84"/>
      <c r="Y25" s="82"/>
      <c r="Z25" s="83"/>
      <c r="AA25" s="84"/>
    </row>
    <row r="26" spans="1:27" s="97" customFormat="1" ht="15" outlineLevel="1" x14ac:dyDescent="0.25">
      <c r="A26" s="542"/>
      <c r="B26" s="96"/>
      <c r="C26" s="43" t="s">
        <v>35</v>
      </c>
      <c r="D26" s="77">
        <v>69277</v>
      </c>
      <c r="E26" s="78">
        <v>63460</v>
      </c>
      <c r="F26" s="79">
        <v>9.16640403403719E-2</v>
      </c>
      <c r="G26" s="80">
        <v>69277</v>
      </c>
      <c r="H26" s="78">
        <v>63460</v>
      </c>
      <c r="I26" s="79">
        <v>9.16640403403719E-2</v>
      </c>
      <c r="J26" s="3"/>
      <c r="K26" s="80">
        <v>7628</v>
      </c>
      <c r="L26" s="78">
        <v>6505</v>
      </c>
      <c r="M26" s="81">
        <v>1123</v>
      </c>
      <c r="N26" s="79">
        <v>0.17263643351268265</v>
      </c>
      <c r="O26" s="80">
        <v>7628</v>
      </c>
      <c r="P26" s="78">
        <v>6505</v>
      </c>
      <c r="Q26" s="81">
        <v>1123</v>
      </c>
      <c r="R26" s="79">
        <v>0.17263643351268265</v>
      </c>
      <c r="S26" s="3"/>
      <c r="T26" s="82">
        <v>11.010869408317335</v>
      </c>
      <c r="U26" s="83">
        <v>10.250551528521903</v>
      </c>
      <c r="V26" s="84">
        <v>0.76031787979543175</v>
      </c>
      <c r="W26" s="83">
        <v>9.0186046511627911</v>
      </c>
      <c r="X26" s="84">
        <v>1.992264757154544</v>
      </c>
      <c r="Y26" s="82">
        <v>11.010869408317335</v>
      </c>
      <c r="Z26" s="83">
        <v>10.250551528521903</v>
      </c>
      <c r="AA26" s="84">
        <v>0.76031787979543175</v>
      </c>
    </row>
    <row r="27" spans="1:27" s="97" customFormat="1" ht="15" outlineLevel="1" x14ac:dyDescent="0.25">
      <c r="A27" s="542"/>
      <c r="B27" s="96"/>
      <c r="C27" s="98" t="s">
        <v>36</v>
      </c>
      <c r="D27" s="77">
        <v>0</v>
      </c>
      <c r="E27" s="78">
        <v>0</v>
      </c>
      <c r="F27" s="79"/>
      <c r="G27" s="80">
        <v>0</v>
      </c>
      <c r="H27" s="78">
        <v>0</v>
      </c>
      <c r="I27" s="79"/>
      <c r="J27" s="3"/>
      <c r="K27" s="77">
        <v>8</v>
      </c>
      <c r="L27" s="78">
        <v>7</v>
      </c>
      <c r="M27" s="81">
        <v>1</v>
      </c>
      <c r="N27" s="79">
        <v>0.14285714285714279</v>
      </c>
      <c r="O27" s="80">
        <v>8</v>
      </c>
      <c r="P27" s="78">
        <v>7</v>
      </c>
      <c r="Q27" s="81">
        <v>1</v>
      </c>
      <c r="R27" s="79">
        <v>0.14285714285714279</v>
      </c>
      <c r="S27" s="3"/>
      <c r="T27" s="82"/>
      <c r="U27" s="83"/>
      <c r="V27" s="84"/>
      <c r="W27" s="83"/>
      <c r="X27" s="84"/>
      <c r="Y27" s="82"/>
      <c r="Z27" s="83"/>
      <c r="AA27" s="84"/>
    </row>
    <row r="28" spans="1:27" s="97" customFormat="1" ht="15" outlineLevel="1" x14ac:dyDescent="0.25">
      <c r="A28" s="542"/>
      <c r="B28" s="96"/>
      <c r="C28" s="99" t="s">
        <v>37</v>
      </c>
      <c r="D28" s="100">
        <v>137705</v>
      </c>
      <c r="E28" s="101">
        <v>123192</v>
      </c>
      <c r="F28" s="102">
        <v>0.11780797454380165</v>
      </c>
      <c r="G28" s="103">
        <v>137705</v>
      </c>
      <c r="H28" s="101">
        <v>123192</v>
      </c>
      <c r="I28" s="102">
        <v>0.11780797454380165</v>
      </c>
      <c r="J28" s="61"/>
      <c r="K28" s="103">
        <v>13074</v>
      </c>
      <c r="L28" s="101">
        <v>11035</v>
      </c>
      <c r="M28" s="104">
        <v>2039</v>
      </c>
      <c r="N28" s="102">
        <v>0.18477571363842316</v>
      </c>
      <c r="O28" s="103">
        <v>13074</v>
      </c>
      <c r="P28" s="101">
        <v>11035</v>
      </c>
      <c r="Q28" s="104">
        <v>2039</v>
      </c>
      <c r="R28" s="102">
        <v>0.18477571363842316</v>
      </c>
      <c r="S28" s="61"/>
      <c r="T28" s="105">
        <v>9.494208634399623</v>
      </c>
      <c r="U28" s="106">
        <v>8.9575621793622968</v>
      </c>
      <c r="V28" s="107">
        <v>0.53664645503732622</v>
      </c>
      <c r="W28" s="106">
        <v>8.1491294473883418</v>
      </c>
      <c r="X28" s="107">
        <v>1.3450791870112813</v>
      </c>
      <c r="Y28" s="105">
        <v>9.494208634399623</v>
      </c>
      <c r="Z28" s="106">
        <v>8.9575621793622968</v>
      </c>
      <c r="AA28" s="107">
        <v>0.53664645503732622</v>
      </c>
    </row>
    <row r="29" spans="1:27" s="54" customFormat="1" outlineLevel="1" x14ac:dyDescent="0.2">
      <c r="A29" s="542"/>
      <c r="B29" s="85"/>
      <c r="C29" s="108" t="s">
        <v>38</v>
      </c>
      <c r="D29" s="109">
        <v>0</v>
      </c>
      <c r="E29" s="110">
        <v>0</v>
      </c>
      <c r="F29" s="111"/>
      <c r="G29" s="112">
        <v>0</v>
      </c>
      <c r="H29" s="110">
        <v>0</v>
      </c>
      <c r="I29" s="111"/>
      <c r="J29" s="3"/>
      <c r="K29" s="112">
        <v>13082</v>
      </c>
      <c r="L29" s="110">
        <v>11042</v>
      </c>
      <c r="M29" s="113">
        <v>2040</v>
      </c>
      <c r="N29" s="111">
        <v>0.18474913964861428</v>
      </c>
      <c r="O29" s="112">
        <v>13082</v>
      </c>
      <c r="P29" s="110">
        <v>11042</v>
      </c>
      <c r="Q29" s="113">
        <v>2040</v>
      </c>
      <c r="R29" s="111">
        <v>0.18474913964861428</v>
      </c>
      <c r="S29" s="3"/>
      <c r="T29" s="114"/>
      <c r="U29" s="115"/>
      <c r="V29" s="116"/>
      <c r="W29" s="115"/>
      <c r="X29" s="116"/>
      <c r="Y29" s="114"/>
      <c r="Z29" s="115"/>
      <c r="AA29" s="116"/>
    </row>
    <row r="30" spans="1:27" s="54" customFormat="1" outlineLevel="1" x14ac:dyDescent="0.2">
      <c r="A30" s="542"/>
      <c r="B30" s="85"/>
      <c r="C30" s="43" t="s">
        <v>39</v>
      </c>
      <c r="D30" s="77">
        <v>23945</v>
      </c>
      <c r="E30" s="78">
        <v>22247</v>
      </c>
      <c r="F30" s="79">
        <v>7.6324897739020958E-2</v>
      </c>
      <c r="G30" s="80">
        <v>23945</v>
      </c>
      <c r="H30" s="78">
        <v>22247</v>
      </c>
      <c r="I30" s="79">
        <v>7.6324897739020958E-2</v>
      </c>
      <c r="J30" s="3"/>
      <c r="K30" s="80">
        <v>1667</v>
      </c>
      <c r="L30" s="78">
        <v>1556</v>
      </c>
      <c r="M30" s="81">
        <v>111</v>
      </c>
      <c r="N30" s="79">
        <v>7.1336760925449827E-2</v>
      </c>
      <c r="O30" s="80">
        <v>1667</v>
      </c>
      <c r="P30" s="78">
        <v>1556</v>
      </c>
      <c r="Q30" s="81">
        <v>111</v>
      </c>
      <c r="R30" s="79">
        <v>7.1336760925449827E-2</v>
      </c>
      <c r="S30" s="3"/>
      <c r="T30" s="82">
        <v>6.9617874295259963</v>
      </c>
      <c r="U30" s="83">
        <v>6.9942014653661166</v>
      </c>
      <c r="V30" s="84">
        <v>-3.241403584012037E-2</v>
      </c>
      <c r="W30" s="83">
        <v>7.1540265832681778</v>
      </c>
      <c r="X30" s="84">
        <v>-0.19223915374218148</v>
      </c>
      <c r="Y30" s="82">
        <v>6.9617874295259963</v>
      </c>
      <c r="Z30" s="83">
        <v>6.9942014653661166</v>
      </c>
      <c r="AA30" s="84">
        <v>-3.241403584012037E-2</v>
      </c>
    </row>
    <row r="31" spans="1:27" s="54" customFormat="1" outlineLevel="1" x14ac:dyDescent="0.2">
      <c r="A31" s="542"/>
      <c r="B31" s="85"/>
      <c r="C31" s="43" t="s">
        <v>40</v>
      </c>
      <c r="D31" s="77">
        <v>31762</v>
      </c>
      <c r="E31" s="78">
        <v>29105</v>
      </c>
      <c r="F31" s="79">
        <v>9.1290156330527505E-2</v>
      </c>
      <c r="G31" s="80">
        <v>31762</v>
      </c>
      <c r="H31" s="78">
        <v>29105</v>
      </c>
      <c r="I31" s="79">
        <v>9.1290156330527505E-2</v>
      </c>
      <c r="J31" s="3"/>
      <c r="K31" s="80">
        <v>2666</v>
      </c>
      <c r="L31" s="78">
        <v>2639</v>
      </c>
      <c r="M31" s="81">
        <v>27</v>
      </c>
      <c r="N31" s="79">
        <v>1.0231148162182624E-2</v>
      </c>
      <c r="O31" s="80">
        <v>2666</v>
      </c>
      <c r="P31" s="78">
        <v>2639</v>
      </c>
      <c r="Q31" s="81">
        <v>27</v>
      </c>
      <c r="R31" s="79">
        <v>1.0231148162182624E-2</v>
      </c>
      <c r="S31" s="3"/>
      <c r="T31" s="82">
        <v>8.3936779799760721</v>
      </c>
      <c r="U31" s="83">
        <v>9.0671705892458334</v>
      </c>
      <c r="V31" s="84">
        <v>-0.67349260926976129</v>
      </c>
      <c r="W31" s="83">
        <v>8.0980201233365783</v>
      </c>
      <c r="X31" s="84">
        <v>0.29565785663949384</v>
      </c>
      <c r="Y31" s="82">
        <v>8.3936779799760721</v>
      </c>
      <c r="Z31" s="83">
        <v>9.0671705892458334</v>
      </c>
      <c r="AA31" s="84">
        <v>-0.67349260926976129</v>
      </c>
    </row>
    <row r="32" spans="1:27" s="54" customFormat="1" ht="15" outlineLevel="1" x14ac:dyDescent="0.25">
      <c r="A32" s="542"/>
      <c r="B32" s="85"/>
      <c r="C32" s="87" t="s">
        <v>41</v>
      </c>
      <c r="D32" s="88">
        <v>55707</v>
      </c>
      <c r="E32" s="89">
        <v>51352</v>
      </c>
      <c r="F32" s="90">
        <v>8.4806823492755923E-2</v>
      </c>
      <c r="G32" s="91">
        <v>55707</v>
      </c>
      <c r="H32" s="89">
        <v>51352</v>
      </c>
      <c r="I32" s="90">
        <v>8.4806823492755923E-2</v>
      </c>
      <c r="J32" s="61"/>
      <c r="K32" s="91">
        <v>4333</v>
      </c>
      <c r="L32" s="89">
        <v>4195</v>
      </c>
      <c r="M32" s="92">
        <v>138</v>
      </c>
      <c r="N32" s="90">
        <v>3.2896305125148961E-2</v>
      </c>
      <c r="O32" s="91">
        <v>4333</v>
      </c>
      <c r="P32" s="89">
        <v>4195</v>
      </c>
      <c r="Q32" s="92">
        <v>138</v>
      </c>
      <c r="R32" s="90">
        <v>3.2896305125148961E-2</v>
      </c>
      <c r="S32" s="61"/>
      <c r="T32" s="93">
        <v>7.7781966359703443</v>
      </c>
      <c r="U32" s="94">
        <v>8.1691073375915249</v>
      </c>
      <c r="V32" s="95">
        <v>-0.39091070162118058</v>
      </c>
      <c r="W32" s="94">
        <v>7.6943082181602023</v>
      </c>
      <c r="X32" s="95">
        <v>8.3888417810142002E-2</v>
      </c>
      <c r="Y32" s="93">
        <v>7.7781966359703443</v>
      </c>
      <c r="Z32" s="94">
        <v>8.1691073375915249</v>
      </c>
      <c r="AA32" s="95">
        <v>-0.39091070162118058</v>
      </c>
    </row>
    <row r="33" spans="1:27" s="54" customFormat="1" outlineLevel="1" x14ac:dyDescent="0.2">
      <c r="A33" s="542"/>
      <c r="B33" s="85"/>
      <c r="C33" s="43" t="s">
        <v>42</v>
      </c>
      <c r="D33" s="77">
        <v>26670</v>
      </c>
      <c r="E33" s="78">
        <v>26874</v>
      </c>
      <c r="F33" s="79">
        <v>-7.5909801294932189E-3</v>
      </c>
      <c r="G33" s="80">
        <v>26670</v>
      </c>
      <c r="H33" s="78">
        <v>26874</v>
      </c>
      <c r="I33" s="79">
        <v>-7.5909801294932189E-3</v>
      </c>
      <c r="J33" s="3"/>
      <c r="K33" s="80">
        <v>991</v>
      </c>
      <c r="L33" s="78">
        <v>893</v>
      </c>
      <c r="M33" s="81">
        <v>98</v>
      </c>
      <c r="N33" s="79">
        <v>0.10974244120940657</v>
      </c>
      <c r="O33" s="80">
        <v>991</v>
      </c>
      <c r="P33" s="78">
        <v>893</v>
      </c>
      <c r="Q33" s="81">
        <v>98</v>
      </c>
      <c r="R33" s="79">
        <v>0.10974244120940657</v>
      </c>
      <c r="S33" s="3"/>
      <c r="T33" s="82">
        <v>3.7157855268091491</v>
      </c>
      <c r="U33" s="83">
        <v>3.3229143409987345</v>
      </c>
      <c r="V33" s="84">
        <v>0.39287118581041458</v>
      </c>
      <c r="W33" s="83">
        <v>3.3086876155268024</v>
      </c>
      <c r="X33" s="84">
        <v>0.40709791128234674</v>
      </c>
      <c r="Y33" s="82">
        <v>3.7157855268091491</v>
      </c>
      <c r="Z33" s="83">
        <v>3.3229143409987345</v>
      </c>
      <c r="AA33" s="84">
        <v>0.39287118581041458</v>
      </c>
    </row>
    <row r="34" spans="1:27" s="54" customFormat="1" outlineLevel="1" x14ac:dyDescent="0.2">
      <c r="A34" s="542"/>
      <c r="B34" s="66"/>
      <c r="C34" s="43" t="s">
        <v>43</v>
      </c>
      <c r="D34" s="77">
        <v>22475</v>
      </c>
      <c r="E34" s="78">
        <v>22226</v>
      </c>
      <c r="F34" s="79">
        <v>1.1203095473769409E-2</v>
      </c>
      <c r="G34" s="80">
        <v>22475</v>
      </c>
      <c r="H34" s="78">
        <v>22226</v>
      </c>
      <c r="I34" s="79">
        <v>1.1203095473769409E-2</v>
      </c>
      <c r="J34" s="3"/>
      <c r="K34" s="80">
        <v>1579</v>
      </c>
      <c r="L34" s="78">
        <v>1391</v>
      </c>
      <c r="M34" s="81">
        <v>188</v>
      </c>
      <c r="N34" s="79">
        <v>0.13515456506110701</v>
      </c>
      <c r="O34" s="80">
        <v>1579</v>
      </c>
      <c r="P34" s="78">
        <v>1391</v>
      </c>
      <c r="Q34" s="81">
        <v>188</v>
      </c>
      <c r="R34" s="79">
        <v>0.13515456506110701</v>
      </c>
      <c r="S34" s="3"/>
      <c r="T34" s="82">
        <v>7.0255839822024475</v>
      </c>
      <c r="U34" s="83">
        <v>6.2584360658688025</v>
      </c>
      <c r="V34" s="84">
        <v>0.76714791633364499</v>
      </c>
      <c r="W34" s="83">
        <v>5.8058690744921</v>
      </c>
      <c r="X34" s="84">
        <v>1.2197149077103475</v>
      </c>
      <c r="Y34" s="82">
        <v>7.0255839822024475</v>
      </c>
      <c r="Z34" s="83">
        <v>6.2584360658688025</v>
      </c>
      <c r="AA34" s="84">
        <v>0.76714791633364499</v>
      </c>
    </row>
    <row r="35" spans="1:27" s="54" customFormat="1" outlineLevel="1" x14ac:dyDescent="0.2">
      <c r="A35" s="542"/>
      <c r="B35" s="66"/>
      <c r="C35" s="43" t="s">
        <v>44</v>
      </c>
      <c r="D35" s="77">
        <v>15187</v>
      </c>
      <c r="E35" s="78">
        <v>14226</v>
      </c>
      <c r="F35" s="79">
        <v>6.7552368902010329E-2</v>
      </c>
      <c r="G35" s="80">
        <v>15187</v>
      </c>
      <c r="H35" s="78">
        <v>14226</v>
      </c>
      <c r="I35" s="79">
        <v>6.7552368902010329E-2</v>
      </c>
      <c r="J35" s="3"/>
      <c r="K35" s="80">
        <v>182</v>
      </c>
      <c r="L35" s="78">
        <v>174</v>
      </c>
      <c r="M35" s="81">
        <v>8</v>
      </c>
      <c r="N35" s="79">
        <v>4.5977011494252817E-2</v>
      </c>
      <c r="O35" s="80">
        <v>182</v>
      </c>
      <c r="P35" s="78">
        <v>174</v>
      </c>
      <c r="Q35" s="81">
        <v>8</v>
      </c>
      <c r="R35" s="79">
        <v>4.5977011494252817E-2</v>
      </c>
      <c r="S35" s="3"/>
      <c r="T35" s="82">
        <v>1.1983933627444525</v>
      </c>
      <c r="U35" s="83">
        <v>1.2231126107127794</v>
      </c>
      <c r="V35" s="84">
        <v>-2.4719247968326918E-2</v>
      </c>
      <c r="W35" s="83">
        <v>1.2030075187969926</v>
      </c>
      <c r="X35" s="84">
        <v>-4.6141560525401193E-3</v>
      </c>
      <c r="Y35" s="82">
        <v>1.1983933627444525</v>
      </c>
      <c r="Z35" s="83">
        <v>1.2231126107127794</v>
      </c>
      <c r="AA35" s="84">
        <v>-2.4719247968326918E-2</v>
      </c>
    </row>
    <row r="36" spans="1:27" s="54" customFormat="1" outlineLevel="1" x14ac:dyDescent="0.2">
      <c r="A36" s="542"/>
      <c r="B36" s="66"/>
      <c r="C36" s="43" t="s">
        <v>45</v>
      </c>
      <c r="D36" s="77">
        <v>12018</v>
      </c>
      <c r="E36" s="78">
        <v>14984</v>
      </c>
      <c r="F36" s="79">
        <v>-0.19794447410571281</v>
      </c>
      <c r="G36" s="80">
        <v>12018</v>
      </c>
      <c r="H36" s="78">
        <v>14984</v>
      </c>
      <c r="I36" s="79">
        <v>-0.19794447410571281</v>
      </c>
      <c r="J36" s="3"/>
      <c r="K36" s="80">
        <v>407</v>
      </c>
      <c r="L36" s="78">
        <v>342</v>
      </c>
      <c r="M36" s="81">
        <v>65</v>
      </c>
      <c r="N36" s="79">
        <v>0.19005847953216382</v>
      </c>
      <c r="O36" s="80">
        <v>407</v>
      </c>
      <c r="P36" s="78">
        <v>342</v>
      </c>
      <c r="Q36" s="81">
        <v>65</v>
      </c>
      <c r="R36" s="79">
        <v>0.19005847953216382</v>
      </c>
      <c r="S36" s="3"/>
      <c r="T36" s="82">
        <v>3.3865867864869363</v>
      </c>
      <c r="U36" s="83">
        <v>2.2824345969033639</v>
      </c>
      <c r="V36" s="84">
        <v>1.1041521895835724</v>
      </c>
      <c r="W36" s="83">
        <v>1.8266666666666667</v>
      </c>
      <c r="X36" s="84">
        <v>1.5599201198202697</v>
      </c>
      <c r="Y36" s="82">
        <v>3.3865867864869363</v>
      </c>
      <c r="Z36" s="83">
        <v>2.2824345969033639</v>
      </c>
      <c r="AA36" s="84">
        <v>1.1041521895835724</v>
      </c>
    </row>
    <row r="37" spans="1:27" s="54" customFormat="1" outlineLevel="1" x14ac:dyDescent="0.2">
      <c r="A37" s="542"/>
      <c r="B37" s="66"/>
      <c r="C37" s="43" t="s">
        <v>46</v>
      </c>
      <c r="D37" s="77">
        <v>1794</v>
      </c>
      <c r="E37" s="78">
        <v>1394</v>
      </c>
      <c r="F37" s="79">
        <v>0.28694404591104727</v>
      </c>
      <c r="G37" s="80">
        <v>1794</v>
      </c>
      <c r="H37" s="78">
        <v>1394</v>
      </c>
      <c r="I37" s="79">
        <v>0.28694404591104727</v>
      </c>
      <c r="J37" s="3"/>
      <c r="K37" s="80">
        <v>143</v>
      </c>
      <c r="L37" s="78">
        <v>111</v>
      </c>
      <c r="M37" s="81">
        <v>32</v>
      </c>
      <c r="N37" s="79">
        <v>0.28828828828828823</v>
      </c>
      <c r="O37" s="80">
        <v>143</v>
      </c>
      <c r="P37" s="78">
        <v>111</v>
      </c>
      <c r="Q37" s="81">
        <v>32</v>
      </c>
      <c r="R37" s="79">
        <v>0.28828828828828823</v>
      </c>
      <c r="S37" s="3"/>
      <c r="T37" s="82">
        <v>7.9710144927536222</v>
      </c>
      <c r="U37" s="83">
        <v>7.9626972740315631</v>
      </c>
      <c r="V37" s="84">
        <v>8.3172187220590388E-3</v>
      </c>
      <c r="W37" s="83">
        <v>8.1060606060606055</v>
      </c>
      <c r="X37" s="84">
        <v>-0.13504611330698335</v>
      </c>
      <c r="Y37" s="82">
        <v>7.9710144927536222</v>
      </c>
      <c r="Z37" s="83">
        <v>7.9626972740315631</v>
      </c>
      <c r="AA37" s="84">
        <v>8.3172187220590388E-3</v>
      </c>
    </row>
    <row r="38" spans="1:27" s="61" customFormat="1" ht="15" x14ac:dyDescent="0.25">
      <c r="A38" s="542"/>
      <c r="B38" s="96"/>
      <c r="C38" s="87" t="s">
        <v>47</v>
      </c>
      <c r="D38" s="88">
        <v>78144</v>
      </c>
      <c r="E38" s="89">
        <v>79704</v>
      </c>
      <c r="F38" s="90">
        <v>-1.9572417946401632E-2</v>
      </c>
      <c r="G38" s="91">
        <v>78144</v>
      </c>
      <c r="H38" s="89">
        <v>79704</v>
      </c>
      <c r="I38" s="90">
        <v>-1.9572417946401632E-2</v>
      </c>
      <c r="K38" s="91">
        <v>3302</v>
      </c>
      <c r="L38" s="89">
        <v>2911</v>
      </c>
      <c r="M38" s="92">
        <v>391</v>
      </c>
      <c r="N38" s="90">
        <v>0.13431810374441766</v>
      </c>
      <c r="O38" s="91">
        <v>3302</v>
      </c>
      <c r="P38" s="89">
        <v>2911</v>
      </c>
      <c r="Q38" s="92">
        <v>391</v>
      </c>
      <c r="R38" s="90">
        <v>0.13431810374441766</v>
      </c>
      <c r="T38" s="93">
        <v>4.2255323505323501</v>
      </c>
      <c r="U38" s="94">
        <v>3.6522633744855968</v>
      </c>
      <c r="V38" s="95">
        <v>0.57326897604675331</v>
      </c>
      <c r="W38" s="94">
        <v>3.4534382136513573</v>
      </c>
      <c r="X38" s="95">
        <v>0.77209413688099282</v>
      </c>
      <c r="Y38" s="93">
        <v>4.2255323505323501</v>
      </c>
      <c r="Z38" s="94">
        <v>3.6522633744855968</v>
      </c>
      <c r="AA38" s="95">
        <v>0.57326897604675331</v>
      </c>
    </row>
    <row r="39" spans="1:27" outlineLevel="1" x14ac:dyDescent="0.2">
      <c r="A39" s="542"/>
      <c r="B39" s="85"/>
      <c r="C39" s="67" t="s">
        <v>48</v>
      </c>
      <c r="D39" s="69">
        <v>51039</v>
      </c>
      <c r="E39" s="70">
        <v>41881</v>
      </c>
      <c r="F39" s="71">
        <v>0.21866717604641717</v>
      </c>
      <c r="G39" s="72">
        <v>51039</v>
      </c>
      <c r="H39" s="70">
        <v>41881</v>
      </c>
      <c r="I39" s="71">
        <v>0.21866717604641717</v>
      </c>
      <c r="K39" s="72">
        <v>4379</v>
      </c>
      <c r="L39" s="70">
        <v>3730</v>
      </c>
      <c r="M39" s="73">
        <v>649</v>
      </c>
      <c r="N39" s="71">
        <v>0.17399463806970505</v>
      </c>
      <c r="O39" s="72">
        <v>4379</v>
      </c>
      <c r="P39" s="70">
        <v>3730</v>
      </c>
      <c r="Q39" s="73">
        <v>649</v>
      </c>
      <c r="R39" s="71">
        <v>0.17399463806970505</v>
      </c>
      <c r="T39" s="74">
        <v>8.5797135523815129</v>
      </c>
      <c r="U39" s="75">
        <v>8.9061865762517609</v>
      </c>
      <c r="V39" s="76">
        <v>-0.32647302387024801</v>
      </c>
      <c r="W39" s="75">
        <v>8.190889370932755</v>
      </c>
      <c r="X39" s="76">
        <v>0.38882418144875786</v>
      </c>
      <c r="Y39" s="74">
        <v>8.5797135523815129</v>
      </c>
      <c r="Z39" s="75">
        <v>8.9061865762517609</v>
      </c>
      <c r="AA39" s="76">
        <v>-0.32647302387024801</v>
      </c>
    </row>
    <row r="40" spans="1:27" outlineLevel="1" x14ac:dyDescent="0.2">
      <c r="A40" s="542"/>
      <c r="B40" s="85"/>
      <c r="C40" s="43" t="s">
        <v>49</v>
      </c>
      <c r="D40" s="77">
        <v>7099</v>
      </c>
      <c r="E40" s="78">
        <v>6127</v>
      </c>
      <c r="F40" s="79">
        <v>0.1586420760567977</v>
      </c>
      <c r="G40" s="80">
        <v>7099</v>
      </c>
      <c r="H40" s="78">
        <v>6127</v>
      </c>
      <c r="I40" s="79">
        <v>0.1586420760567977</v>
      </c>
      <c r="K40" s="80">
        <v>593</v>
      </c>
      <c r="L40" s="78">
        <v>472</v>
      </c>
      <c r="M40" s="81">
        <v>121</v>
      </c>
      <c r="N40" s="79">
        <v>0.25635593220338992</v>
      </c>
      <c r="O40" s="80">
        <v>593</v>
      </c>
      <c r="P40" s="78">
        <v>472</v>
      </c>
      <c r="Q40" s="81">
        <v>121</v>
      </c>
      <c r="R40" s="79">
        <v>0.25635593220338992</v>
      </c>
      <c r="T40" s="82">
        <v>8.3532891956613611</v>
      </c>
      <c r="U40" s="83">
        <v>7.7036069854741305</v>
      </c>
      <c r="V40" s="84">
        <v>0.6496822101872306</v>
      </c>
      <c r="W40" s="83">
        <v>8.6666666666666679</v>
      </c>
      <c r="X40" s="84">
        <v>-0.31337747100530677</v>
      </c>
      <c r="Y40" s="82">
        <v>8.3532891956613611</v>
      </c>
      <c r="Z40" s="83">
        <v>7.7036069854741305</v>
      </c>
      <c r="AA40" s="84">
        <v>0.6496822101872306</v>
      </c>
    </row>
    <row r="41" spans="1:27" outlineLevel="1" x14ac:dyDescent="0.2">
      <c r="A41" s="542"/>
      <c r="B41" s="85"/>
      <c r="C41" s="43" t="s">
        <v>50</v>
      </c>
      <c r="D41" s="77">
        <v>24605</v>
      </c>
      <c r="E41" s="78">
        <v>22282</v>
      </c>
      <c r="F41" s="79">
        <v>0.10425455524638716</v>
      </c>
      <c r="G41" s="80">
        <v>24605</v>
      </c>
      <c r="H41" s="78">
        <v>22282</v>
      </c>
      <c r="I41" s="79">
        <v>0.10425455524638716</v>
      </c>
      <c r="K41" s="80">
        <v>1750</v>
      </c>
      <c r="L41" s="78">
        <v>1612</v>
      </c>
      <c r="M41" s="81">
        <v>138</v>
      </c>
      <c r="N41" s="79">
        <v>8.5607940446650099E-2</v>
      </c>
      <c r="O41" s="80">
        <v>1750</v>
      </c>
      <c r="P41" s="78">
        <v>1612</v>
      </c>
      <c r="Q41" s="81">
        <v>138</v>
      </c>
      <c r="R41" s="79">
        <v>8.5607940446650099E-2</v>
      </c>
      <c r="T41" s="82">
        <v>7.1123755334281658</v>
      </c>
      <c r="U41" s="83">
        <v>7.2345390898483073</v>
      </c>
      <c r="V41" s="84">
        <v>-0.12216355642014154</v>
      </c>
      <c r="W41" s="83">
        <v>7.5199284203676591</v>
      </c>
      <c r="X41" s="84">
        <v>-0.40755288693949332</v>
      </c>
      <c r="Y41" s="82">
        <v>7.1123755334281658</v>
      </c>
      <c r="Z41" s="83">
        <v>7.2345390898483073</v>
      </c>
      <c r="AA41" s="84">
        <v>-0.12216355642014154</v>
      </c>
    </row>
    <row r="42" spans="1:27" outlineLevel="1" x14ac:dyDescent="0.2">
      <c r="A42" s="542"/>
      <c r="B42" s="85"/>
      <c r="C42" s="43" t="s">
        <v>51</v>
      </c>
      <c r="D42" s="77">
        <v>8567</v>
      </c>
      <c r="E42" s="78">
        <v>5907</v>
      </c>
      <c r="F42" s="79">
        <v>0.45031318774335527</v>
      </c>
      <c r="G42" s="80">
        <v>8567</v>
      </c>
      <c r="H42" s="78">
        <v>5907</v>
      </c>
      <c r="I42" s="79">
        <v>0.45031318774335527</v>
      </c>
      <c r="K42" s="80">
        <v>539</v>
      </c>
      <c r="L42" s="78">
        <v>363</v>
      </c>
      <c r="M42" s="81">
        <v>176</v>
      </c>
      <c r="N42" s="79">
        <v>0.48484848484848486</v>
      </c>
      <c r="O42" s="80">
        <v>539</v>
      </c>
      <c r="P42" s="78">
        <v>363</v>
      </c>
      <c r="Q42" s="81">
        <v>176</v>
      </c>
      <c r="R42" s="79">
        <v>0.48484848484848486</v>
      </c>
      <c r="T42" s="82">
        <v>6.2915839850589474</v>
      </c>
      <c r="U42" s="83">
        <v>6.1452513966480442</v>
      </c>
      <c r="V42" s="84">
        <v>0.14633258841090324</v>
      </c>
      <c r="W42" s="83">
        <v>7.5600000000000005</v>
      </c>
      <c r="X42" s="84">
        <v>-1.268416014941053</v>
      </c>
      <c r="Y42" s="82">
        <v>6.2915839850589474</v>
      </c>
      <c r="Z42" s="83">
        <v>6.1452513966480442</v>
      </c>
      <c r="AA42" s="84">
        <v>0.14633258841090324</v>
      </c>
    </row>
    <row r="43" spans="1:27" outlineLevel="1" x14ac:dyDescent="0.2">
      <c r="A43" s="542"/>
      <c r="B43" s="85"/>
      <c r="C43" s="43" t="s">
        <v>52</v>
      </c>
      <c r="D43" s="77">
        <v>10555</v>
      </c>
      <c r="E43" s="78">
        <v>7646</v>
      </c>
      <c r="F43" s="79">
        <v>0.38046037143604505</v>
      </c>
      <c r="G43" s="80">
        <v>10555</v>
      </c>
      <c r="H43" s="78">
        <v>7646</v>
      </c>
      <c r="I43" s="79">
        <v>0.38046037143604505</v>
      </c>
      <c r="K43" s="80">
        <v>930</v>
      </c>
      <c r="L43" s="78">
        <v>771</v>
      </c>
      <c r="M43" s="81">
        <v>159</v>
      </c>
      <c r="N43" s="79">
        <v>0.20622568093385207</v>
      </c>
      <c r="O43" s="80">
        <v>930</v>
      </c>
      <c r="P43" s="78">
        <v>771</v>
      </c>
      <c r="Q43" s="81">
        <v>159</v>
      </c>
      <c r="R43" s="79">
        <v>0.20622568093385207</v>
      </c>
      <c r="T43" s="82">
        <v>8.8109900521080053</v>
      </c>
      <c r="U43" s="83">
        <v>10.083703897462726</v>
      </c>
      <c r="V43" s="84">
        <v>-1.2727138453547209</v>
      </c>
      <c r="W43" s="83">
        <v>9.8148148148148149</v>
      </c>
      <c r="X43" s="84">
        <v>-1.0038247627068095</v>
      </c>
      <c r="Y43" s="82">
        <v>8.8109900521080053</v>
      </c>
      <c r="Z43" s="83">
        <v>10.083703897462726</v>
      </c>
      <c r="AA43" s="84">
        <v>-1.2727138453547209</v>
      </c>
    </row>
    <row r="44" spans="1:27" ht="15" x14ac:dyDescent="0.25">
      <c r="A44" s="542"/>
      <c r="B44" s="96"/>
      <c r="C44" s="87" t="s">
        <v>53</v>
      </c>
      <c r="D44" s="88">
        <v>101865</v>
      </c>
      <c r="E44" s="89">
        <v>83843</v>
      </c>
      <c r="F44" s="90">
        <v>0.21494936965518896</v>
      </c>
      <c r="G44" s="91">
        <v>101865</v>
      </c>
      <c r="H44" s="89">
        <v>83843</v>
      </c>
      <c r="I44" s="90">
        <v>0.21494936965518896</v>
      </c>
      <c r="J44" s="61"/>
      <c r="K44" s="91">
        <v>8191</v>
      </c>
      <c r="L44" s="89">
        <v>6948</v>
      </c>
      <c r="M44" s="92">
        <v>1243</v>
      </c>
      <c r="N44" s="90">
        <v>0.17890040299366716</v>
      </c>
      <c r="O44" s="91">
        <v>8191</v>
      </c>
      <c r="P44" s="89">
        <v>6948</v>
      </c>
      <c r="Q44" s="92">
        <v>1243</v>
      </c>
      <c r="R44" s="90">
        <v>0.17890040299366716</v>
      </c>
      <c r="S44" s="61"/>
      <c r="T44" s="93">
        <v>8.0410347027929117</v>
      </c>
      <c r="U44" s="94">
        <v>8.2869172143172349</v>
      </c>
      <c r="V44" s="95">
        <v>-0.24588251152432328</v>
      </c>
      <c r="W44" s="94">
        <v>8.1360435477599697</v>
      </c>
      <c r="X44" s="95">
        <v>-9.5008844967058081E-2</v>
      </c>
      <c r="Y44" s="93">
        <v>8.0410347027929117</v>
      </c>
      <c r="Z44" s="94">
        <v>8.2869172143172349</v>
      </c>
      <c r="AA44" s="95">
        <v>-0.24588251152432328</v>
      </c>
    </row>
    <row r="45" spans="1:27" outlineLevel="1" x14ac:dyDescent="0.2">
      <c r="A45" s="542"/>
      <c r="B45" s="85"/>
      <c r="C45" s="43" t="s">
        <v>54</v>
      </c>
      <c r="D45" s="77">
        <v>7848</v>
      </c>
      <c r="E45" s="78">
        <v>7449</v>
      </c>
      <c r="F45" s="79">
        <v>5.3564236810310195E-2</v>
      </c>
      <c r="G45" s="80">
        <v>7848</v>
      </c>
      <c r="H45" s="78">
        <v>7449</v>
      </c>
      <c r="I45" s="79">
        <v>5.3564236810310195E-2</v>
      </c>
      <c r="K45" s="80">
        <v>1361</v>
      </c>
      <c r="L45" s="78">
        <v>1488</v>
      </c>
      <c r="M45" s="81">
        <v>-127</v>
      </c>
      <c r="N45" s="79">
        <v>-8.5349462365591378E-2</v>
      </c>
      <c r="O45" s="80">
        <v>1361</v>
      </c>
      <c r="P45" s="78">
        <v>1488</v>
      </c>
      <c r="Q45" s="81">
        <v>-127</v>
      </c>
      <c r="R45" s="79">
        <v>-8.5349462365591378E-2</v>
      </c>
      <c r="T45" s="82">
        <v>17.341997961264017</v>
      </c>
      <c r="U45" s="83">
        <v>19.975835682641964</v>
      </c>
      <c r="V45" s="84">
        <v>-2.6338377213779474</v>
      </c>
      <c r="W45" s="83">
        <v>13.388220392653578</v>
      </c>
      <c r="X45" s="84">
        <v>3.9537775686104393</v>
      </c>
      <c r="Y45" s="82">
        <v>17.341997961264017</v>
      </c>
      <c r="Z45" s="83">
        <v>19.975835682641964</v>
      </c>
      <c r="AA45" s="84">
        <v>-2.6338377213779474</v>
      </c>
    </row>
    <row r="46" spans="1:27" outlineLevel="1" x14ac:dyDescent="0.2">
      <c r="A46" s="542"/>
      <c r="B46" s="85"/>
      <c r="C46" s="43" t="s">
        <v>55</v>
      </c>
      <c r="D46" s="77">
        <v>4364</v>
      </c>
      <c r="E46" s="78">
        <v>3413</v>
      </c>
      <c r="F46" s="79">
        <v>0.27864049223556986</v>
      </c>
      <c r="G46" s="80">
        <v>4364</v>
      </c>
      <c r="H46" s="78">
        <v>3413</v>
      </c>
      <c r="I46" s="79">
        <v>0.27864049223556986</v>
      </c>
      <c r="K46" s="80">
        <v>585</v>
      </c>
      <c r="L46" s="78">
        <v>383</v>
      </c>
      <c r="M46" s="81">
        <v>202</v>
      </c>
      <c r="N46" s="79">
        <v>0.52741514360313313</v>
      </c>
      <c r="O46" s="80">
        <v>585</v>
      </c>
      <c r="P46" s="78">
        <v>383</v>
      </c>
      <c r="Q46" s="81">
        <v>202</v>
      </c>
      <c r="R46" s="79">
        <v>0.52741514360313313</v>
      </c>
      <c r="T46" s="82">
        <v>13.405132905591199</v>
      </c>
      <c r="U46" s="83">
        <v>11.221799003808966</v>
      </c>
      <c r="V46" s="84">
        <v>2.1833339017822322</v>
      </c>
      <c r="W46" s="83">
        <v>14.096678368890089</v>
      </c>
      <c r="X46" s="84">
        <v>-0.69154546329889044</v>
      </c>
      <c r="Y46" s="82">
        <v>13.405132905591199</v>
      </c>
      <c r="Z46" s="83">
        <v>11.221799003808966</v>
      </c>
      <c r="AA46" s="84">
        <v>2.1833339017822322</v>
      </c>
    </row>
    <row r="47" spans="1:27" ht="14.25" customHeight="1" outlineLevel="1" x14ac:dyDescent="0.2">
      <c r="A47" s="542"/>
      <c r="B47" s="85"/>
      <c r="C47" s="117" t="s">
        <v>56</v>
      </c>
      <c r="D47" s="77">
        <v>3911</v>
      </c>
      <c r="E47" s="78">
        <v>2775</v>
      </c>
      <c r="F47" s="79">
        <v>0.40936936936936941</v>
      </c>
      <c r="G47" s="80">
        <v>3911</v>
      </c>
      <c r="H47" s="78">
        <v>2775</v>
      </c>
      <c r="I47" s="79">
        <v>0.40936936936936941</v>
      </c>
      <c r="K47" s="80">
        <v>920</v>
      </c>
      <c r="L47" s="78">
        <v>394</v>
      </c>
      <c r="M47" s="81">
        <v>526</v>
      </c>
      <c r="N47" s="79">
        <v>1.3350253807106598</v>
      </c>
      <c r="O47" s="80">
        <v>920</v>
      </c>
      <c r="P47" s="78">
        <v>394</v>
      </c>
      <c r="Q47" s="81">
        <v>526</v>
      </c>
      <c r="R47" s="79">
        <v>1.3350253807106598</v>
      </c>
      <c r="T47" s="82">
        <v>23.523395551009969</v>
      </c>
      <c r="U47" s="83">
        <v>14.198198198198197</v>
      </c>
      <c r="V47" s="84">
        <v>9.325197352811772</v>
      </c>
      <c r="W47" s="83">
        <v>18.756302521008404</v>
      </c>
      <c r="X47" s="84">
        <v>4.7670930300015648</v>
      </c>
      <c r="Y47" s="82">
        <v>23.523395551009969</v>
      </c>
      <c r="Z47" s="83">
        <v>14.198198198198197</v>
      </c>
      <c r="AA47" s="84">
        <v>9.325197352811772</v>
      </c>
    </row>
    <row r="48" spans="1:27" outlineLevel="2" x14ac:dyDescent="0.2">
      <c r="A48" s="542"/>
      <c r="B48" s="85"/>
      <c r="C48" s="118" t="s">
        <v>57</v>
      </c>
      <c r="D48" s="77">
        <v>219</v>
      </c>
      <c r="E48" s="78">
        <v>131</v>
      </c>
      <c r="F48" s="79">
        <v>0.6717557251908397</v>
      </c>
      <c r="G48" s="80">
        <v>219</v>
      </c>
      <c r="H48" s="78">
        <v>131</v>
      </c>
      <c r="I48" s="79">
        <v>0.6717557251908397</v>
      </c>
      <c r="K48" s="80">
        <v>0</v>
      </c>
      <c r="L48" s="78">
        <v>0</v>
      </c>
      <c r="M48" s="81">
        <v>0</v>
      </c>
      <c r="N48" s="79" t="s">
        <v>17</v>
      </c>
      <c r="O48" s="80">
        <v>0</v>
      </c>
      <c r="P48" s="78">
        <v>0</v>
      </c>
      <c r="Q48" s="81">
        <v>0</v>
      </c>
      <c r="R48" s="79" t="s">
        <v>17</v>
      </c>
      <c r="T48" s="82">
        <v>0</v>
      </c>
      <c r="U48" s="83">
        <v>0</v>
      </c>
      <c r="V48" s="84">
        <v>0</v>
      </c>
      <c r="W48" s="83" t="e">
        <v>#DIV/0!</v>
      </c>
      <c r="X48" s="84" t="e">
        <v>#DIV/0!</v>
      </c>
      <c r="Y48" s="82">
        <v>0</v>
      </c>
      <c r="Z48" s="83">
        <v>0</v>
      </c>
      <c r="AA48" s="84">
        <v>0</v>
      </c>
    </row>
    <row r="49" spans="1:29" outlineLevel="2" x14ac:dyDescent="0.2">
      <c r="A49" s="542"/>
      <c r="B49" s="85"/>
      <c r="C49" s="118" t="s">
        <v>58</v>
      </c>
      <c r="D49" s="77">
        <v>1033</v>
      </c>
      <c r="E49" s="78">
        <v>583</v>
      </c>
      <c r="F49" s="79">
        <v>0.77186963979416801</v>
      </c>
      <c r="G49" s="80">
        <v>1033</v>
      </c>
      <c r="H49" s="78">
        <v>583</v>
      </c>
      <c r="I49" s="79">
        <v>0.77186963979416801</v>
      </c>
      <c r="K49" s="80">
        <v>88</v>
      </c>
      <c r="L49" s="78">
        <v>102</v>
      </c>
      <c r="M49" s="81">
        <v>-14</v>
      </c>
      <c r="N49" s="79">
        <v>-0.13725490196078427</v>
      </c>
      <c r="O49" s="80">
        <v>88</v>
      </c>
      <c r="P49" s="78">
        <v>102</v>
      </c>
      <c r="Q49" s="81">
        <v>-14</v>
      </c>
      <c r="R49" s="79">
        <v>-0.13725490196078427</v>
      </c>
      <c r="T49" s="82">
        <v>8.5188770571151977</v>
      </c>
      <c r="U49" s="83">
        <v>17.495711835334475</v>
      </c>
      <c r="V49" s="84">
        <v>-8.9768347782192777</v>
      </c>
      <c r="W49" s="83">
        <v>18.62480506341819</v>
      </c>
      <c r="X49" s="84">
        <v>-10.105928006302992</v>
      </c>
      <c r="Y49" s="82">
        <v>8.5188770571151977</v>
      </c>
      <c r="Z49" s="83">
        <v>17.495711835334475</v>
      </c>
      <c r="AA49" s="84">
        <v>-8.9768347782192777</v>
      </c>
    </row>
    <row r="50" spans="1:29" outlineLevel="2" x14ac:dyDescent="0.2">
      <c r="A50" s="542"/>
      <c r="B50" s="85"/>
      <c r="C50" s="119" t="s">
        <v>59</v>
      </c>
      <c r="D50" s="77">
        <v>356</v>
      </c>
      <c r="E50" s="78">
        <v>287</v>
      </c>
      <c r="F50" s="79">
        <v>0.24041811846689898</v>
      </c>
      <c r="G50" s="80">
        <v>356</v>
      </c>
      <c r="H50" s="78">
        <v>287</v>
      </c>
      <c r="I50" s="79">
        <v>0.24041811846689898</v>
      </c>
      <c r="K50" s="80">
        <v>40</v>
      </c>
      <c r="L50" s="78">
        <v>12</v>
      </c>
      <c r="M50" s="81">
        <v>28</v>
      </c>
      <c r="N50" s="79">
        <v>2.3333333333333335</v>
      </c>
      <c r="O50" s="80">
        <v>40</v>
      </c>
      <c r="P50" s="78">
        <v>12</v>
      </c>
      <c r="Q50" s="81">
        <v>28</v>
      </c>
      <c r="R50" s="79">
        <v>2.3333333333333335</v>
      </c>
      <c r="T50" s="82">
        <v>11.235955056179774</v>
      </c>
      <c r="U50" s="83">
        <v>4.1811846689895473</v>
      </c>
      <c r="V50" s="84">
        <v>7.054770387190227</v>
      </c>
      <c r="W50" s="83">
        <v>18.62480506341819</v>
      </c>
      <c r="X50" s="84">
        <v>-7.3888500072384158</v>
      </c>
      <c r="Y50" s="82">
        <v>11.235955056179774</v>
      </c>
      <c r="Z50" s="83">
        <v>4.1811846689895473</v>
      </c>
      <c r="AA50" s="84">
        <v>7.054770387190227</v>
      </c>
    </row>
    <row r="51" spans="1:29" outlineLevel="2" x14ac:dyDescent="0.2">
      <c r="A51" s="542"/>
      <c r="B51" s="85"/>
      <c r="C51" s="119" t="s">
        <v>60</v>
      </c>
      <c r="D51" s="77">
        <v>843</v>
      </c>
      <c r="E51" s="78">
        <v>384</v>
      </c>
      <c r="F51" s="79">
        <v>1.1953125</v>
      </c>
      <c r="G51" s="80">
        <v>843</v>
      </c>
      <c r="H51" s="78">
        <v>384</v>
      </c>
      <c r="I51" s="79">
        <v>1.1953125</v>
      </c>
      <c r="K51" s="80">
        <v>502</v>
      </c>
      <c r="L51" s="78">
        <v>83</v>
      </c>
      <c r="M51" s="81">
        <v>419</v>
      </c>
      <c r="N51" s="79">
        <v>5.0481927710843371</v>
      </c>
      <c r="O51" s="80">
        <v>502</v>
      </c>
      <c r="P51" s="78">
        <v>83</v>
      </c>
      <c r="Q51" s="81">
        <v>419</v>
      </c>
      <c r="R51" s="79">
        <v>5.0481927710843371</v>
      </c>
      <c r="T51" s="82">
        <v>59.549228944246735</v>
      </c>
      <c r="U51" s="83">
        <v>21.614583333333336</v>
      </c>
      <c r="V51" s="84">
        <v>37.9346456109134</v>
      </c>
      <c r="W51" s="83">
        <v>18.987603475642338</v>
      </c>
      <c r="X51" s="84">
        <v>40.561625468604397</v>
      </c>
      <c r="Y51" s="82">
        <v>59.549228944246735</v>
      </c>
      <c r="Z51" s="83">
        <v>21.614583333333336</v>
      </c>
      <c r="AA51" s="84">
        <v>37.9346456109134</v>
      </c>
    </row>
    <row r="52" spans="1:29" outlineLevel="2" x14ac:dyDescent="0.2">
      <c r="A52" s="542"/>
      <c r="B52" s="85"/>
      <c r="C52" s="119" t="s">
        <v>61</v>
      </c>
      <c r="D52" s="77">
        <v>1460</v>
      </c>
      <c r="E52" s="78">
        <v>1390</v>
      </c>
      <c r="F52" s="79">
        <v>5.0359712230215736E-2</v>
      </c>
      <c r="G52" s="80">
        <v>1460</v>
      </c>
      <c r="H52" s="78">
        <v>1390</v>
      </c>
      <c r="I52" s="79">
        <v>5.0359712230215736E-2</v>
      </c>
      <c r="K52" s="80">
        <v>290</v>
      </c>
      <c r="L52" s="78">
        <v>197</v>
      </c>
      <c r="M52" s="81">
        <v>93</v>
      </c>
      <c r="N52" s="79">
        <v>0.47208121827411165</v>
      </c>
      <c r="O52" s="80">
        <v>290</v>
      </c>
      <c r="P52" s="78">
        <v>197</v>
      </c>
      <c r="Q52" s="81">
        <v>93</v>
      </c>
      <c r="R52" s="79">
        <v>0.47208121827411165</v>
      </c>
      <c r="T52" s="82">
        <v>19.863013698630137</v>
      </c>
      <c r="U52" s="83">
        <v>14.172661870503598</v>
      </c>
      <c r="V52" s="84">
        <v>5.6903518281265395</v>
      </c>
      <c r="W52" s="83">
        <v>18.62480506341819</v>
      </c>
      <c r="X52" s="84">
        <v>1.2382086352119472</v>
      </c>
      <c r="Y52" s="82">
        <v>19.863013698630137</v>
      </c>
      <c r="Z52" s="83">
        <v>14.172661870503598</v>
      </c>
      <c r="AA52" s="84">
        <v>5.6903518281265395</v>
      </c>
    </row>
    <row r="53" spans="1:29" ht="15" x14ac:dyDescent="0.25">
      <c r="A53" s="542"/>
      <c r="B53" s="120"/>
      <c r="C53" s="87" t="s">
        <v>62</v>
      </c>
      <c r="D53" s="88">
        <v>16123</v>
      </c>
      <c r="E53" s="89">
        <v>13637</v>
      </c>
      <c r="F53" s="90">
        <v>0.182298159419227</v>
      </c>
      <c r="G53" s="91">
        <v>16123</v>
      </c>
      <c r="H53" s="89">
        <v>13637</v>
      </c>
      <c r="I53" s="90">
        <v>0.182298159419227</v>
      </c>
      <c r="J53" s="61"/>
      <c r="K53" s="91">
        <v>2866</v>
      </c>
      <c r="L53" s="89">
        <v>2265</v>
      </c>
      <c r="M53" s="92">
        <v>601</v>
      </c>
      <c r="N53" s="90">
        <v>0.26534216335540828</v>
      </c>
      <c r="O53" s="91">
        <v>2866</v>
      </c>
      <c r="P53" s="89">
        <v>2265</v>
      </c>
      <c r="Q53" s="92">
        <v>601</v>
      </c>
      <c r="R53" s="90">
        <v>0.26534216335540828</v>
      </c>
      <c r="S53" s="61"/>
      <c r="T53" s="93">
        <v>17.775848167214541</v>
      </c>
      <c r="U53" s="94">
        <v>16.60922490283787</v>
      </c>
      <c r="V53" s="95">
        <v>1.1666232643766712</v>
      </c>
      <c r="W53" s="94">
        <v>14.664104851437591</v>
      </c>
      <c r="X53" s="95">
        <v>3.1117433157769501</v>
      </c>
      <c r="Y53" s="93">
        <v>17.775848167214541</v>
      </c>
      <c r="Z53" s="94">
        <v>16.60922490283787</v>
      </c>
      <c r="AA53" s="95">
        <v>1.1666232643766712</v>
      </c>
    </row>
    <row r="54" spans="1:29" s="61" customFormat="1" ht="15.75" x14ac:dyDescent="0.25">
      <c r="A54" s="542"/>
      <c r="B54" s="121"/>
      <c r="C54" s="122" t="s">
        <v>63</v>
      </c>
      <c r="D54" s="123">
        <v>1244843</v>
      </c>
      <c r="E54" s="124">
        <v>1162113</v>
      </c>
      <c r="F54" s="125">
        <v>7.1189290542313932E-2</v>
      </c>
      <c r="G54" s="123">
        <v>1244843</v>
      </c>
      <c r="H54" s="124">
        <v>1162113</v>
      </c>
      <c r="I54" s="125">
        <v>7.1189290542313932E-2</v>
      </c>
      <c r="K54" s="123">
        <v>93955</v>
      </c>
      <c r="L54" s="124">
        <v>82106</v>
      </c>
      <c r="M54" s="126">
        <v>11849</v>
      </c>
      <c r="N54" s="125">
        <v>0.14431344846905225</v>
      </c>
      <c r="O54" s="123">
        <v>93955</v>
      </c>
      <c r="P54" s="124">
        <v>82106</v>
      </c>
      <c r="Q54" s="126">
        <v>11849</v>
      </c>
      <c r="R54" s="125">
        <v>0.14431344846905225</v>
      </c>
      <c r="T54" s="127">
        <v>7.5475381232814094</v>
      </c>
      <c r="U54" s="128">
        <v>7.0652337595397352</v>
      </c>
      <c r="V54" s="129">
        <v>0.48230436374167418</v>
      </c>
      <c r="W54" s="128">
        <v>7.1059334411840576</v>
      </c>
      <c r="X54" s="129">
        <v>0.44160468209735182</v>
      </c>
      <c r="Y54" s="127">
        <v>7.5475381232814094</v>
      </c>
      <c r="Z54" s="128">
        <v>7.0652337595397352</v>
      </c>
      <c r="AA54" s="129">
        <v>0.48230436374167418</v>
      </c>
    </row>
    <row r="55" spans="1:29" s="61" customFormat="1" ht="15.75" x14ac:dyDescent="0.25">
      <c r="A55" s="543"/>
      <c r="B55" s="130"/>
      <c r="C55" s="131" t="s">
        <v>64</v>
      </c>
      <c r="D55" s="132">
        <v>0</v>
      </c>
      <c r="E55" s="133">
        <v>0</v>
      </c>
      <c r="F55" s="134"/>
      <c r="G55" s="132">
        <v>0</v>
      </c>
      <c r="H55" s="133">
        <v>0</v>
      </c>
      <c r="I55" s="134"/>
      <c r="K55" s="135">
        <v>93963</v>
      </c>
      <c r="L55" s="109">
        <v>82113</v>
      </c>
      <c r="M55" s="136">
        <v>11850</v>
      </c>
      <c r="N55" s="134">
        <v>0.14431332432136212</v>
      </c>
      <c r="O55" s="135">
        <v>93963</v>
      </c>
      <c r="P55" s="109">
        <v>82113</v>
      </c>
      <c r="Q55" s="136">
        <v>11850</v>
      </c>
      <c r="R55" s="134">
        <v>0.14431332432136212</v>
      </c>
      <c r="T55" s="137"/>
      <c r="U55" s="138"/>
      <c r="V55" s="139"/>
      <c r="W55" s="138"/>
      <c r="X55" s="139"/>
      <c r="Y55" s="137"/>
      <c r="Z55" s="138"/>
      <c r="AA55" s="139"/>
    </row>
    <row r="56" spans="1:29" s="39" customFormat="1" ht="15.75" x14ac:dyDescent="0.25">
      <c r="A56" s="140"/>
      <c r="B56" s="141" t="s">
        <v>65</v>
      </c>
      <c r="C56" s="30" t="s">
        <v>65</v>
      </c>
      <c r="D56" s="142">
        <v>1434259</v>
      </c>
      <c r="E56" s="143">
        <v>1346078</v>
      </c>
      <c r="F56" s="144">
        <v>6.5509576711007877E-2</v>
      </c>
      <c r="G56" s="142">
        <v>1434259</v>
      </c>
      <c r="H56" s="143">
        <v>1346078</v>
      </c>
      <c r="I56" s="144">
        <v>6.5509576711007877E-2</v>
      </c>
      <c r="K56" s="142">
        <v>140941</v>
      </c>
      <c r="L56" s="143">
        <v>127580</v>
      </c>
      <c r="M56" s="145">
        <v>13361</v>
      </c>
      <c r="N56" s="144">
        <v>0.10472644615143434</v>
      </c>
      <c r="O56" s="142">
        <v>140941</v>
      </c>
      <c r="P56" s="143">
        <v>127580</v>
      </c>
      <c r="Q56" s="145">
        <v>13361</v>
      </c>
      <c r="R56" s="144">
        <v>0.10472644615143434</v>
      </c>
      <c r="T56" s="146">
        <v>9.826746773072367</v>
      </c>
      <c r="U56" s="147">
        <v>9.4779054408436956</v>
      </c>
      <c r="V56" s="148">
        <v>0.34884133222867142</v>
      </c>
      <c r="W56" s="147">
        <v>9.466982598688233</v>
      </c>
      <c r="X56" s="148">
        <v>0.35976417438413399</v>
      </c>
      <c r="Y56" s="146">
        <v>9.826746773072367</v>
      </c>
      <c r="Z56" s="147">
        <v>9.4779054408436956</v>
      </c>
      <c r="AA56" s="148">
        <v>0.34884133222867142</v>
      </c>
    </row>
    <row r="57" spans="1:29" x14ac:dyDescent="0.2">
      <c r="A57" s="149"/>
      <c r="B57" s="150"/>
      <c r="C57" s="151" t="s">
        <v>66</v>
      </c>
      <c r="D57" s="152">
        <v>0</v>
      </c>
      <c r="E57" s="153">
        <v>0</v>
      </c>
      <c r="F57" s="154"/>
      <c r="G57" s="152">
        <v>0</v>
      </c>
      <c r="H57" s="153">
        <v>0</v>
      </c>
      <c r="I57" s="154"/>
      <c r="K57" s="152">
        <v>140949</v>
      </c>
      <c r="L57" s="153">
        <v>127587</v>
      </c>
      <c r="M57" s="155">
        <v>13362</v>
      </c>
      <c r="N57" s="154">
        <v>0.104728538173952</v>
      </c>
      <c r="O57" s="152">
        <v>140949</v>
      </c>
      <c r="P57" s="153">
        <v>127587</v>
      </c>
      <c r="Q57" s="155">
        <v>13362</v>
      </c>
      <c r="R57" s="154">
        <v>0.104728538173952</v>
      </c>
      <c r="T57" s="156"/>
      <c r="U57" s="157"/>
      <c r="V57" s="158"/>
      <c r="W57" s="157"/>
      <c r="X57" s="158"/>
      <c r="Y57" s="156"/>
      <c r="Z57" s="157"/>
      <c r="AA57" s="158"/>
    </row>
    <row r="58" spans="1:29" s="61" customFormat="1" ht="12.6" customHeight="1" x14ac:dyDescent="0.25">
      <c r="B58" s="159"/>
      <c r="C58" s="160"/>
      <c r="D58" s="161">
        <v>0</v>
      </c>
      <c r="E58" s="161">
        <v>0</v>
      </c>
      <c r="F58" s="162"/>
      <c r="G58" s="161">
        <v>0</v>
      </c>
      <c r="H58" s="161">
        <v>0</v>
      </c>
      <c r="I58" s="163"/>
      <c r="K58" s="161">
        <v>0</v>
      </c>
      <c r="L58" s="161">
        <v>0</v>
      </c>
      <c r="M58" s="164"/>
      <c r="N58" s="162"/>
      <c r="O58" s="161">
        <v>0</v>
      </c>
      <c r="P58" s="161">
        <v>0</v>
      </c>
      <c r="Q58" s="164"/>
      <c r="R58" s="163" t="s">
        <v>17</v>
      </c>
      <c r="T58" s="165"/>
      <c r="U58" s="165"/>
      <c r="V58" s="166"/>
      <c r="W58" s="165"/>
      <c r="X58" s="166"/>
      <c r="Y58" s="165"/>
      <c r="Z58" s="165"/>
      <c r="AA58" s="166"/>
    </row>
    <row r="59" spans="1:29" ht="14.25" customHeight="1" outlineLevel="2" x14ac:dyDescent="0.2">
      <c r="A59" s="544" t="s">
        <v>67</v>
      </c>
      <c r="B59" s="168" t="s">
        <v>68</v>
      </c>
      <c r="C59" s="67" t="s">
        <v>69</v>
      </c>
      <c r="D59" s="72">
        <v>9500</v>
      </c>
      <c r="E59" s="70">
        <v>6525</v>
      </c>
      <c r="F59" s="71">
        <v>0.45593869731800774</v>
      </c>
      <c r="G59" s="72">
        <v>9500</v>
      </c>
      <c r="H59" s="70">
        <v>6525</v>
      </c>
      <c r="I59" s="71">
        <v>0.45593869731800774</v>
      </c>
      <c r="K59" s="72">
        <v>5482</v>
      </c>
      <c r="L59" s="70">
        <v>3677</v>
      </c>
      <c r="M59" s="73">
        <v>1805</v>
      </c>
      <c r="N59" s="71">
        <v>0.4908893119390807</v>
      </c>
      <c r="O59" s="72">
        <v>5482</v>
      </c>
      <c r="P59" s="70">
        <v>3677</v>
      </c>
      <c r="Q59" s="73">
        <v>1805</v>
      </c>
      <c r="R59" s="71">
        <v>0.4908893119390807</v>
      </c>
      <c r="T59" s="74">
        <v>57.705263157894734</v>
      </c>
      <c r="U59" s="75">
        <v>56.35249042145594</v>
      </c>
      <c r="V59" s="76">
        <v>1.3527727364387943</v>
      </c>
      <c r="W59" s="75">
        <v>56.875</v>
      </c>
      <c r="X59" s="76">
        <v>0.83026315789473415</v>
      </c>
      <c r="Y59" s="74">
        <v>57.705263157894734</v>
      </c>
      <c r="Z59" s="75">
        <v>56.35249042145594</v>
      </c>
      <c r="AA59" s="76">
        <v>1.3527727364387943</v>
      </c>
    </row>
    <row r="60" spans="1:29" outlineLevel="2" x14ac:dyDescent="0.2">
      <c r="A60" s="545"/>
      <c r="B60" s="169"/>
      <c r="C60" s="117" t="s">
        <v>70</v>
      </c>
      <c r="D60" s="80">
        <v>13627</v>
      </c>
      <c r="E60" s="78">
        <v>13782</v>
      </c>
      <c r="F60" s="79">
        <v>-1.1246553475547816E-2</v>
      </c>
      <c r="G60" s="80">
        <v>13627</v>
      </c>
      <c r="H60" s="78">
        <v>13782</v>
      </c>
      <c r="I60" s="79">
        <v>-1.1246553475547816E-2</v>
      </c>
      <c r="K60" s="80">
        <v>5883</v>
      </c>
      <c r="L60" s="78">
        <v>5596</v>
      </c>
      <c r="M60" s="81">
        <v>287</v>
      </c>
      <c r="N60" s="79">
        <v>5.1286633309506779E-2</v>
      </c>
      <c r="O60" s="80">
        <v>5883</v>
      </c>
      <c r="P60" s="78">
        <v>5596</v>
      </c>
      <c r="Q60" s="81">
        <v>287</v>
      </c>
      <c r="R60" s="79">
        <v>5.1286633309506779E-2</v>
      </c>
      <c r="T60" s="82">
        <v>43.171644529243416</v>
      </c>
      <c r="U60" s="83">
        <v>40.603685967203603</v>
      </c>
      <c r="V60" s="84">
        <v>2.5679585620398129</v>
      </c>
      <c r="W60" s="83">
        <v>39.730446626998351</v>
      </c>
      <c r="X60" s="84">
        <v>3.4411979022450652</v>
      </c>
      <c r="Y60" s="82">
        <v>43.171644529243416</v>
      </c>
      <c r="Z60" s="83">
        <v>40.603685967203603</v>
      </c>
      <c r="AA60" s="84">
        <v>2.5679585620398129</v>
      </c>
    </row>
    <row r="61" spans="1:29" outlineLevel="2" x14ac:dyDescent="0.2">
      <c r="A61" s="545"/>
      <c r="B61" s="85" t="s">
        <v>68</v>
      </c>
      <c r="C61" s="117" t="s">
        <v>71</v>
      </c>
      <c r="D61" s="80">
        <v>2900</v>
      </c>
      <c r="E61" s="78">
        <v>3750</v>
      </c>
      <c r="F61" s="79">
        <v>-0.22666666666666668</v>
      </c>
      <c r="G61" s="80">
        <v>2900</v>
      </c>
      <c r="H61" s="78">
        <v>3750</v>
      </c>
      <c r="I61" s="79">
        <v>-0.22666666666666668</v>
      </c>
      <c r="K61" s="80">
        <v>338</v>
      </c>
      <c r="L61" s="78">
        <v>7</v>
      </c>
      <c r="M61" s="81">
        <v>331</v>
      </c>
      <c r="N61" s="79">
        <v>47.285714285714285</v>
      </c>
      <c r="O61" s="80">
        <v>338</v>
      </c>
      <c r="P61" s="78">
        <v>7</v>
      </c>
      <c r="Q61" s="81">
        <v>331</v>
      </c>
      <c r="R61" s="79">
        <v>47.285714285714285</v>
      </c>
      <c r="T61" s="82">
        <v>11.655172413793103</v>
      </c>
      <c r="U61" s="83">
        <v>0.18666666666666668</v>
      </c>
      <c r="V61" s="84">
        <v>11.468505747126436</v>
      </c>
      <c r="W61" s="83">
        <v>0.75862068965517238</v>
      </c>
      <c r="X61" s="84">
        <v>10.896551724137931</v>
      </c>
      <c r="Y61" s="82">
        <v>11.655172413793103</v>
      </c>
      <c r="Z61" s="83">
        <v>0.18666666666666668</v>
      </c>
      <c r="AA61" s="84">
        <v>11.468505747126436</v>
      </c>
    </row>
    <row r="62" spans="1:29" s="61" customFormat="1" ht="15" outlineLevel="1" x14ac:dyDescent="0.25">
      <c r="A62" s="545"/>
      <c r="B62" s="170"/>
      <c r="C62" s="171" t="s">
        <v>72</v>
      </c>
      <c r="D62" s="172">
        <v>26027</v>
      </c>
      <c r="E62" s="173">
        <v>24057</v>
      </c>
      <c r="F62" s="174">
        <v>8.1888847320946034E-2</v>
      </c>
      <c r="G62" s="173">
        <v>26027</v>
      </c>
      <c r="H62" s="173">
        <v>24057</v>
      </c>
      <c r="I62" s="174">
        <v>8.1888847320946034E-2</v>
      </c>
      <c r="K62" s="172">
        <v>11703</v>
      </c>
      <c r="L62" s="173">
        <v>9280</v>
      </c>
      <c r="M62" s="175">
        <v>2423</v>
      </c>
      <c r="N62" s="174">
        <v>0.26109913793103456</v>
      </c>
      <c r="O62" s="173">
        <v>11703</v>
      </c>
      <c r="P62" s="173">
        <v>9280</v>
      </c>
      <c r="Q62" s="175">
        <v>2423</v>
      </c>
      <c r="R62" s="174">
        <v>0.26109913793103456</v>
      </c>
      <c r="T62" s="176">
        <v>44.964844200253587</v>
      </c>
      <c r="U62" s="177">
        <v>38.575050920729929</v>
      </c>
      <c r="V62" s="178">
        <v>6.3897932795236585</v>
      </c>
      <c r="W62" s="177">
        <v>43.17705884866875</v>
      </c>
      <c r="X62" s="179">
        <v>1.7877853515848372</v>
      </c>
      <c r="Y62" s="177">
        <v>44.964844200253587</v>
      </c>
      <c r="Z62" s="177">
        <v>38.575050920729929</v>
      </c>
      <c r="AA62" s="178">
        <v>6.3897932795236585</v>
      </c>
    </row>
    <row r="63" spans="1:29" ht="15" outlineLevel="2" x14ac:dyDescent="0.25">
      <c r="A63" s="545"/>
      <c r="B63" s="169"/>
      <c r="C63" s="180" t="s">
        <v>73</v>
      </c>
      <c r="D63" s="182">
        <v>44331</v>
      </c>
      <c r="E63" s="183">
        <v>49015</v>
      </c>
      <c r="F63" s="184">
        <v>-9.5562582882790958E-2</v>
      </c>
      <c r="G63" s="182">
        <v>44331</v>
      </c>
      <c r="H63" s="183">
        <v>49015</v>
      </c>
      <c r="I63" s="184">
        <v>-9.5562582882790958E-2</v>
      </c>
      <c r="K63" s="182">
        <v>1929</v>
      </c>
      <c r="L63" s="183">
        <v>1618</v>
      </c>
      <c r="M63" s="185">
        <v>311</v>
      </c>
      <c r="N63" s="184">
        <v>0.19221260815822006</v>
      </c>
      <c r="O63" s="182">
        <v>1929</v>
      </c>
      <c r="P63" s="183">
        <v>1618</v>
      </c>
      <c r="Q63" s="185">
        <v>311</v>
      </c>
      <c r="R63" s="184">
        <v>0.19221260815822006</v>
      </c>
      <c r="S63" s="181"/>
      <c r="T63" s="186">
        <v>4.3513568383298367</v>
      </c>
      <c r="U63" s="187">
        <v>3.3010302968479039</v>
      </c>
      <c r="V63" s="188">
        <v>1.0503265414819327</v>
      </c>
      <c r="W63" s="187">
        <v>4.1288191577208924</v>
      </c>
      <c r="X63" s="188">
        <v>0.2225376806089443</v>
      </c>
      <c r="Y63" s="186">
        <v>4.3513568383298367</v>
      </c>
      <c r="Z63" s="187">
        <v>3.3010302968479039</v>
      </c>
      <c r="AA63" s="188">
        <v>1.0503265414819327</v>
      </c>
      <c r="AB63" s="61"/>
      <c r="AC63" s="61"/>
    </row>
    <row r="64" spans="1:29" s="61" customFormat="1" ht="15" outlineLevel="3" x14ac:dyDescent="0.25">
      <c r="A64" s="545"/>
      <c r="C64" s="117" t="s">
        <v>74</v>
      </c>
      <c r="D64" s="189">
        <v>8000</v>
      </c>
      <c r="E64" s="189">
        <v>9016</v>
      </c>
      <c r="F64" s="190">
        <v>-0.11268855368234254</v>
      </c>
      <c r="G64" s="189">
        <v>8000</v>
      </c>
      <c r="H64" s="189">
        <v>9016</v>
      </c>
      <c r="I64" s="190">
        <v>-0.11268855368234254</v>
      </c>
      <c r="J64" s="3"/>
      <c r="K64" s="77">
        <v>273</v>
      </c>
      <c r="L64" s="189">
        <v>159</v>
      </c>
      <c r="M64" s="191">
        <v>114</v>
      </c>
      <c r="N64" s="190">
        <v>0.71698113207547176</v>
      </c>
      <c r="O64" s="189">
        <v>273</v>
      </c>
      <c r="P64" s="189">
        <v>159</v>
      </c>
      <c r="Q64" s="191">
        <v>114</v>
      </c>
      <c r="R64" s="190">
        <v>0.71698113207547176</v>
      </c>
      <c r="S64" s="3"/>
      <c r="T64" s="192">
        <v>3.4125000000000001</v>
      </c>
      <c r="U64" s="193">
        <v>1.7635314995563443</v>
      </c>
      <c r="V64" s="194">
        <v>1.6489685004436558</v>
      </c>
      <c r="W64" s="193">
        <v>6.4874999999999998</v>
      </c>
      <c r="X64" s="194">
        <v>-3.0749999999999997</v>
      </c>
      <c r="Y64" s="193">
        <v>3.4125000000000001</v>
      </c>
      <c r="Z64" s="193">
        <v>1.7635314995563443</v>
      </c>
      <c r="AA64" s="194">
        <v>1.6489685004436558</v>
      </c>
    </row>
    <row r="65" spans="1:27" s="61" customFormat="1" ht="15" outlineLevel="3" x14ac:dyDescent="0.25">
      <c r="A65" s="545"/>
      <c r="C65" s="117" t="s">
        <v>75</v>
      </c>
      <c r="D65" s="189">
        <v>1458</v>
      </c>
      <c r="E65" s="189">
        <v>1200</v>
      </c>
      <c r="F65" s="190">
        <v>0.21500000000000008</v>
      </c>
      <c r="G65" s="189">
        <v>1458</v>
      </c>
      <c r="H65" s="189">
        <v>1200</v>
      </c>
      <c r="I65" s="190">
        <v>0.21500000000000008</v>
      </c>
      <c r="J65" s="3"/>
      <c r="K65" s="77">
        <v>0</v>
      </c>
      <c r="L65" s="189">
        <v>0</v>
      </c>
      <c r="M65" s="191">
        <v>0</v>
      </c>
      <c r="N65" s="190" t="s">
        <v>17</v>
      </c>
      <c r="O65" s="189">
        <v>0</v>
      </c>
      <c r="P65" s="189">
        <v>0</v>
      </c>
      <c r="Q65" s="191">
        <v>0</v>
      </c>
      <c r="R65" s="190" t="s">
        <v>17</v>
      </c>
      <c r="S65" s="3"/>
      <c r="T65" s="192">
        <v>0</v>
      </c>
      <c r="U65" s="193">
        <v>0</v>
      </c>
      <c r="V65" s="194">
        <v>0</v>
      </c>
      <c r="W65" s="193">
        <v>0</v>
      </c>
      <c r="X65" s="194">
        <v>0</v>
      </c>
      <c r="Y65" s="193">
        <v>0</v>
      </c>
      <c r="Z65" s="193">
        <v>0</v>
      </c>
      <c r="AA65" s="194">
        <v>0</v>
      </c>
    </row>
    <row r="66" spans="1:27" s="61" customFormat="1" ht="15" outlineLevel="3" x14ac:dyDescent="0.25">
      <c r="A66" s="545"/>
      <c r="C66" s="195" t="s">
        <v>76</v>
      </c>
      <c r="D66" s="196">
        <v>1530</v>
      </c>
      <c r="E66" s="196">
        <v>1100</v>
      </c>
      <c r="F66" s="197">
        <v>0.39090909090909087</v>
      </c>
      <c r="G66" s="196">
        <v>1530</v>
      </c>
      <c r="H66" s="196">
        <v>1100</v>
      </c>
      <c r="I66" s="197">
        <v>0.39090909090909087</v>
      </c>
      <c r="K66" s="198">
        <v>0</v>
      </c>
      <c r="L66" s="196">
        <v>0</v>
      </c>
      <c r="M66" s="199">
        <v>0</v>
      </c>
      <c r="N66" s="197" t="s">
        <v>17</v>
      </c>
      <c r="O66" s="196">
        <v>0</v>
      </c>
      <c r="P66" s="196">
        <v>0</v>
      </c>
      <c r="Q66" s="199">
        <v>0</v>
      </c>
      <c r="R66" s="197" t="s">
        <v>17</v>
      </c>
      <c r="S66" s="181"/>
      <c r="T66" s="200">
        <v>0</v>
      </c>
      <c r="U66" s="201">
        <v>0</v>
      </c>
      <c r="V66" s="202">
        <v>0</v>
      </c>
      <c r="W66" s="201">
        <v>0</v>
      </c>
      <c r="X66" s="202">
        <v>0</v>
      </c>
      <c r="Y66" s="201">
        <v>0</v>
      </c>
      <c r="Z66" s="201">
        <v>0</v>
      </c>
      <c r="AA66" s="202">
        <v>0</v>
      </c>
    </row>
    <row r="67" spans="1:27" s="61" customFormat="1" ht="15" outlineLevel="4" x14ac:dyDescent="0.25">
      <c r="A67" s="545"/>
      <c r="C67" s="117" t="s">
        <v>77</v>
      </c>
      <c r="D67" s="189">
        <v>63</v>
      </c>
      <c r="E67" s="189">
        <v>72</v>
      </c>
      <c r="F67" s="190">
        <v>-0.125</v>
      </c>
      <c r="G67" s="189">
        <v>63</v>
      </c>
      <c r="H67" s="189">
        <v>72</v>
      </c>
      <c r="I67" s="190">
        <v>-0.125</v>
      </c>
      <c r="J67" s="3"/>
      <c r="K67" s="77">
        <v>6</v>
      </c>
      <c r="L67" s="189">
        <v>0</v>
      </c>
      <c r="M67" s="191">
        <v>6</v>
      </c>
      <c r="N67" s="190" t="s">
        <v>17</v>
      </c>
      <c r="O67" s="189">
        <v>6</v>
      </c>
      <c r="P67" s="189">
        <v>0</v>
      </c>
      <c r="Q67" s="191">
        <v>6</v>
      </c>
      <c r="R67" s="190" t="s">
        <v>17</v>
      </c>
      <c r="S67" s="3"/>
      <c r="T67" s="192">
        <v>9.5238095238095237</v>
      </c>
      <c r="U67" s="193">
        <v>0</v>
      </c>
      <c r="V67" s="194">
        <v>9.5238095238095237</v>
      </c>
      <c r="W67" s="193">
        <v>4.1666666666666661</v>
      </c>
      <c r="X67" s="194">
        <v>5.3571428571428577</v>
      </c>
      <c r="Y67" s="193">
        <v>9.5238095238095237</v>
      </c>
      <c r="Z67" s="193">
        <v>0</v>
      </c>
      <c r="AA67" s="194">
        <v>9.5238095238095237</v>
      </c>
    </row>
    <row r="68" spans="1:27" s="61" customFormat="1" ht="15" outlineLevel="4" x14ac:dyDescent="0.25">
      <c r="A68" s="545"/>
      <c r="C68" s="117" t="s">
        <v>78</v>
      </c>
      <c r="D68" s="189">
        <v>2</v>
      </c>
      <c r="E68" s="189">
        <v>5</v>
      </c>
      <c r="F68" s="190">
        <v>-0.6</v>
      </c>
      <c r="G68" s="189">
        <v>2</v>
      </c>
      <c r="H68" s="189">
        <v>5</v>
      </c>
      <c r="I68" s="190">
        <v>-0.6</v>
      </c>
      <c r="K68" s="203">
        <v>0</v>
      </c>
      <c r="L68" s="161">
        <v>0</v>
      </c>
      <c r="M68" s="164">
        <v>0</v>
      </c>
      <c r="N68" s="204" t="s">
        <v>17</v>
      </c>
      <c r="O68" s="189">
        <v>0</v>
      </c>
      <c r="P68" s="189">
        <v>0</v>
      </c>
      <c r="Q68" s="191">
        <v>0</v>
      </c>
      <c r="R68" s="190" t="s">
        <v>17</v>
      </c>
      <c r="S68" s="3"/>
      <c r="T68" s="192">
        <v>0</v>
      </c>
      <c r="U68" s="193">
        <v>0</v>
      </c>
      <c r="V68" s="194">
        <v>0</v>
      </c>
      <c r="W68" s="193">
        <v>0</v>
      </c>
      <c r="X68" s="194">
        <v>0</v>
      </c>
      <c r="Y68" s="193">
        <v>0</v>
      </c>
      <c r="Z68" s="193">
        <v>0</v>
      </c>
      <c r="AA68" s="194">
        <v>0</v>
      </c>
    </row>
    <row r="69" spans="1:27" s="61" customFormat="1" ht="15" outlineLevel="4" x14ac:dyDescent="0.25">
      <c r="A69" s="545"/>
      <c r="C69" s="117" t="s">
        <v>79</v>
      </c>
      <c r="D69" s="189">
        <v>90</v>
      </c>
      <c r="E69" s="189">
        <v>88</v>
      </c>
      <c r="F69" s="190">
        <v>2.2727272727272707E-2</v>
      </c>
      <c r="G69" s="189">
        <v>90</v>
      </c>
      <c r="H69" s="189">
        <v>88</v>
      </c>
      <c r="I69" s="190">
        <v>2.2727272727272707E-2</v>
      </c>
      <c r="J69" s="3"/>
      <c r="K69" s="77">
        <v>17</v>
      </c>
      <c r="L69" s="189">
        <v>3</v>
      </c>
      <c r="M69" s="191">
        <v>14</v>
      </c>
      <c r="N69" s="190">
        <v>4.666666666666667</v>
      </c>
      <c r="O69" s="189">
        <v>17</v>
      </c>
      <c r="P69" s="189">
        <v>3</v>
      </c>
      <c r="Q69" s="191">
        <v>14</v>
      </c>
      <c r="R69" s="190">
        <v>4.666666666666667</v>
      </c>
      <c r="S69" s="3"/>
      <c r="T69" s="192">
        <v>18.888888888888889</v>
      </c>
      <c r="U69" s="193">
        <v>3.4090909090909087</v>
      </c>
      <c r="V69" s="194">
        <v>15.479797979797981</v>
      </c>
      <c r="W69" s="193">
        <v>3.3333333333333335</v>
      </c>
      <c r="X69" s="194">
        <v>15.555555555555555</v>
      </c>
      <c r="Y69" s="193">
        <v>18.888888888888889</v>
      </c>
      <c r="Z69" s="193">
        <v>3.4090909090909087</v>
      </c>
      <c r="AA69" s="194">
        <v>15.479797979797981</v>
      </c>
    </row>
    <row r="70" spans="1:27" s="61" customFormat="1" ht="15" outlineLevel="4" x14ac:dyDescent="0.25">
      <c r="A70" s="545"/>
      <c r="C70" s="117" t="s">
        <v>80</v>
      </c>
      <c r="D70" s="189">
        <v>215</v>
      </c>
      <c r="E70" s="189">
        <v>215</v>
      </c>
      <c r="F70" s="190">
        <v>0</v>
      </c>
      <c r="G70" s="189">
        <v>215</v>
      </c>
      <c r="H70" s="189">
        <v>215</v>
      </c>
      <c r="I70" s="190">
        <v>0</v>
      </c>
      <c r="J70" s="3"/>
      <c r="K70" s="77">
        <v>0</v>
      </c>
      <c r="L70" s="189">
        <v>17</v>
      </c>
      <c r="M70" s="191">
        <v>-17</v>
      </c>
      <c r="N70" s="190">
        <v>-1</v>
      </c>
      <c r="O70" s="189">
        <v>0</v>
      </c>
      <c r="P70" s="189">
        <v>17</v>
      </c>
      <c r="Q70" s="191">
        <v>-17</v>
      </c>
      <c r="R70" s="190">
        <v>-1</v>
      </c>
      <c r="S70" s="3"/>
      <c r="T70" s="192">
        <v>0</v>
      </c>
      <c r="U70" s="193">
        <v>7.9069767441860463</v>
      </c>
      <c r="V70" s="194">
        <v>-7.9069767441860463</v>
      </c>
      <c r="W70" s="193">
        <v>1.1111111111111112</v>
      </c>
      <c r="X70" s="194">
        <v>-1.1111111111111112</v>
      </c>
      <c r="Y70" s="193">
        <v>0</v>
      </c>
      <c r="Z70" s="193">
        <v>7.9069767441860463</v>
      </c>
      <c r="AA70" s="194">
        <v>-7.9069767441860463</v>
      </c>
    </row>
    <row r="71" spans="1:27" s="61" customFormat="1" ht="15" outlineLevel="4" x14ac:dyDescent="0.25">
      <c r="A71" s="545"/>
      <c r="C71" s="117" t="s">
        <v>81</v>
      </c>
      <c r="D71" s="189">
        <v>35</v>
      </c>
      <c r="E71" s="189">
        <v>52</v>
      </c>
      <c r="F71" s="190">
        <v>-0.32692307692307687</v>
      </c>
      <c r="G71" s="189">
        <v>35</v>
      </c>
      <c r="H71" s="189">
        <v>52</v>
      </c>
      <c r="I71" s="190">
        <v>-0.32692307692307687</v>
      </c>
      <c r="K71" s="203">
        <v>14</v>
      </c>
      <c r="L71" s="161">
        <v>10</v>
      </c>
      <c r="M71" s="164">
        <v>4</v>
      </c>
      <c r="N71" s="204">
        <v>0.39999999999999991</v>
      </c>
      <c r="O71" s="189">
        <v>14</v>
      </c>
      <c r="P71" s="189">
        <v>10</v>
      </c>
      <c r="Q71" s="191">
        <v>4</v>
      </c>
      <c r="R71" s="190">
        <v>0.39999999999999991</v>
      </c>
      <c r="S71" s="3"/>
      <c r="T71" s="192">
        <v>40</v>
      </c>
      <c r="U71" s="193">
        <v>19.230769230769234</v>
      </c>
      <c r="V71" s="194">
        <v>20.769230769230766</v>
      </c>
      <c r="W71" s="193">
        <v>44.827586206896555</v>
      </c>
      <c r="X71" s="194">
        <v>-4.8275862068965552</v>
      </c>
      <c r="Y71" s="193">
        <v>40</v>
      </c>
      <c r="Z71" s="193">
        <v>19.230769230769234</v>
      </c>
      <c r="AA71" s="194">
        <v>20.769230769230766</v>
      </c>
    </row>
    <row r="72" spans="1:27" s="61" customFormat="1" ht="15" outlineLevel="4" x14ac:dyDescent="0.25">
      <c r="A72" s="545"/>
      <c r="C72" s="117" t="s">
        <v>82</v>
      </c>
      <c r="D72" s="189">
        <v>79</v>
      </c>
      <c r="E72" s="189">
        <v>80</v>
      </c>
      <c r="F72" s="190">
        <v>-1.2499999999999956E-2</v>
      </c>
      <c r="G72" s="189">
        <v>79</v>
      </c>
      <c r="H72" s="189">
        <v>80</v>
      </c>
      <c r="I72" s="190">
        <v>-1.2499999999999956E-2</v>
      </c>
      <c r="J72" s="3"/>
      <c r="K72" s="77">
        <v>2</v>
      </c>
      <c r="L72" s="189">
        <v>0</v>
      </c>
      <c r="M72" s="191">
        <v>2</v>
      </c>
      <c r="N72" s="190" t="s">
        <v>17</v>
      </c>
      <c r="O72" s="189">
        <v>2</v>
      </c>
      <c r="P72" s="189">
        <v>0</v>
      </c>
      <c r="Q72" s="191">
        <v>2</v>
      </c>
      <c r="R72" s="190" t="s">
        <v>17</v>
      </c>
      <c r="S72" s="3"/>
      <c r="T72" s="192">
        <v>2.5316455696202533</v>
      </c>
      <c r="U72" s="193">
        <v>0</v>
      </c>
      <c r="V72" s="194">
        <v>2.5316455696202533</v>
      </c>
      <c r="W72" s="193">
        <v>0</v>
      </c>
      <c r="X72" s="194">
        <v>2.5316455696202533</v>
      </c>
      <c r="Y72" s="193">
        <v>2.5316455696202533</v>
      </c>
      <c r="Z72" s="193">
        <v>0</v>
      </c>
      <c r="AA72" s="194">
        <v>2.5316455696202533</v>
      </c>
    </row>
    <row r="73" spans="1:27" s="61" customFormat="1" ht="15" outlineLevel="4" x14ac:dyDescent="0.25">
      <c r="A73" s="545"/>
      <c r="C73" s="117" t="s">
        <v>83</v>
      </c>
      <c r="D73" s="189">
        <v>184</v>
      </c>
      <c r="E73" s="189">
        <v>139</v>
      </c>
      <c r="F73" s="190">
        <v>0.32374100719424459</v>
      </c>
      <c r="G73" s="189">
        <v>184</v>
      </c>
      <c r="H73" s="189">
        <v>139</v>
      </c>
      <c r="I73" s="190">
        <v>0.32374100719424459</v>
      </c>
      <c r="J73" s="3"/>
      <c r="K73" s="77">
        <v>9</v>
      </c>
      <c r="L73" s="189">
        <v>11</v>
      </c>
      <c r="M73" s="191">
        <v>-2</v>
      </c>
      <c r="N73" s="190">
        <v>-0.18181818181818177</v>
      </c>
      <c r="O73" s="189">
        <v>9</v>
      </c>
      <c r="P73" s="189">
        <v>11</v>
      </c>
      <c r="Q73" s="191">
        <v>-2</v>
      </c>
      <c r="R73" s="190">
        <v>-0.18181818181818177</v>
      </c>
      <c r="S73" s="3"/>
      <c r="T73" s="192">
        <v>4.8913043478260869</v>
      </c>
      <c r="U73" s="193">
        <v>7.9136690647482011</v>
      </c>
      <c r="V73" s="194">
        <v>-3.0223647169221142</v>
      </c>
      <c r="W73" s="193">
        <v>3.3333333333333335</v>
      </c>
      <c r="X73" s="194">
        <v>1.5579710144927534</v>
      </c>
      <c r="Y73" s="193">
        <v>4.8913043478260869</v>
      </c>
      <c r="Z73" s="193">
        <v>7.9136690647482011</v>
      </c>
      <c r="AA73" s="194">
        <v>-3.0223647169221142</v>
      </c>
    </row>
    <row r="74" spans="1:27" s="61" customFormat="1" ht="15" outlineLevel="4" x14ac:dyDescent="0.25">
      <c r="A74" s="545"/>
      <c r="C74" s="117" t="s">
        <v>84</v>
      </c>
      <c r="D74" s="189">
        <v>56</v>
      </c>
      <c r="E74" s="189">
        <v>50</v>
      </c>
      <c r="F74" s="190">
        <v>0.12000000000000011</v>
      </c>
      <c r="G74" s="189">
        <v>56</v>
      </c>
      <c r="H74" s="189">
        <v>50</v>
      </c>
      <c r="I74" s="190">
        <v>0.12000000000000011</v>
      </c>
      <c r="K74" s="203">
        <v>0</v>
      </c>
      <c r="L74" s="161">
        <v>0</v>
      </c>
      <c r="M74" s="164">
        <v>0</v>
      </c>
      <c r="N74" s="204" t="s">
        <v>17</v>
      </c>
      <c r="O74" s="189">
        <v>0</v>
      </c>
      <c r="P74" s="189">
        <v>0</v>
      </c>
      <c r="Q74" s="191">
        <v>0</v>
      </c>
      <c r="R74" s="190" t="s">
        <v>17</v>
      </c>
      <c r="S74" s="3"/>
      <c r="T74" s="192">
        <v>0</v>
      </c>
      <c r="U74" s="193">
        <v>0</v>
      </c>
      <c r="V74" s="194">
        <v>0</v>
      </c>
      <c r="W74" s="193">
        <v>5</v>
      </c>
      <c r="X74" s="194">
        <v>-5</v>
      </c>
      <c r="Y74" s="193">
        <v>0</v>
      </c>
      <c r="Z74" s="193">
        <v>0</v>
      </c>
      <c r="AA74" s="194">
        <v>0</v>
      </c>
    </row>
    <row r="75" spans="1:27" s="61" customFormat="1" ht="15" outlineLevel="4" x14ac:dyDescent="0.25">
      <c r="A75" s="545"/>
      <c r="C75" s="117" t="s">
        <v>85</v>
      </c>
      <c r="D75" s="189">
        <v>733</v>
      </c>
      <c r="E75" s="189">
        <v>692</v>
      </c>
      <c r="F75" s="190">
        <v>5.9248554913294837E-2</v>
      </c>
      <c r="G75" s="189">
        <v>733</v>
      </c>
      <c r="H75" s="189">
        <v>692</v>
      </c>
      <c r="I75" s="190">
        <v>5.9248554913294837E-2</v>
      </c>
      <c r="J75" s="3"/>
      <c r="K75" s="77">
        <v>129</v>
      </c>
      <c r="L75" s="189">
        <v>126</v>
      </c>
      <c r="M75" s="191">
        <v>3</v>
      </c>
      <c r="N75" s="190">
        <v>2.3809523809523725E-2</v>
      </c>
      <c r="O75" s="189">
        <v>129</v>
      </c>
      <c r="P75" s="189">
        <v>126</v>
      </c>
      <c r="Q75" s="191">
        <v>3</v>
      </c>
      <c r="R75" s="190">
        <v>2.3809523809523725E-2</v>
      </c>
      <c r="S75" s="3"/>
      <c r="T75" s="192">
        <v>17.598908594815825</v>
      </c>
      <c r="U75" s="193">
        <v>18.20809248554913</v>
      </c>
      <c r="V75" s="194">
        <v>-0.60918389073330559</v>
      </c>
      <c r="W75" s="193">
        <v>7.2404371584699447</v>
      </c>
      <c r="X75" s="194">
        <v>10.35847143634588</v>
      </c>
      <c r="Y75" s="193">
        <v>17.598908594815825</v>
      </c>
      <c r="Z75" s="193">
        <v>18.20809248554913</v>
      </c>
      <c r="AA75" s="194">
        <v>-0.60918389073330559</v>
      </c>
    </row>
    <row r="76" spans="1:27" s="61" customFormat="1" ht="15" outlineLevel="4" x14ac:dyDescent="0.25">
      <c r="A76" s="545"/>
      <c r="C76" s="117" t="s">
        <v>86</v>
      </c>
      <c r="D76" s="189">
        <v>305</v>
      </c>
      <c r="E76" s="189">
        <v>321</v>
      </c>
      <c r="F76" s="190">
        <v>-4.9844236760124616E-2</v>
      </c>
      <c r="G76" s="189">
        <v>305</v>
      </c>
      <c r="H76" s="189">
        <v>321</v>
      </c>
      <c r="I76" s="190">
        <v>-4.9844236760124616E-2</v>
      </c>
      <c r="J76" s="3"/>
      <c r="K76" s="77">
        <v>21</v>
      </c>
      <c r="L76" s="189">
        <v>41</v>
      </c>
      <c r="M76" s="191">
        <v>-20</v>
      </c>
      <c r="N76" s="190">
        <v>-0.48780487804878048</v>
      </c>
      <c r="O76" s="189">
        <v>21</v>
      </c>
      <c r="P76" s="189">
        <v>41</v>
      </c>
      <c r="Q76" s="191">
        <v>-20</v>
      </c>
      <c r="R76" s="190">
        <v>-0.48780487804878048</v>
      </c>
      <c r="S76" s="3"/>
      <c r="T76" s="192">
        <v>6.8852459016393448</v>
      </c>
      <c r="U76" s="193">
        <v>12.772585669781931</v>
      </c>
      <c r="V76" s="194">
        <v>-5.8873397681425859</v>
      </c>
      <c r="W76" s="193">
        <v>26.436781609195403</v>
      </c>
      <c r="X76" s="194">
        <v>-19.551535707556059</v>
      </c>
      <c r="Y76" s="193">
        <v>6.8852459016393448</v>
      </c>
      <c r="Z76" s="193">
        <v>12.772585669781931</v>
      </c>
      <c r="AA76" s="194">
        <v>-5.8873397681425859</v>
      </c>
    </row>
    <row r="77" spans="1:27" s="61" customFormat="1" ht="15" outlineLevel="4" x14ac:dyDescent="0.25">
      <c r="A77" s="545"/>
      <c r="C77" s="117" t="s">
        <v>87</v>
      </c>
      <c r="D77" s="189">
        <v>57</v>
      </c>
      <c r="E77" s="189">
        <v>58</v>
      </c>
      <c r="F77" s="190">
        <v>-1.7241379310344862E-2</v>
      </c>
      <c r="G77" s="189">
        <v>57</v>
      </c>
      <c r="H77" s="189">
        <v>58</v>
      </c>
      <c r="I77" s="190">
        <v>-1.7241379310344862E-2</v>
      </c>
      <c r="J77" s="3"/>
      <c r="K77" s="77">
        <v>1</v>
      </c>
      <c r="L77" s="189">
        <v>3</v>
      </c>
      <c r="M77" s="191">
        <v>-2</v>
      </c>
      <c r="N77" s="190">
        <v>-0.66666666666666674</v>
      </c>
      <c r="O77" s="189">
        <v>1</v>
      </c>
      <c r="P77" s="189">
        <v>3</v>
      </c>
      <c r="Q77" s="191">
        <v>-2</v>
      </c>
      <c r="R77" s="190">
        <v>-0.66666666666666674</v>
      </c>
      <c r="S77" s="3"/>
      <c r="T77" s="192">
        <v>1.7543859649122806</v>
      </c>
      <c r="U77" s="193">
        <v>5.1724137931034484</v>
      </c>
      <c r="V77" s="194">
        <v>-3.4180278281911676</v>
      </c>
      <c r="W77" s="193">
        <v>1.3513513513513513</v>
      </c>
      <c r="X77" s="194">
        <v>0.40303461356092929</v>
      </c>
      <c r="Y77" s="193">
        <v>1.7543859649122806</v>
      </c>
      <c r="Z77" s="193">
        <v>5.1724137931034484</v>
      </c>
      <c r="AA77" s="194">
        <v>-3.4180278281911676</v>
      </c>
    </row>
    <row r="78" spans="1:27" s="61" customFormat="1" ht="15" outlineLevel="4" x14ac:dyDescent="0.25">
      <c r="A78" s="545"/>
      <c r="C78" s="117" t="s">
        <v>88</v>
      </c>
      <c r="D78" s="189">
        <v>77</v>
      </c>
      <c r="E78" s="189">
        <v>91</v>
      </c>
      <c r="F78" s="190">
        <v>-0.15384615384615385</v>
      </c>
      <c r="G78" s="189">
        <v>77</v>
      </c>
      <c r="H78" s="189">
        <v>91</v>
      </c>
      <c r="I78" s="190">
        <v>-0.15384615384615385</v>
      </c>
      <c r="J78" s="3"/>
      <c r="K78" s="77">
        <v>2</v>
      </c>
      <c r="L78" s="189">
        <v>0</v>
      </c>
      <c r="M78" s="191">
        <v>2</v>
      </c>
      <c r="N78" s="190" t="s">
        <v>17</v>
      </c>
      <c r="O78" s="189">
        <v>2</v>
      </c>
      <c r="P78" s="189">
        <v>0</v>
      </c>
      <c r="Q78" s="191">
        <v>2</v>
      </c>
      <c r="R78" s="190" t="s">
        <v>17</v>
      </c>
      <c r="S78" s="3"/>
      <c r="T78" s="192">
        <v>2.5974025974025974</v>
      </c>
      <c r="U78" s="193">
        <v>0</v>
      </c>
      <c r="V78" s="194">
        <v>2.5974025974025974</v>
      </c>
      <c r="W78" s="193">
        <v>0</v>
      </c>
      <c r="X78" s="194">
        <v>2.5974025974025974</v>
      </c>
      <c r="Y78" s="193">
        <v>2.5974025974025974</v>
      </c>
      <c r="Z78" s="193">
        <v>0</v>
      </c>
      <c r="AA78" s="194">
        <v>2.5974025974025974</v>
      </c>
    </row>
    <row r="79" spans="1:27" s="61" customFormat="1" ht="15" outlineLevel="4" x14ac:dyDescent="0.25">
      <c r="A79" s="545"/>
      <c r="C79" s="117" t="s">
        <v>89</v>
      </c>
      <c r="D79" s="189">
        <v>51</v>
      </c>
      <c r="E79" s="189">
        <v>51</v>
      </c>
      <c r="F79" s="190">
        <v>0</v>
      </c>
      <c r="G79" s="189">
        <v>51</v>
      </c>
      <c r="H79" s="189">
        <v>51</v>
      </c>
      <c r="I79" s="190">
        <v>0</v>
      </c>
      <c r="J79" s="3"/>
      <c r="K79" s="77">
        <v>0</v>
      </c>
      <c r="L79" s="189">
        <v>0</v>
      </c>
      <c r="M79" s="191">
        <v>0</v>
      </c>
      <c r="N79" s="190" t="s">
        <v>17</v>
      </c>
      <c r="O79" s="189">
        <v>0</v>
      </c>
      <c r="P79" s="189">
        <v>0</v>
      </c>
      <c r="Q79" s="191">
        <v>0</v>
      </c>
      <c r="R79" s="190" t="s">
        <v>17</v>
      </c>
      <c r="S79" s="3"/>
      <c r="T79" s="192">
        <v>0</v>
      </c>
      <c r="U79" s="193">
        <v>0</v>
      </c>
      <c r="V79" s="194">
        <v>0</v>
      </c>
      <c r="W79" s="193">
        <v>0</v>
      </c>
      <c r="X79" s="194">
        <v>0</v>
      </c>
      <c r="Y79" s="193">
        <v>0</v>
      </c>
      <c r="Z79" s="193">
        <v>0</v>
      </c>
      <c r="AA79" s="194">
        <v>0</v>
      </c>
    </row>
    <row r="80" spans="1:27" s="61" customFormat="1" ht="15" outlineLevel="4" x14ac:dyDescent="0.25">
      <c r="A80" s="545"/>
      <c r="C80" s="117" t="s">
        <v>90</v>
      </c>
      <c r="D80" s="189">
        <v>520</v>
      </c>
      <c r="E80" s="189">
        <v>518</v>
      </c>
      <c r="F80" s="190">
        <v>3.8610038610038533E-3</v>
      </c>
      <c r="G80" s="189">
        <v>520</v>
      </c>
      <c r="H80" s="189">
        <v>518</v>
      </c>
      <c r="I80" s="190">
        <v>3.8610038610038533E-3</v>
      </c>
      <c r="J80" s="3"/>
      <c r="K80" s="77">
        <v>33</v>
      </c>
      <c r="L80" s="189">
        <v>37</v>
      </c>
      <c r="M80" s="191">
        <v>-4</v>
      </c>
      <c r="N80" s="190">
        <v>-0.10810810810810811</v>
      </c>
      <c r="O80" s="189">
        <v>33</v>
      </c>
      <c r="P80" s="189">
        <v>37</v>
      </c>
      <c r="Q80" s="191">
        <v>-4</v>
      </c>
      <c r="R80" s="190">
        <v>-0.10810810810810811</v>
      </c>
      <c r="S80" s="3"/>
      <c r="T80" s="192">
        <v>6.3461538461538458</v>
      </c>
      <c r="U80" s="193">
        <v>7.1428571428571423</v>
      </c>
      <c r="V80" s="194">
        <v>-0.79670329670329654</v>
      </c>
      <c r="W80" s="193">
        <v>4</v>
      </c>
      <c r="X80" s="194">
        <v>2.3461538461538458</v>
      </c>
      <c r="Y80" s="193">
        <v>6.3461538461538458</v>
      </c>
      <c r="Z80" s="193">
        <v>7.1428571428571423</v>
      </c>
      <c r="AA80" s="194">
        <v>-0.79670329670329654</v>
      </c>
    </row>
    <row r="81" spans="1:27" s="61" customFormat="1" ht="15" outlineLevel="4" x14ac:dyDescent="0.25">
      <c r="A81" s="545"/>
      <c r="C81" s="117" t="s">
        <v>91</v>
      </c>
      <c r="D81" s="189">
        <v>64</v>
      </c>
      <c r="E81" s="189">
        <v>65</v>
      </c>
      <c r="F81" s="190">
        <v>-1.538461538461533E-2</v>
      </c>
      <c r="G81" s="189">
        <v>64</v>
      </c>
      <c r="H81" s="189">
        <v>65</v>
      </c>
      <c r="I81" s="190">
        <v>-1.538461538461533E-2</v>
      </c>
      <c r="K81" s="203">
        <v>0</v>
      </c>
      <c r="L81" s="161">
        <v>0</v>
      </c>
      <c r="M81" s="164">
        <v>0</v>
      </c>
      <c r="N81" s="204" t="s">
        <v>17</v>
      </c>
      <c r="O81" s="189">
        <v>0</v>
      </c>
      <c r="P81" s="189">
        <v>0</v>
      </c>
      <c r="Q81" s="191">
        <v>0</v>
      </c>
      <c r="R81" s="190" t="s">
        <v>17</v>
      </c>
      <c r="S81" s="3"/>
      <c r="T81" s="192">
        <v>0</v>
      </c>
      <c r="U81" s="193">
        <v>0</v>
      </c>
      <c r="V81" s="194">
        <v>0</v>
      </c>
      <c r="W81" s="193">
        <v>0</v>
      </c>
      <c r="X81" s="194">
        <v>0</v>
      </c>
      <c r="Y81" s="193">
        <v>0</v>
      </c>
      <c r="Z81" s="193">
        <v>0</v>
      </c>
      <c r="AA81" s="194">
        <v>0</v>
      </c>
    </row>
    <row r="82" spans="1:27" s="61" customFormat="1" ht="15" outlineLevel="4" x14ac:dyDescent="0.25">
      <c r="A82" s="545"/>
      <c r="C82" s="195" t="s">
        <v>92</v>
      </c>
      <c r="D82" s="196">
        <v>37</v>
      </c>
      <c r="E82" s="196">
        <v>36</v>
      </c>
      <c r="F82" s="197">
        <v>2.7777777777777679E-2</v>
      </c>
      <c r="G82" s="196">
        <v>37</v>
      </c>
      <c r="H82" s="196">
        <v>36</v>
      </c>
      <c r="I82" s="197">
        <v>2.7777777777777679E-2</v>
      </c>
      <c r="J82" s="3"/>
      <c r="K82" s="198">
        <v>0</v>
      </c>
      <c r="L82" s="196">
        <v>3</v>
      </c>
      <c r="M82" s="199">
        <v>-3</v>
      </c>
      <c r="N82" s="197">
        <v>-1</v>
      </c>
      <c r="O82" s="196">
        <v>0</v>
      </c>
      <c r="P82" s="196">
        <v>3</v>
      </c>
      <c r="Q82" s="199">
        <v>-3</v>
      </c>
      <c r="R82" s="197">
        <v>-1</v>
      </c>
      <c r="S82" s="3"/>
      <c r="T82" s="200">
        <v>0</v>
      </c>
      <c r="U82" s="201">
        <v>8.3333333333333321</v>
      </c>
      <c r="V82" s="202">
        <v>-8.3333333333333321</v>
      </c>
      <c r="W82" s="201">
        <v>2.7777777777777777</v>
      </c>
      <c r="X82" s="202">
        <v>-2.7777777777777777</v>
      </c>
      <c r="Y82" s="201">
        <v>0</v>
      </c>
      <c r="Z82" s="201">
        <v>8.3333333333333321</v>
      </c>
      <c r="AA82" s="202">
        <v>-8.3333333333333321</v>
      </c>
    </row>
    <row r="83" spans="1:27" s="61" customFormat="1" ht="15" outlineLevel="5" x14ac:dyDescent="0.25">
      <c r="A83" s="545"/>
      <c r="C83" s="117" t="s">
        <v>93</v>
      </c>
      <c r="D83" s="189">
        <v>11</v>
      </c>
      <c r="E83" s="189">
        <v>17</v>
      </c>
      <c r="F83" s="190">
        <v>-0.3529411764705882</v>
      </c>
      <c r="G83" s="189">
        <v>11</v>
      </c>
      <c r="H83" s="189">
        <v>17</v>
      </c>
      <c r="I83" s="190">
        <v>-0.3529411764705882</v>
      </c>
      <c r="K83" s="203">
        <v>0</v>
      </c>
      <c r="L83" s="161">
        <v>0</v>
      </c>
      <c r="M83" s="164">
        <v>0</v>
      </c>
      <c r="N83" s="204" t="s">
        <v>17</v>
      </c>
      <c r="O83" s="189">
        <v>0</v>
      </c>
      <c r="P83" s="189">
        <v>0</v>
      </c>
      <c r="Q83" s="191">
        <v>0</v>
      </c>
      <c r="R83" s="190" t="s">
        <v>17</v>
      </c>
      <c r="S83" s="3"/>
      <c r="T83" s="192">
        <v>0</v>
      </c>
      <c r="U83" s="193">
        <v>0</v>
      </c>
      <c r="V83" s="194">
        <v>0</v>
      </c>
      <c r="W83" s="193">
        <v>0</v>
      </c>
      <c r="X83" s="194">
        <v>0</v>
      </c>
      <c r="Y83" s="193">
        <v>0</v>
      </c>
      <c r="Z83" s="193">
        <v>0</v>
      </c>
      <c r="AA83" s="194">
        <v>0</v>
      </c>
    </row>
    <row r="84" spans="1:27" s="61" customFormat="1" ht="15" outlineLevel="5" x14ac:dyDescent="0.25">
      <c r="A84" s="545"/>
      <c r="C84" s="117" t="s">
        <v>94</v>
      </c>
      <c r="D84" s="189">
        <v>17</v>
      </c>
      <c r="E84" s="189">
        <v>24</v>
      </c>
      <c r="F84" s="190">
        <v>-0.29166666666666663</v>
      </c>
      <c r="G84" s="189">
        <v>17</v>
      </c>
      <c r="H84" s="189">
        <v>24</v>
      </c>
      <c r="I84" s="190">
        <v>-0.29166666666666663</v>
      </c>
      <c r="K84" s="77">
        <v>0</v>
      </c>
      <c r="L84" s="189">
        <v>0</v>
      </c>
      <c r="M84" s="191">
        <v>0</v>
      </c>
      <c r="N84" s="190" t="s">
        <v>17</v>
      </c>
      <c r="O84" s="189">
        <v>0</v>
      </c>
      <c r="P84" s="189">
        <v>0</v>
      </c>
      <c r="Q84" s="191">
        <v>0</v>
      </c>
      <c r="R84" s="190" t="s">
        <v>17</v>
      </c>
      <c r="S84" s="3"/>
      <c r="T84" s="192">
        <v>0</v>
      </c>
      <c r="U84" s="193">
        <v>0</v>
      </c>
      <c r="V84" s="194">
        <v>0</v>
      </c>
      <c r="W84" s="193">
        <v>0</v>
      </c>
      <c r="X84" s="194">
        <v>0</v>
      </c>
      <c r="Y84" s="193">
        <v>0</v>
      </c>
      <c r="Z84" s="193">
        <v>0</v>
      </c>
      <c r="AA84" s="194">
        <v>0</v>
      </c>
    </row>
    <row r="85" spans="1:27" s="61" customFormat="1" ht="15" outlineLevel="5" x14ac:dyDescent="0.25">
      <c r="A85" s="545"/>
      <c r="C85" s="117" t="s">
        <v>95</v>
      </c>
      <c r="D85" s="189">
        <v>8</v>
      </c>
      <c r="E85" s="189">
        <v>7</v>
      </c>
      <c r="F85" s="190">
        <v>0.14285714285714279</v>
      </c>
      <c r="G85" s="189">
        <v>8</v>
      </c>
      <c r="H85" s="189">
        <v>7</v>
      </c>
      <c r="I85" s="190">
        <v>0.14285714285714279</v>
      </c>
      <c r="K85" s="77">
        <v>0</v>
      </c>
      <c r="L85" s="189">
        <v>0</v>
      </c>
      <c r="M85" s="191">
        <v>0</v>
      </c>
      <c r="N85" s="190" t="s">
        <v>17</v>
      </c>
      <c r="O85" s="189">
        <v>0</v>
      </c>
      <c r="P85" s="189">
        <v>0</v>
      </c>
      <c r="Q85" s="191">
        <v>0</v>
      </c>
      <c r="R85" s="190" t="s">
        <v>17</v>
      </c>
      <c r="S85" s="3"/>
      <c r="T85" s="192">
        <v>0</v>
      </c>
      <c r="U85" s="193">
        <v>0</v>
      </c>
      <c r="V85" s="194">
        <v>0</v>
      </c>
      <c r="W85" s="193">
        <v>0</v>
      </c>
      <c r="X85" s="194">
        <v>0</v>
      </c>
      <c r="Y85" s="193">
        <v>0</v>
      </c>
      <c r="Z85" s="193">
        <v>0</v>
      </c>
      <c r="AA85" s="194">
        <v>0</v>
      </c>
    </row>
    <row r="86" spans="1:27" s="61" customFormat="1" ht="15" outlineLevel="5" x14ac:dyDescent="0.25">
      <c r="A86" s="545"/>
      <c r="C86" s="117" t="s">
        <v>96</v>
      </c>
      <c r="D86" s="189">
        <v>0</v>
      </c>
      <c r="E86" s="189">
        <v>7</v>
      </c>
      <c r="F86" s="190">
        <v>-1</v>
      </c>
      <c r="G86" s="189">
        <v>0</v>
      </c>
      <c r="H86" s="189">
        <v>7</v>
      </c>
      <c r="I86" s="190">
        <v>-1</v>
      </c>
      <c r="K86" s="203">
        <v>0</v>
      </c>
      <c r="L86" s="161">
        <v>0</v>
      </c>
      <c r="M86" s="164">
        <v>0</v>
      </c>
      <c r="N86" s="204" t="s">
        <v>17</v>
      </c>
      <c r="O86" s="189">
        <v>0</v>
      </c>
      <c r="P86" s="189">
        <v>0</v>
      </c>
      <c r="Q86" s="191">
        <v>0</v>
      </c>
      <c r="R86" s="190" t="s">
        <v>17</v>
      </c>
      <c r="S86" s="3"/>
      <c r="T86" s="192" t="e">
        <v>#DIV/0!</v>
      </c>
      <c r="U86" s="193">
        <v>0</v>
      </c>
      <c r="V86" s="194" t="e">
        <v>#DIV/0!</v>
      </c>
      <c r="W86" s="193" t="e">
        <v>#DIV/0!</v>
      </c>
      <c r="X86" s="194" t="e">
        <v>#DIV/0!</v>
      </c>
      <c r="Y86" s="193" t="e">
        <v>#DIV/0!</v>
      </c>
      <c r="Z86" s="193">
        <v>0</v>
      </c>
      <c r="AA86" s="194" t="e">
        <v>#DIV/0!</v>
      </c>
    </row>
    <row r="87" spans="1:27" s="61" customFormat="1" ht="15" outlineLevel="5" x14ac:dyDescent="0.25">
      <c r="A87" s="545"/>
      <c r="C87" s="117" t="s">
        <v>97</v>
      </c>
      <c r="D87" s="189">
        <v>63</v>
      </c>
      <c r="E87" s="189">
        <v>47</v>
      </c>
      <c r="F87" s="190">
        <v>0.34042553191489366</v>
      </c>
      <c r="G87" s="189">
        <v>63</v>
      </c>
      <c r="H87" s="189">
        <v>47</v>
      </c>
      <c r="I87" s="190">
        <v>0.34042553191489366</v>
      </c>
      <c r="K87" s="203">
        <v>0</v>
      </c>
      <c r="L87" s="161">
        <v>0</v>
      </c>
      <c r="M87" s="164">
        <v>0</v>
      </c>
      <c r="N87" s="204" t="s">
        <v>17</v>
      </c>
      <c r="O87" s="189">
        <v>0</v>
      </c>
      <c r="P87" s="189">
        <v>0</v>
      </c>
      <c r="Q87" s="191">
        <v>0</v>
      </c>
      <c r="R87" s="190" t="s">
        <v>17</v>
      </c>
      <c r="S87" s="3"/>
      <c r="T87" s="192">
        <v>0</v>
      </c>
      <c r="U87" s="193">
        <v>0</v>
      </c>
      <c r="V87" s="194">
        <v>0</v>
      </c>
      <c r="W87" s="193">
        <v>0</v>
      </c>
      <c r="X87" s="194">
        <v>0</v>
      </c>
      <c r="Y87" s="193">
        <v>0</v>
      </c>
      <c r="Z87" s="193">
        <v>0</v>
      </c>
      <c r="AA87" s="194">
        <v>0</v>
      </c>
    </row>
    <row r="88" spans="1:27" s="61" customFormat="1" ht="15" outlineLevel="5" x14ac:dyDescent="0.25">
      <c r="A88" s="545"/>
      <c r="C88" s="117" t="s">
        <v>98</v>
      </c>
      <c r="D88" s="189">
        <v>16</v>
      </c>
      <c r="E88" s="189">
        <v>34</v>
      </c>
      <c r="F88" s="190">
        <v>-0.52941176470588236</v>
      </c>
      <c r="G88" s="189">
        <v>16</v>
      </c>
      <c r="H88" s="189">
        <v>34</v>
      </c>
      <c r="I88" s="190">
        <v>-0.52941176470588236</v>
      </c>
      <c r="K88" s="203">
        <v>0</v>
      </c>
      <c r="L88" s="161">
        <v>0</v>
      </c>
      <c r="M88" s="164">
        <v>0</v>
      </c>
      <c r="N88" s="204" t="s">
        <v>17</v>
      </c>
      <c r="O88" s="189">
        <v>0</v>
      </c>
      <c r="P88" s="189">
        <v>0</v>
      </c>
      <c r="Q88" s="191">
        <v>0</v>
      </c>
      <c r="R88" s="190" t="s">
        <v>17</v>
      </c>
      <c r="S88" s="3"/>
      <c r="T88" s="192">
        <v>0</v>
      </c>
      <c r="U88" s="193">
        <v>0</v>
      </c>
      <c r="V88" s="194">
        <v>0</v>
      </c>
      <c r="W88" s="193">
        <v>0</v>
      </c>
      <c r="X88" s="194">
        <v>0</v>
      </c>
      <c r="Y88" s="193">
        <v>0</v>
      </c>
      <c r="Z88" s="193">
        <v>0</v>
      </c>
      <c r="AA88" s="194">
        <v>0</v>
      </c>
    </row>
    <row r="89" spans="1:27" s="61" customFormat="1" ht="15" outlineLevel="4" x14ac:dyDescent="0.25">
      <c r="A89" s="545"/>
      <c r="B89" s="205"/>
      <c r="C89" s="206" t="s">
        <v>99</v>
      </c>
      <c r="D89" s="207">
        <v>115</v>
      </c>
      <c r="E89" s="208">
        <v>136</v>
      </c>
      <c r="F89" s="209">
        <v>-0.15441176470588236</v>
      </c>
      <c r="G89" s="208">
        <v>115</v>
      </c>
      <c r="H89" s="208">
        <v>136</v>
      </c>
      <c r="I89" s="209">
        <v>-0.15441176470588236</v>
      </c>
      <c r="K89" s="207">
        <v>0</v>
      </c>
      <c r="L89" s="208">
        <v>0</v>
      </c>
      <c r="M89" s="211">
        <v>0</v>
      </c>
      <c r="N89" s="210" t="s">
        <v>17</v>
      </c>
      <c r="O89" s="208">
        <v>0</v>
      </c>
      <c r="P89" s="208">
        <v>0</v>
      </c>
      <c r="Q89" s="211">
        <v>0</v>
      </c>
      <c r="R89" s="210" t="s">
        <v>17</v>
      </c>
      <c r="T89" s="212">
        <v>0</v>
      </c>
      <c r="U89" s="213">
        <v>0</v>
      </c>
      <c r="V89" s="214">
        <v>0</v>
      </c>
      <c r="W89" s="213">
        <v>0</v>
      </c>
      <c r="X89" s="214">
        <v>0</v>
      </c>
      <c r="Y89" s="213">
        <v>0</v>
      </c>
      <c r="Z89" s="213">
        <v>0</v>
      </c>
      <c r="AA89" s="214">
        <v>0</v>
      </c>
    </row>
    <row r="90" spans="1:27" s="61" customFormat="1" ht="15" outlineLevel="3" x14ac:dyDescent="0.25">
      <c r="A90" s="545"/>
      <c r="B90" s="205"/>
      <c r="C90" s="206" t="s">
        <v>100</v>
      </c>
      <c r="D90" s="207">
        <v>2683</v>
      </c>
      <c r="E90" s="208">
        <v>2669</v>
      </c>
      <c r="F90" s="209">
        <v>5.2454102660173252E-3</v>
      </c>
      <c r="G90" s="208">
        <v>2683</v>
      </c>
      <c r="H90" s="208">
        <v>2669</v>
      </c>
      <c r="I90" s="209">
        <v>5.2454102660173252E-3</v>
      </c>
      <c r="K90" s="207">
        <v>234</v>
      </c>
      <c r="L90" s="208">
        <v>251</v>
      </c>
      <c r="M90" s="211">
        <v>-17</v>
      </c>
      <c r="N90" s="210">
        <v>-6.7729083665338696E-2</v>
      </c>
      <c r="O90" s="208">
        <v>234</v>
      </c>
      <c r="P90" s="208">
        <v>251</v>
      </c>
      <c r="Q90" s="211">
        <v>-17</v>
      </c>
      <c r="R90" s="210">
        <v>-6.7729083665338696E-2</v>
      </c>
      <c r="T90" s="212">
        <v>8.7215803205367113</v>
      </c>
      <c r="U90" s="213">
        <v>9.4042712626451852</v>
      </c>
      <c r="V90" s="214">
        <v>-0.68269094210847392</v>
      </c>
      <c r="W90" s="213">
        <v>4.9775449101796401</v>
      </c>
      <c r="X90" s="214">
        <v>3.7440354103570712</v>
      </c>
      <c r="Y90" s="213">
        <v>8.7215803205367113</v>
      </c>
      <c r="Z90" s="213">
        <v>9.4042712626451852</v>
      </c>
      <c r="AA90" s="214">
        <v>-0.68269094210847392</v>
      </c>
    </row>
    <row r="91" spans="1:27" s="61" customFormat="1" ht="15" outlineLevel="4" x14ac:dyDescent="0.25">
      <c r="A91" s="545"/>
      <c r="C91" s="117" t="s">
        <v>101</v>
      </c>
      <c r="D91" s="189">
        <v>170</v>
      </c>
      <c r="E91" s="189">
        <v>354</v>
      </c>
      <c r="F91" s="190">
        <v>-0.51977401129943501</v>
      </c>
      <c r="G91" s="189">
        <v>170</v>
      </c>
      <c r="H91" s="189">
        <v>354</v>
      </c>
      <c r="I91" s="190">
        <v>-0.51977401129943501</v>
      </c>
      <c r="K91" s="77">
        <v>14</v>
      </c>
      <c r="L91" s="189">
        <v>28</v>
      </c>
      <c r="M91" s="191">
        <v>-14</v>
      </c>
      <c r="N91" s="190">
        <v>-0.5</v>
      </c>
      <c r="O91" s="189">
        <v>14</v>
      </c>
      <c r="P91" s="189">
        <v>28</v>
      </c>
      <c r="Q91" s="191">
        <v>-14</v>
      </c>
      <c r="R91" s="190">
        <v>-0.5</v>
      </c>
      <c r="S91" s="3"/>
      <c r="T91" s="192">
        <v>8.235294117647058</v>
      </c>
      <c r="U91" s="193">
        <v>7.9096045197740121</v>
      </c>
      <c r="V91" s="194">
        <v>0.32568959787304586</v>
      </c>
      <c r="W91" s="193">
        <v>12.127659574468085</v>
      </c>
      <c r="X91" s="194">
        <v>-3.8923654568210271</v>
      </c>
      <c r="Y91" s="193">
        <v>8.235294117647058</v>
      </c>
      <c r="Z91" s="193">
        <v>7.9096045197740121</v>
      </c>
      <c r="AA91" s="194">
        <v>0.32568959787304586</v>
      </c>
    </row>
    <row r="92" spans="1:27" s="61" customFormat="1" ht="15" outlineLevel="4" x14ac:dyDescent="0.25">
      <c r="A92" s="545"/>
      <c r="C92" s="117" t="s">
        <v>102</v>
      </c>
      <c r="D92" s="189">
        <v>725</v>
      </c>
      <c r="E92" s="189">
        <v>567</v>
      </c>
      <c r="F92" s="190">
        <v>0.27865961199294542</v>
      </c>
      <c r="G92" s="189">
        <v>725</v>
      </c>
      <c r="H92" s="189">
        <v>567</v>
      </c>
      <c r="I92" s="190">
        <v>0.27865961199294542</v>
      </c>
      <c r="K92" s="77">
        <v>25</v>
      </c>
      <c r="L92" s="189">
        <v>31</v>
      </c>
      <c r="M92" s="191">
        <v>-6</v>
      </c>
      <c r="N92" s="190">
        <v>-0.19354838709677424</v>
      </c>
      <c r="O92" s="189">
        <v>25</v>
      </c>
      <c r="P92" s="189">
        <v>31</v>
      </c>
      <c r="Q92" s="191">
        <v>-6</v>
      </c>
      <c r="R92" s="190">
        <v>-0.19354838709677424</v>
      </c>
      <c r="S92" s="3"/>
      <c r="T92" s="192">
        <v>3.4482758620689653</v>
      </c>
      <c r="U92" s="193">
        <v>5.4673721340388006</v>
      </c>
      <c r="V92" s="194">
        <v>-2.0190962719698353</v>
      </c>
      <c r="W92" s="193">
        <v>4.6896551724137936</v>
      </c>
      <c r="X92" s="194">
        <v>-1.2413793103448283</v>
      </c>
      <c r="Y92" s="193">
        <v>3.4482758620689653</v>
      </c>
      <c r="Z92" s="193">
        <v>5.4673721340388006</v>
      </c>
      <c r="AA92" s="194">
        <v>-2.0190962719698353</v>
      </c>
    </row>
    <row r="93" spans="1:27" s="61" customFormat="1" ht="15" outlineLevel="4" x14ac:dyDescent="0.25">
      <c r="A93" s="545"/>
      <c r="C93" s="117" t="s">
        <v>103</v>
      </c>
      <c r="D93" s="189">
        <v>490</v>
      </c>
      <c r="E93" s="189">
        <v>305</v>
      </c>
      <c r="F93" s="190">
        <v>0.60655737704918034</v>
      </c>
      <c r="G93" s="189">
        <v>490</v>
      </c>
      <c r="H93" s="189">
        <v>305</v>
      </c>
      <c r="I93" s="190">
        <v>0.60655737704918034</v>
      </c>
      <c r="K93" s="77">
        <v>5</v>
      </c>
      <c r="L93" s="189">
        <v>6</v>
      </c>
      <c r="M93" s="191">
        <v>-1</v>
      </c>
      <c r="N93" s="190">
        <v>-0.16666666666666663</v>
      </c>
      <c r="O93" s="189">
        <v>5</v>
      </c>
      <c r="P93" s="189">
        <v>6</v>
      </c>
      <c r="Q93" s="191">
        <v>-1</v>
      </c>
      <c r="R93" s="190">
        <v>-0.16666666666666663</v>
      </c>
      <c r="S93" s="3"/>
      <c r="T93" s="192">
        <v>1.0204081632653061</v>
      </c>
      <c r="U93" s="193">
        <v>1.9672131147540985</v>
      </c>
      <c r="V93" s="194">
        <v>-0.9468049514887924</v>
      </c>
      <c r="W93" s="193">
        <v>2.8571428571428572</v>
      </c>
      <c r="X93" s="194">
        <v>-1.8367346938775511</v>
      </c>
      <c r="Y93" s="193">
        <v>1.0204081632653061</v>
      </c>
      <c r="Z93" s="193">
        <v>1.9672131147540985</v>
      </c>
      <c r="AA93" s="194">
        <v>-0.9468049514887924</v>
      </c>
    </row>
    <row r="94" spans="1:27" s="61" customFormat="1" ht="15" outlineLevel="4" x14ac:dyDescent="0.25">
      <c r="A94" s="545"/>
      <c r="C94" s="117" t="s">
        <v>104</v>
      </c>
      <c r="D94" s="189">
        <v>70</v>
      </c>
      <c r="E94" s="189">
        <v>24</v>
      </c>
      <c r="F94" s="190">
        <v>1.9166666666666665</v>
      </c>
      <c r="G94" s="189">
        <v>70</v>
      </c>
      <c r="H94" s="189">
        <v>24</v>
      </c>
      <c r="I94" s="190">
        <v>1.9166666666666665</v>
      </c>
      <c r="K94" s="77">
        <v>3</v>
      </c>
      <c r="L94" s="189">
        <v>4</v>
      </c>
      <c r="M94" s="191">
        <v>-1</v>
      </c>
      <c r="N94" s="190">
        <v>-0.25</v>
      </c>
      <c r="O94" s="189">
        <v>3</v>
      </c>
      <c r="P94" s="189">
        <v>4</v>
      </c>
      <c r="Q94" s="191">
        <v>-1</v>
      </c>
      <c r="R94" s="190">
        <v>-0.25</v>
      </c>
      <c r="S94" s="3"/>
      <c r="T94" s="192">
        <v>4.2857142857142856</v>
      </c>
      <c r="U94" s="193">
        <v>16.666666666666664</v>
      </c>
      <c r="V94" s="194">
        <v>-12.38095238095238</v>
      </c>
      <c r="W94" s="193">
        <v>2.8571428571428572</v>
      </c>
      <c r="X94" s="194">
        <v>1.4285714285714284</v>
      </c>
      <c r="Y94" s="193">
        <v>4.2857142857142856</v>
      </c>
      <c r="Z94" s="193">
        <v>16.666666666666664</v>
      </c>
      <c r="AA94" s="194">
        <v>-12.38095238095238</v>
      </c>
    </row>
    <row r="95" spans="1:27" s="61" customFormat="1" ht="15" outlineLevel="4" x14ac:dyDescent="0.25">
      <c r="A95" s="545"/>
      <c r="C95" s="117" t="s">
        <v>105</v>
      </c>
      <c r="D95" s="189">
        <v>151</v>
      </c>
      <c r="E95" s="189">
        <v>117</v>
      </c>
      <c r="F95" s="190">
        <v>0.29059829059829068</v>
      </c>
      <c r="G95" s="189">
        <v>151</v>
      </c>
      <c r="H95" s="189">
        <v>117</v>
      </c>
      <c r="I95" s="190">
        <v>0.29059829059829068</v>
      </c>
      <c r="K95" s="77">
        <v>4</v>
      </c>
      <c r="L95" s="189">
        <v>1</v>
      </c>
      <c r="M95" s="191">
        <v>3</v>
      </c>
      <c r="N95" s="190">
        <v>3</v>
      </c>
      <c r="O95" s="189">
        <v>4</v>
      </c>
      <c r="P95" s="189">
        <v>1</v>
      </c>
      <c r="Q95" s="191">
        <v>3</v>
      </c>
      <c r="R95" s="190">
        <v>3</v>
      </c>
      <c r="S95" s="3"/>
      <c r="T95" s="192">
        <v>2.6490066225165565</v>
      </c>
      <c r="U95" s="193">
        <v>0.85470085470085477</v>
      </c>
      <c r="V95" s="194">
        <v>1.7943057678157017</v>
      </c>
      <c r="W95" s="193">
        <v>1.9867549668874174</v>
      </c>
      <c r="X95" s="194">
        <v>0.66225165562913912</v>
      </c>
      <c r="Y95" s="193">
        <v>2.6490066225165565</v>
      </c>
      <c r="Z95" s="193">
        <v>0.85470085470085477</v>
      </c>
      <c r="AA95" s="194">
        <v>1.7943057678157017</v>
      </c>
    </row>
    <row r="96" spans="1:27" s="61" customFormat="1" ht="15" outlineLevel="4" x14ac:dyDescent="0.25">
      <c r="A96" s="545"/>
      <c r="C96" s="117" t="s">
        <v>106</v>
      </c>
      <c r="D96" s="189">
        <v>210</v>
      </c>
      <c r="E96" s="189">
        <v>122</v>
      </c>
      <c r="F96" s="190">
        <v>0.72131147540983598</v>
      </c>
      <c r="G96" s="189">
        <v>210</v>
      </c>
      <c r="H96" s="189">
        <v>122</v>
      </c>
      <c r="I96" s="190">
        <v>0.72131147540983598</v>
      </c>
      <c r="K96" s="77">
        <v>11</v>
      </c>
      <c r="L96" s="189">
        <v>7</v>
      </c>
      <c r="M96" s="191">
        <v>4</v>
      </c>
      <c r="N96" s="190">
        <v>0.5714285714285714</v>
      </c>
      <c r="O96" s="189">
        <v>11</v>
      </c>
      <c r="P96" s="189">
        <v>7</v>
      </c>
      <c r="Q96" s="191">
        <v>4</v>
      </c>
      <c r="R96" s="190">
        <v>0.5714285714285714</v>
      </c>
      <c r="S96" s="3"/>
      <c r="T96" s="192">
        <v>5.2380952380952381</v>
      </c>
      <c r="U96" s="193">
        <v>5.7377049180327866</v>
      </c>
      <c r="V96" s="194">
        <v>-0.49960967993754846</v>
      </c>
      <c r="W96" s="193">
        <v>7.1428571428571423</v>
      </c>
      <c r="X96" s="194">
        <v>-1.9047619047619042</v>
      </c>
      <c r="Y96" s="193">
        <v>5.2380952380952381</v>
      </c>
      <c r="Z96" s="193">
        <v>5.7377049180327866</v>
      </c>
      <c r="AA96" s="194">
        <v>-0.49960967993754846</v>
      </c>
    </row>
    <row r="97" spans="1:27" s="61" customFormat="1" ht="15" outlineLevel="4" x14ac:dyDescent="0.25">
      <c r="A97" s="545"/>
      <c r="C97" s="117" t="s">
        <v>107</v>
      </c>
      <c r="D97" s="189">
        <v>9</v>
      </c>
      <c r="E97" s="189">
        <v>9</v>
      </c>
      <c r="F97" s="190">
        <v>0</v>
      </c>
      <c r="G97" s="189">
        <v>9</v>
      </c>
      <c r="H97" s="189">
        <v>9</v>
      </c>
      <c r="I97" s="190">
        <v>0</v>
      </c>
      <c r="K97" s="77">
        <v>0</v>
      </c>
      <c r="L97" s="189">
        <v>0</v>
      </c>
      <c r="M97" s="191">
        <v>0</v>
      </c>
      <c r="N97" s="190" t="s">
        <v>17</v>
      </c>
      <c r="O97" s="189">
        <v>0</v>
      </c>
      <c r="P97" s="189">
        <v>0</v>
      </c>
      <c r="Q97" s="191">
        <v>0</v>
      </c>
      <c r="R97" s="190" t="s">
        <v>17</v>
      </c>
      <c r="S97" s="3"/>
      <c r="T97" s="192">
        <v>0</v>
      </c>
      <c r="U97" s="193">
        <v>0</v>
      </c>
      <c r="V97" s="194">
        <v>0</v>
      </c>
      <c r="W97" s="193">
        <v>0</v>
      </c>
      <c r="X97" s="194">
        <v>0</v>
      </c>
      <c r="Y97" s="193">
        <v>0</v>
      </c>
      <c r="Z97" s="193">
        <v>0</v>
      </c>
      <c r="AA97" s="194">
        <v>0</v>
      </c>
    </row>
    <row r="98" spans="1:27" s="61" customFormat="1" ht="15" outlineLevel="4" x14ac:dyDescent="0.25">
      <c r="A98" s="545"/>
      <c r="C98" s="117" t="s">
        <v>108</v>
      </c>
      <c r="D98" s="189">
        <v>206</v>
      </c>
      <c r="E98" s="189">
        <v>172</v>
      </c>
      <c r="F98" s="190">
        <v>0.19767441860465107</v>
      </c>
      <c r="G98" s="189">
        <v>206</v>
      </c>
      <c r="H98" s="189">
        <v>172</v>
      </c>
      <c r="I98" s="190">
        <v>0.19767441860465107</v>
      </c>
      <c r="K98" s="77">
        <v>2</v>
      </c>
      <c r="L98" s="189">
        <v>8</v>
      </c>
      <c r="M98" s="191">
        <v>-6</v>
      </c>
      <c r="N98" s="190">
        <v>-0.75</v>
      </c>
      <c r="O98" s="189">
        <v>2</v>
      </c>
      <c r="P98" s="189">
        <v>8</v>
      </c>
      <c r="Q98" s="191">
        <v>-6</v>
      </c>
      <c r="R98" s="190">
        <v>-0.75</v>
      </c>
      <c r="S98" s="3"/>
      <c r="T98" s="192">
        <v>0.97087378640776689</v>
      </c>
      <c r="U98" s="193">
        <v>4.6511627906976747</v>
      </c>
      <c r="V98" s="194">
        <v>-3.6802890042899077</v>
      </c>
      <c r="W98" s="193">
        <v>4.3689320388349513</v>
      </c>
      <c r="X98" s="194">
        <v>-3.3980582524271843</v>
      </c>
      <c r="Y98" s="193">
        <v>0.97087378640776689</v>
      </c>
      <c r="Z98" s="193">
        <v>4.6511627906976747</v>
      </c>
      <c r="AA98" s="194">
        <v>-3.6802890042899077</v>
      </c>
    </row>
    <row r="99" spans="1:27" s="61" customFormat="1" ht="15" outlineLevel="4" x14ac:dyDescent="0.25">
      <c r="A99" s="545"/>
      <c r="C99" s="117" t="s">
        <v>109</v>
      </c>
      <c r="D99" s="189">
        <v>180</v>
      </c>
      <c r="E99" s="189">
        <v>125</v>
      </c>
      <c r="F99" s="190">
        <v>0.43999999999999995</v>
      </c>
      <c r="G99" s="189">
        <v>180</v>
      </c>
      <c r="H99" s="189">
        <v>125</v>
      </c>
      <c r="I99" s="190">
        <v>0.43999999999999995</v>
      </c>
      <c r="K99" s="77">
        <v>0</v>
      </c>
      <c r="L99" s="189">
        <v>1</v>
      </c>
      <c r="M99" s="191">
        <v>-1</v>
      </c>
      <c r="N99" s="190">
        <v>-1</v>
      </c>
      <c r="O99" s="189">
        <v>0</v>
      </c>
      <c r="P99" s="189">
        <v>1</v>
      </c>
      <c r="Q99" s="191">
        <v>-1</v>
      </c>
      <c r="R99" s="190">
        <v>-1</v>
      </c>
      <c r="S99" s="3"/>
      <c r="T99" s="192">
        <v>0</v>
      </c>
      <c r="U99" s="193">
        <v>0.8</v>
      </c>
      <c r="V99" s="194">
        <v>-0.8</v>
      </c>
      <c r="W99" s="193">
        <v>2.7777777777777777</v>
      </c>
      <c r="X99" s="194">
        <v>-2.7777777777777777</v>
      </c>
      <c r="Y99" s="193">
        <v>0</v>
      </c>
      <c r="Z99" s="193">
        <v>0.8</v>
      </c>
      <c r="AA99" s="194">
        <v>-0.8</v>
      </c>
    </row>
    <row r="100" spans="1:27" s="61" customFormat="1" ht="15" outlineLevel="4" x14ac:dyDescent="0.25">
      <c r="A100" s="545"/>
      <c r="C100" s="117" t="s">
        <v>110</v>
      </c>
      <c r="D100" s="189">
        <v>252</v>
      </c>
      <c r="E100" s="189">
        <v>228</v>
      </c>
      <c r="F100" s="190">
        <v>0.10526315789473695</v>
      </c>
      <c r="G100" s="189">
        <v>252</v>
      </c>
      <c r="H100" s="189">
        <v>228</v>
      </c>
      <c r="I100" s="190">
        <v>0.10526315789473695</v>
      </c>
      <c r="K100" s="77">
        <v>6</v>
      </c>
      <c r="L100" s="189">
        <v>3</v>
      </c>
      <c r="M100" s="191">
        <v>3</v>
      </c>
      <c r="N100" s="190">
        <v>1</v>
      </c>
      <c r="O100" s="189">
        <v>6</v>
      </c>
      <c r="P100" s="189">
        <v>3</v>
      </c>
      <c r="Q100" s="191">
        <v>3</v>
      </c>
      <c r="R100" s="190">
        <v>1</v>
      </c>
      <c r="S100" s="3"/>
      <c r="T100" s="192">
        <v>2.3809523809523809</v>
      </c>
      <c r="U100" s="193">
        <v>1.3157894736842104</v>
      </c>
      <c r="V100" s="194">
        <v>1.0651629072681705</v>
      </c>
      <c r="W100" s="193">
        <v>2.3809523809523809</v>
      </c>
      <c r="X100" s="194">
        <v>0</v>
      </c>
      <c r="Y100" s="193">
        <v>2.3809523809523809</v>
      </c>
      <c r="Z100" s="193">
        <v>1.3157894736842104</v>
      </c>
      <c r="AA100" s="194">
        <v>1.0651629072681705</v>
      </c>
    </row>
    <row r="101" spans="1:27" s="61" customFormat="1" ht="15" outlineLevel="4" x14ac:dyDescent="0.25">
      <c r="A101" s="545"/>
      <c r="C101" s="195" t="s">
        <v>111</v>
      </c>
      <c r="D101" s="196">
        <v>252</v>
      </c>
      <c r="E101" s="196">
        <v>212</v>
      </c>
      <c r="F101" s="197">
        <v>0.18867924528301883</v>
      </c>
      <c r="G101" s="196">
        <v>252</v>
      </c>
      <c r="H101" s="196">
        <v>212</v>
      </c>
      <c r="I101" s="197">
        <v>0.18867924528301883</v>
      </c>
      <c r="K101" s="198">
        <v>3</v>
      </c>
      <c r="L101" s="196">
        <v>4</v>
      </c>
      <c r="M101" s="199">
        <v>-1</v>
      </c>
      <c r="N101" s="197">
        <v>-0.25</v>
      </c>
      <c r="O101" s="196">
        <v>3</v>
      </c>
      <c r="P101" s="196">
        <v>4</v>
      </c>
      <c r="Q101" s="199">
        <v>-1</v>
      </c>
      <c r="R101" s="197">
        <v>-0.25</v>
      </c>
      <c r="S101" s="181"/>
      <c r="T101" s="200">
        <v>1.1904761904761905</v>
      </c>
      <c r="U101" s="201">
        <v>1.8867924528301887</v>
      </c>
      <c r="V101" s="202">
        <v>-0.69631626235399824</v>
      </c>
      <c r="W101" s="201">
        <v>2.7777777777777777</v>
      </c>
      <c r="X101" s="202">
        <v>-1.5873015873015872</v>
      </c>
      <c r="Y101" s="201">
        <v>1.1904761904761905</v>
      </c>
      <c r="Z101" s="201">
        <v>1.8867924528301887</v>
      </c>
      <c r="AA101" s="202">
        <v>-0.69631626235399824</v>
      </c>
    </row>
    <row r="102" spans="1:27" s="61" customFormat="1" ht="15" outlineLevel="4" x14ac:dyDescent="0.25">
      <c r="A102" s="545"/>
      <c r="C102" s="117" t="s">
        <v>112</v>
      </c>
      <c r="D102" s="189">
        <v>0</v>
      </c>
      <c r="E102" s="189">
        <v>0</v>
      </c>
      <c r="F102" s="190" t="e">
        <v>#DIV/0!</v>
      </c>
      <c r="G102" s="189">
        <v>0</v>
      </c>
      <c r="H102" s="189">
        <v>0</v>
      </c>
      <c r="I102" s="190" t="e">
        <v>#DIV/0!</v>
      </c>
      <c r="K102" s="77">
        <v>0</v>
      </c>
      <c r="L102" s="189">
        <v>0</v>
      </c>
      <c r="M102" s="191">
        <v>0</v>
      </c>
      <c r="N102" s="190" t="s">
        <v>17</v>
      </c>
      <c r="O102" s="189">
        <v>0</v>
      </c>
      <c r="P102" s="189">
        <v>0</v>
      </c>
      <c r="Q102" s="191">
        <v>0</v>
      </c>
      <c r="R102" s="190" t="s">
        <v>17</v>
      </c>
      <c r="T102" s="215"/>
      <c r="U102" s="165"/>
      <c r="V102" s="167"/>
      <c r="W102" s="165"/>
      <c r="X102" s="167"/>
      <c r="Y102" s="165"/>
      <c r="Z102" s="165"/>
      <c r="AA102" s="167"/>
    </row>
    <row r="103" spans="1:27" s="61" customFormat="1" ht="15" outlineLevel="4" x14ac:dyDescent="0.25">
      <c r="A103" s="545"/>
      <c r="C103" s="117" t="s">
        <v>113</v>
      </c>
      <c r="D103" s="189">
        <v>8</v>
      </c>
      <c r="E103" s="189">
        <v>48</v>
      </c>
      <c r="F103" s="190">
        <v>-0.83333333333333337</v>
      </c>
      <c r="G103" s="189">
        <v>8</v>
      </c>
      <c r="H103" s="189">
        <v>48</v>
      </c>
      <c r="I103" s="190">
        <v>-0.83333333333333337</v>
      </c>
      <c r="K103" s="203">
        <v>0</v>
      </c>
      <c r="L103" s="161">
        <v>0</v>
      </c>
      <c r="M103" s="164">
        <v>0</v>
      </c>
      <c r="N103" s="204" t="s">
        <v>17</v>
      </c>
      <c r="O103" s="189">
        <v>0</v>
      </c>
      <c r="P103" s="189">
        <v>0</v>
      </c>
      <c r="Q103" s="191">
        <v>0</v>
      </c>
      <c r="R103" s="190" t="s">
        <v>17</v>
      </c>
      <c r="S103" s="3"/>
      <c r="T103" s="192">
        <v>0</v>
      </c>
      <c r="U103" s="193">
        <v>0</v>
      </c>
      <c r="V103" s="194">
        <v>0</v>
      </c>
      <c r="W103" s="193">
        <v>0</v>
      </c>
      <c r="X103" s="194">
        <v>0</v>
      </c>
      <c r="Y103" s="193">
        <v>0</v>
      </c>
      <c r="Z103" s="193">
        <v>0</v>
      </c>
      <c r="AA103" s="194">
        <v>0</v>
      </c>
    </row>
    <row r="104" spans="1:27" s="61" customFormat="1" ht="15" outlineLevel="4" x14ac:dyDescent="0.25">
      <c r="A104" s="545"/>
      <c r="C104" s="117" t="s">
        <v>114</v>
      </c>
      <c r="D104" s="189">
        <v>0</v>
      </c>
      <c r="E104" s="189">
        <v>0</v>
      </c>
      <c r="F104" s="190" t="e">
        <v>#DIV/0!</v>
      </c>
      <c r="G104" s="189">
        <v>0</v>
      </c>
      <c r="H104" s="189">
        <v>0</v>
      </c>
      <c r="I104" s="190" t="e">
        <v>#DIV/0!</v>
      </c>
      <c r="K104" s="77">
        <v>0</v>
      </c>
      <c r="L104" s="189">
        <v>0</v>
      </c>
      <c r="M104" s="191">
        <v>0</v>
      </c>
      <c r="N104" s="190" t="s">
        <v>17</v>
      </c>
      <c r="O104" s="189">
        <v>0</v>
      </c>
      <c r="P104" s="189">
        <v>0</v>
      </c>
      <c r="Q104" s="191">
        <v>0</v>
      </c>
      <c r="R104" s="190" t="s">
        <v>17</v>
      </c>
      <c r="T104" s="215"/>
      <c r="U104" s="165"/>
      <c r="V104" s="167"/>
      <c r="W104" s="165"/>
      <c r="X104" s="167"/>
      <c r="Y104" s="165"/>
      <c r="Z104" s="165"/>
      <c r="AA104" s="167"/>
    </row>
    <row r="105" spans="1:27" s="61" customFormat="1" ht="15" outlineLevel="4" x14ac:dyDescent="0.25">
      <c r="A105" s="545"/>
      <c r="C105" s="117" t="s">
        <v>115</v>
      </c>
      <c r="D105" s="189">
        <v>0</v>
      </c>
      <c r="E105" s="189">
        <v>0</v>
      </c>
      <c r="F105" s="190" t="e">
        <v>#DIV/0!</v>
      </c>
      <c r="G105" s="189">
        <v>0</v>
      </c>
      <c r="H105" s="189">
        <v>0</v>
      </c>
      <c r="I105" s="190" t="e">
        <v>#DIV/0!</v>
      </c>
      <c r="K105" s="77">
        <v>0</v>
      </c>
      <c r="L105" s="189">
        <v>0</v>
      </c>
      <c r="M105" s="191">
        <v>0</v>
      </c>
      <c r="N105" s="190" t="s">
        <v>17</v>
      </c>
      <c r="O105" s="189">
        <v>0</v>
      </c>
      <c r="P105" s="189">
        <v>0</v>
      </c>
      <c r="Q105" s="191">
        <v>0</v>
      </c>
      <c r="R105" s="190" t="s">
        <v>17</v>
      </c>
      <c r="T105" s="215"/>
      <c r="U105" s="165"/>
      <c r="V105" s="167"/>
      <c r="W105" s="165"/>
      <c r="X105" s="167"/>
      <c r="Y105" s="165"/>
      <c r="Z105" s="165"/>
      <c r="AA105" s="167"/>
    </row>
    <row r="106" spans="1:27" s="61" customFormat="1" ht="15" outlineLevel="4" x14ac:dyDescent="0.25">
      <c r="A106" s="545"/>
      <c r="B106" s="216"/>
      <c r="C106" s="217" t="s">
        <v>116</v>
      </c>
      <c r="D106" s="173">
        <v>8</v>
      </c>
      <c r="E106" s="173">
        <v>48</v>
      </c>
      <c r="F106" s="174">
        <v>-0.83333333333333337</v>
      </c>
      <c r="G106" s="173">
        <v>8</v>
      </c>
      <c r="H106" s="173">
        <v>48</v>
      </c>
      <c r="I106" s="174">
        <v>-0.83333333333333337</v>
      </c>
      <c r="K106" s="172">
        <v>0</v>
      </c>
      <c r="L106" s="173">
        <v>0</v>
      </c>
      <c r="M106" s="175">
        <v>0</v>
      </c>
      <c r="N106" s="174" t="s">
        <v>17</v>
      </c>
      <c r="O106" s="173">
        <v>0</v>
      </c>
      <c r="P106" s="173">
        <v>0</v>
      </c>
      <c r="Q106" s="175">
        <v>0</v>
      </c>
      <c r="R106" s="174" t="s">
        <v>17</v>
      </c>
      <c r="T106" s="176">
        <v>0</v>
      </c>
      <c r="U106" s="177">
        <v>0</v>
      </c>
      <c r="V106" s="178">
        <v>0</v>
      </c>
      <c r="W106" s="177">
        <v>0</v>
      </c>
      <c r="X106" s="178">
        <v>0</v>
      </c>
      <c r="Y106" s="177">
        <v>0</v>
      </c>
      <c r="Z106" s="177">
        <v>0</v>
      </c>
      <c r="AA106" s="178">
        <v>0</v>
      </c>
    </row>
    <row r="107" spans="1:27" s="61" customFormat="1" ht="15" outlineLevel="4" x14ac:dyDescent="0.25">
      <c r="A107" s="545"/>
      <c r="B107" s="216"/>
      <c r="C107" s="218" t="s">
        <v>117</v>
      </c>
      <c r="D107" s="208">
        <v>2723</v>
      </c>
      <c r="E107" s="208">
        <v>2283</v>
      </c>
      <c r="F107" s="210">
        <v>0.19272886552781432</v>
      </c>
      <c r="G107" s="208">
        <v>2723</v>
      </c>
      <c r="H107" s="208">
        <v>2283</v>
      </c>
      <c r="I107" s="210">
        <v>0.19272886552781432</v>
      </c>
      <c r="K107" s="207">
        <v>73</v>
      </c>
      <c r="L107" s="208">
        <v>93</v>
      </c>
      <c r="M107" s="211">
        <v>-20</v>
      </c>
      <c r="N107" s="210">
        <v>-0.21505376344086025</v>
      </c>
      <c r="O107" s="208">
        <v>73</v>
      </c>
      <c r="P107" s="208">
        <v>93</v>
      </c>
      <c r="Q107" s="211">
        <v>-20</v>
      </c>
      <c r="R107" s="210">
        <v>-0.21505376344086025</v>
      </c>
      <c r="T107" s="212">
        <v>2.6808666911494679</v>
      </c>
      <c r="U107" s="213">
        <v>4.0735873850197102</v>
      </c>
      <c r="V107" s="214">
        <v>-1.3927206938702423</v>
      </c>
      <c r="W107" s="213">
        <v>5.0281177638107843</v>
      </c>
      <c r="X107" s="214">
        <v>-2.3472510726613165</v>
      </c>
      <c r="Y107" s="213">
        <v>2.6808666911494679</v>
      </c>
      <c r="Z107" s="213">
        <v>4.0735873850197102</v>
      </c>
      <c r="AA107" s="214">
        <v>-1.3927206938702423</v>
      </c>
    </row>
    <row r="108" spans="1:27" s="61" customFormat="1" ht="15" outlineLevel="4" x14ac:dyDescent="0.25">
      <c r="A108" s="545"/>
      <c r="C108" s="117" t="s">
        <v>118</v>
      </c>
      <c r="D108" s="189">
        <v>0</v>
      </c>
      <c r="E108" s="189">
        <v>0</v>
      </c>
      <c r="F108" s="190" t="e">
        <v>#DIV/0!</v>
      </c>
      <c r="G108" s="189">
        <v>0</v>
      </c>
      <c r="H108" s="189">
        <v>0</v>
      </c>
      <c r="I108" s="190" t="e">
        <v>#DIV/0!</v>
      </c>
      <c r="K108" s="77">
        <v>0</v>
      </c>
      <c r="L108" s="189">
        <v>0</v>
      </c>
      <c r="M108" s="191">
        <v>0</v>
      </c>
      <c r="N108" s="190" t="s">
        <v>17</v>
      </c>
      <c r="O108" s="189">
        <v>0</v>
      </c>
      <c r="P108" s="189">
        <v>0</v>
      </c>
      <c r="Q108" s="191">
        <v>0</v>
      </c>
      <c r="R108" s="190" t="s">
        <v>17</v>
      </c>
      <c r="S108" s="3"/>
      <c r="T108" s="192" t="e">
        <v>#DIV/0!</v>
      </c>
      <c r="U108" s="193" t="e">
        <v>#DIV/0!</v>
      </c>
      <c r="V108" s="194" t="e">
        <v>#DIV/0!</v>
      </c>
      <c r="W108" s="193" t="e">
        <v>#DIV/0!</v>
      </c>
      <c r="X108" s="194" t="e">
        <v>#DIV/0!</v>
      </c>
      <c r="Y108" s="193" t="e">
        <v>#DIV/0!</v>
      </c>
      <c r="Z108" s="193" t="e">
        <v>#DIV/0!</v>
      </c>
      <c r="AA108" s="194" t="e">
        <v>#DIV/0!</v>
      </c>
    </row>
    <row r="109" spans="1:27" s="61" customFormat="1" ht="15" outlineLevel="4" x14ac:dyDescent="0.25">
      <c r="A109" s="545"/>
      <c r="C109" s="117" t="s">
        <v>119</v>
      </c>
      <c r="D109" s="189">
        <v>918</v>
      </c>
      <c r="E109" s="189">
        <v>987</v>
      </c>
      <c r="F109" s="190">
        <v>-6.9908814589665691E-2</v>
      </c>
      <c r="G109" s="189">
        <v>918</v>
      </c>
      <c r="H109" s="189">
        <v>987</v>
      </c>
      <c r="I109" s="190">
        <v>-6.9908814589665691E-2</v>
      </c>
      <c r="K109" s="77">
        <v>20</v>
      </c>
      <c r="L109" s="189">
        <v>58</v>
      </c>
      <c r="M109" s="191">
        <v>-38</v>
      </c>
      <c r="N109" s="190">
        <v>-0.65517241379310343</v>
      </c>
      <c r="O109" s="189">
        <v>20</v>
      </c>
      <c r="P109" s="189">
        <v>58</v>
      </c>
      <c r="Q109" s="191">
        <v>-38</v>
      </c>
      <c r="R109" s="190">
        <v>-0.65517241379310343</v>
      </c>
      <c r="S109" s="3"/>
      <c r="T109" s="192">
        <v>2.1786492374727668</v>
      </c>
      <c r="U109" s="193">
        <v>5.8763931104356635</v>
      </c>
      <c r="V109" s="194">
        <v>-3.6977438729628966</v>
      </c>
      <c r="W109" s="193">
        <v>4.0305010893246189</v>
      </c>
      <c r="X109" s="194">
        <v>-1.8518518518518521</v>
      </c>
      <c r="Y109" s="193">
        <v>2.1786492374727668</v>
      </c>
      <c r="Z109" s="193">
        <v>5.8763931104356635</v>
      </c>
      <c r="AA109" s="194">
        <v>-3.6977438729628966</v>
      </c>
    </row>
    <row r="110" spans="1:27" s="61" customFormat="1" ht="15" outlineLevel="4" x14ac:dyDescent="0.25">
      <c r="A110" s="545"/>
      <c r="C110" s="117" t="s">
        <v>120</v>
      </c>
      <c r="D110" s="189">
        <v>166</v>
      </c>
      <c r="E110" s="189">
        <v>133</v>
      </c>
      <c r="F110" s="190">
        <v>0.24812030075187974</v>
      </c>
      <c r="G110" s="189">
        <v>166</v>
      </c>
      <c r="H110" s="189">
        <v>133</v>
      </c>
      <c r="I110" s="190">
        <v>0.24812030075187974</v>
      </c>
      <c r="K110" s="77">
        <v>60</v>
      </c>
      <c r="L110" s="189">
        <v>45</v>
      </c>
      <c r="M110" s="191">
        <v>15</v>
      </c>
      <c r="N110" s="190">
        <v>0.33333333333333326</v>
      </c>
      <c r="O110" s="189">
        <v>60</v>
      </c>
      <c r="P110" s="189">
        <v>45</v>
      </c>
      <c r="Q110" s="191">
        <v>15</v>
      </c>
      <c r="R110" s="190">
        <v>0.33333333333333326</v>
      </c>
      <c r="S110" s="3"/>
      <c r="T110" s="192">
        <v>36.144578313253014</v>
      </c>
      <c r="U110" s="193">
        <v>33.834586466165412</v>
      </c>
      <c r="V110" s="194">
        <v>2.309991847087602</v>
      </c>
      <c r="W110" s="193">
        <v>23.134328358208954</v>
      </c>
      <c r="X110" s="194">
        <v>13.01024995504406</v>
      </c>
      <c r="Y110" s="193">
        <v>36.144578313253014</v>
      </c>
      <c r="Z110" s="193">
        <v>33.834586466165412</v>
      </c>
      <c r="AA110" s="194">
        <v>2.309991847087602</v>
      </c>
    </row>
    <row r="111" spans="1:27" s="61" customFormat="1" ht="15" outlineLevel="4" x14ac:dyDescent="0.25">
      <c r="A111" s="545"/>
      <c r="C111" s="117" t="s">
        <v>121</v>
      </c>
      <c r="D111" s="189">
        <v>0</v>
      </c>
      <c r="E111" s="189">
        <v>0</v>
      </c>
      <c r="F111" s="190" t="e">
        <v>#DIV/0!</v>
      </c>
      <c r="G111" s="189">
        <v>0</v>
      </c>
      <c r="H111" s="189">
        <v>0</v>
      </c>
      <c r="I111" s="190" t="e">
        <v>#DIV/0!</v>
      </c>
      <c r="K111" s="77">
        <v>0</v>
      </c>
      <c r="L111" s="189">
        <v>0</v>
      </c>
      <c r="M111" s="191">
        <v>0</v>
      </c>
      <c r="N111" s="190" t="s">
        <v>17</v>
      </c>
      <c r="O111" s="189">
        <v>0</v>
      </c>
      <c r="P111" s="189">
        <v>0</v>
      </c>
      <c r="Q111" s="191">
        <v>0</v>
      </c>
      <c r="R111" s="190" t="s">
        <v>17</v>
      </c>
      <c r="S111" s="3"/>
      <c r="T111" s="192" t="e">
        <v>#DIV/0!</v>
      </c>
      <c r="U111" s="193" t="e">
        <v>#DIV/0!</v>
      </c>
      <c r="V111" s="194" t="e">
        <v>#DIV/0!</v>
      </c>
      <c r="W111" s="193" t="e">
        <v>#DIV/0!</v>
      </c>
      <c r="X111" s="194" t="e">
        <v>#DIV/0!</v>
      </c>
      <c r="Y111" s="193" t="e">
        <v>#DIV/0!</v>
      </c>
      <c r="Z111" s="193" t="e">
        <v>#DIV/0!</v>
      </c>
      <c r="AA111" s="194" t="e">
        <v>#DIV/0!</v>
      </c>
    </row>
    <row r="112" spans="1:27" s="61" customFormat="1" ht="15" outlineLevel="4" x14ac:dyDescent="0.25">
      <c r="A112" s="545"/>
      <c r="C112" s="117" t="s">
        <v>122</v>
      </c>
      <c r="D112" s="189">
        <v>115</v>
      </c>
      <c r="E112" s="189">
        <v>229</v>
      </c>
      <c r="F112" s="190">
        <v>-0.49781659388646293</v>
      </c>
      <c r="G112" s="189">
        <v>115</v>
      </c>
      <c r="H112" s="189">
        <v>229</v>
      </c>
      <c r="I112" s="190">
        <v>-0.49781659388646293</v>
      </c>
      <c r="K112" s="77">
        <v>0</v>
      </c>
      <c r="L112" s="189">
        <v>7</v>
      </c>
      <c r="M112" s="191">
        <v>-7</v>
      </c>
      <c r="N112" s="190">
        <v>-1</v>
      </c>
      <c r="O112" s="189">
        <v>0</v>
      </c>
      <c r="P112" s="189">
        <v>7</v>
      </c>
      <c r="Q112" s="191">
        <v>-7</v>
      </c>
      <c r="R112" s="190">
        <v>-1</v>
      </c>
      <c r="S112" s="3"/>
      <c r="T112" s="192">
        <v>0</v>
      </c>
      <c r="U112" s="193">
        <v>3.0567685589519651</v>
      </c>
      <c r="V112" s="194">
        <v>-3.0567685589519651</v>
      </c>
      <c r="W112" s="193">
        <v>0</v>
      </c>
      <c r="X112" s="194">
        <v>0</v>
      </c>
      <c r="Y112" s="193">
        <v>0</v>
      </c>
      <c r="Z112" s="193">
        <v>3.0567685589519651</v>
      </c>
      <c r="AA112" s="194">
        <v>-3.0567685589519651</v>
      </c>
    </row>
    <row r="113" spans="1:35" s="61" customFormat="1" ht="15" outlineLevel="3" x14ac:dyDescent="0.25">
      <c r="A113" s="545"/>
      <c r="B113" s="216"/>
      <c r="C113" s="171" t="s">
        <v>123</v>
      </c>
      <c r="D113" s="173">
        <v>1199</v>
      </c>
      <c r="E113" s="173">
        <v>1349</v>
      </c>
      <c r="F113" s="174">
        <v>-0.11119347664936985</v>
      </c>
      <c r="G113" s="173">
        <v>1199</v>
      </c>
      <c r="H113" s="173">
        <v>1349</v>
      </c>
      <c r="I113" s="174">
        <v>-0.11119347664936985</v>
      </c>
      <c r="K113" s="172">
        <v>80</v>
      </c>
      <c r="L113" s="173">
        <v>110</v>
      </c>
      <c r="M113" s="175">
        <v>-30</v>
      </c>
      <c r="N113" s="174">
        <v>-0.27272727272727271</v>
      </c>
      <c r="O113" s="173">
        <v>80</v>
      </c>
      <c r="P113" s="173">
        <v>110</v>
      </c>
      <c r="Q113" s="175">
        <v>-30</v>
      </c>
      <c r="R113" s="174">
        <v>-0.27272727272727271</v>
      </c>
      <c r="T113" s="176">
        <v>6.6722268557130944</v>
      </c>
      <c r="U113" s="177">
        <v>8.1541882876204586</v>
      </c>
      <c r="V113" s="178">
        <v>-1.4819614319073642</v>
      </c>
      <c r="W113" s="177">
        <v>5.8269065981148245</v>
      </c>
      <c r="X113" s="178">
        <v>0.8453202575982699</v>
      </c>
      <c r="Y113" s="177">
        <v>6.6722268557130944</v>
      </c>
      <c r="Z113" s="177">
        <v>8.1541882876204586</v>
      </c>
      <c r="AA113" s="178">
        <v>-1.4819614319073642</v>
      </c>
    </row>
    <row r="114" spans="1:35" s="61" customFormat="1" ht="15" outlineLevel="4" x14ac:dyDescent="0.25">
      <c r="A114" s="545"/>
      <c r="C114" s="117" t="s">
        <v>124</v>
      </c>
      <c r="D114" s="189">
        <v>31</v>
      </c>
      <c r="E114" s="189">
        <v>26</v>
      </c>
      <c r="F114" s="190">
        <v>0.19230769230769229</v>
      </c>
      <c r="G114" s="189">
        <v>31</v>
      </c>
      <c r="H114" s="189">
        <v>26</v>
      </c>
      <c r="I114" s="190">
        <v>0.19230769230769229</v>
      </c>
      <c r="K114" s="77">
        <v>1</v>
      </c>
      <c r="L114" s="189">
        <v>3</v>
      </c>
      <c r="M114" s="191">
        <v>-2</v>
      </c>
      <c r="N114" s="190">
        <v>-0.66666666666666674</v>
      </c>
      <c r="O114" s="189">
        <v>1</v>
      </c>
      <c r="P114" s="189">
        <v>3</v>
      </c>
      <c r="Q114" s="191">
        <v>-2</v>
      </c>
      <c r="R114" s="190">
        <v>-0.66666666666666674</v>
      </c>
      <c r="S114" s="3"/>
      <c r="T114" s="192">
        <v>3.225806451612903</v>
      </c>
      <c r="U114" s="193">
        <v>11.538461538461538</v>
      </c>
      <c r="V114" s="194">
        <v>-8.3126550868486362</v>
      </c>
      <c r="W114" s="193">
        <v>19.35483870967742</v>
      </c>
      <c r="X114" s="194">
        <v>-16.129032258064516</v>
      </c>
      <c r="Y114" s="193">
        <v>3.225806451612903</v>
      </c>
      <c r="Z114" s="193">
        <v>11.538461538461538</v>
      </c>
      <c r="AA114" s="194">
        <v>-8.3126550868486362</v>
      </c>
    </row>
    <row r="115" spans="1:35" s="61" customFormat="1" ht="15" outlineLevel="4" x14ac:dyDescent="0.25">
      <c r="A115" s="545"/>
      <c r="C115" s="117" t="s">
        <v>125</v>
      </c>
      <c r="D115" s="189">
        <v>210</v>
      </c>
      <c r="E115" s="189">
        <v>126</v>
      </c>
      <c r="F115" s="190">
        <v>0.66666666666666674</v>
      </c>
      <c r="G115" s="189">
        <v>210</v>
      </c>
      <c r="H115" s="189">
        <v>126</v>
      </c>
      <c r="I115" s="190">
        <v>0.66666666666666674</v>
      </c>
      <c r="K115" s="77">
        <v>0</v>
      </c>
      <c r="L115" s="189">
        <v>0</v>
      </c>
      <c r="M115" s="191">
        <v>0</v>
      </c>
      <c r="N115" s="190" t="s">
        <v>17</v>
      </c>
      <c r="O115" s="189">
        <v>0</v>
      </c>
      <c r="P115" s="189">
        <v>0</v>
      </c>
      <c r="Q115" s="191">
        <v>0</v>
      </c>
      <c r="R115" s="190" t="s">
        <v>17</v>
      </c>
      <c r="S115" s="3"/>
      <c r="T115" s="192">
        <v>0</v>
      </c>
      <c r="U115" s="193">
        <v>0</v>
      </c>
      <c r="V115" s="194">
        <v>0</v>
      </c>
      <c r="W115" s="193">
        <v>0.95238095238095244</v>
      </c>
      <c r="X115" s="194">
        <v>-0.95238095238095244</v>
      </c>
      <c r="Y115" s="193">
        <v>0</v>
      </c>
      <c r="Z115" s="193">
        <v>0</v>
      </c>
      <c r="AA115" s="194">
        <v>0</v>
      </c>
    </row>
    <row r="116" spans="1:35" s="61" customFormat="1" ht="15" outlineLevel="4" x14ac:dyDescent="0.25">
      <c r="A116" s="545"/>
      <c r="C116" s="117" t="s">
        <v>126</v>
      </c>
      <c r="D116" s="189">
        <v>164</v>
      </c>
      <c r="E116" s="189">
        <v>208</v>
      </c>
      <c r="F116" s="190">
        <v>-0.21153846153846156</v>
      </c>
      <c r="G116" s="189">
        <v>164</v>
      </c>
      <c r="H116" s="189">
        <v>208</v>
      </c>
      <c r="I116" s="190">
        <v>-0.21153846153846156</v>
      </c>
      <c r="K116" s="77">
        <v>1</v>
      </c>
      <c r="L116" s="189">
        <v>6</v>
      </c>
      <c r="M116" s="191">
        <v>-5</v>
      </c>
      <c r="N116" s="190">
        <v>-0.83333333333333337</v>
      </c>
      <c r="O116" s="189">
        <v>1</v>
      </c>
      <c r="P116" s="189">
        <v>6</v>
      </c>
      <c r="Q116" s="191">
        <v>-5</v>
      </c>
      <c r="R116" s="190">
        <v>-0.83333333333333337</v>
      </c>
      <c r="S116" s="3"/>
      <c r="T116" s="192">
        <v>0.6097560975609756</v>
      </c>
      <c r="U116" s="193">
        <v>2.8846153846153846</v>
      </c>
      <c r="V116" s="194">
        <v>-2.2748592870544089</v>
      </c>
      <c r="W116" s="193">
        <v>3.0487804878048781</v>
      </c>
      <c r="X116" s="194">
        <v>-2.4390243902439024</v>
      </c>
      <c r="Y116" s="193">
        <v>0.6097560975609756</v>
      </c>
      <c r="Z116" s="193">
        <v>2.8846153846153846</v>
      </c>
      <c r="AA116" s="194">
        <v>-2.2748592870544089</v>
      </c>
    </row>
    <row r="117" spans="1:35" s="61" customFormat="1" ht="15" outlineLevel="4" x14ac:dyDescent="0.25">
      <c r="A117" s="545"/>
      <c r="C117" s="117" t="s">
        <v>127</v>
      </c>
      <c r="D117" s="189">
        <v>2</v>
      </c>
      <c r="E117" s="189">
        <v>2</v>
      </c>
      <c r="F117" s="190">
        <v>0</v>
      </c>
      <c r="G117" s="189">
        <v>2</v>
      </c>
      <c r="H117" s="189">
        <v>2</v>
      </c>
      <c r="I117" s="190">
        <v>0</v>
      </c>
      <c r="K117" s="77">
        <v>0</v>
      </c>
      <c r="L117" s="189">
        <v>0</v>
      </c>
      <c r="M117" s="191">
        <v>0</v>
      </c>
      <c r="N117" s="190" t="s">
        <v>17</v>
      </c>
      <c r="O117" s="189">
        <v>0</v>
      </c>
      <c r="P117" s="189">
        <v>0</v>
      </c>
      <c r="Q117" s="191">
        <v>0</v>
      </c>
      <c r="R117" s="190" t="s">
        <v>17</v>
      </c>
      <c r="S117" s="3"/>
      <c r="T117" s="192">
        <v>0</v>
      </c>
      <c r="U117" s="193">
        <v>0</v>
      </c>
      <c r="V117" s="194">
        <v>0</v>
      </c>
      <c r="W117" s="193">
        <v>0</v>
      </c>
      <c r="X117" s="194">
        <v>0</v>
      </c>
      <c r="Y117" s="193">
        <v>0</v>
      </c>
      <c r="Z117" s="193">
        <v>0</v>
      </c>
      <c r="AA117" s="194">
        <v>0</v>
      </c>
    </row>
    <row r="118" spans="1:35" s="61" customFormat="1" ht="15" outlineLevel="4" x14ac:dyDescent="0.25">
      <c r="A118" s="545"/>
      <c r="C118" s="117" t="s">
        <v>128</v>
      </c>
      <c r="D118" s="189">
        <v>0</v>
      </c>
      <c r="E118" s="189">
        <v>0</v>
      </c>
      <c r="F118" s="190" t="e">
        <v>#DIV/0!</v>
      </c>
      <c r="G118" s="189">
        <v>0</v>
      </c>
      <c r="H118" s="189">
        <v>0</v>
      </c>
      <c r="I118" s="190" t="e">
        <v>#DIV/0!</v>
      </c>
      <c r="K118" s="77">
        <v>0</v>
      </c>
      <c r="L118" s="189">
        <v>0</v>
      </c>
      <c r="M118" s="191">
        <v>0</v>
      </c>
      <c r="N118" s="190" t="s">
        <v>17</v>
      </c>
      <c r="O118" s="189">
        <v>0</v>
      </c>
      <c r="P118" s="189">
        <v>0</v>
      </c>
      <c r="Q118" s="191">
        <v>0</v>
      </c>
      <c r="R118" s="190" t="s">
        <v>17</v>
      </c>
      <c r="S118" s="3"/>
      <c r="T118" s="192" t="e">
        <v>#DIV/0!</v>
      </c>
      <c r="U118" s="193" t="e">
        <v>#DIV/0!</v>
      </c>
      <c r="V118" s="194" t="e">
        <v>#DIV/0!</v>
      </c>
      <c r="W118" s="193" t="e">
        <v>#DIV/0!</v>
      </c>
      <c r="X118" s="194" t="e">
        <v>#DIV/0!</v>
      </c>
      <c r="Y118" s="193" t="e">
        <v>#DIV/0!</v>
      </c>
      <c r="Z118" s="193" t="e">
        <v>#DIV/0!</v>
      </c>
      <c r="AA118" s="194" t="e">
        <v>#DIV/0!</v>
      </c>
    </row>
    <row r="119" spans="1:35" s="61" customFormat="1" ht="15" outlineLevel="3" x14ac:dyDescent="0.25">
      <c r="A119" s="545"/>
      <c r="B119" s="216"/>
      <c r="C119" s="171" t="s">
        <v>129</v>
      </c>
      <c r="D119" s="173">
        <v>407</v>
      </c>
      <c r="E119" s="173">
        <v>362</v>
      </c>
      <c r="F119" s="174">
        <v>0.12430939226519344</v>
      </c>
      <c r="G119" s="173">
        <v>407</v>
      </c>
      <c r="H119" s="173">
        <v>362</v>
      </c>
      <c r="I119" s="174">
        <v>0.12430939226519344</v>
      </c>
      <c r="K119" s="172">
        <v>2</v>
      </c>
      <c r="L119" s="173">
        <v>9</v>
      </c>
      <c r="M119" s="175">
        <v>-7</v>
      </c>
      <c r="N119" s="174">
        <v>-0.77777777777777779</v>
      </c>
      <c r="O119" s="173">
        <v>2</v>
      </c>
      <c r="P119" s="173">
        <v>9</v>
      </c>
      <c r="Q119" s="175">
        <v>-7</v>
      </c>
      <c r="R119" s="174">
        <v>-0.77777777777777779</v>
      </c>
      <c r="T119" s="176">
        <v>0.49140049140049141</v>
      </c>
      <c r="U119" s="177">
        <v>2.4861878453038675</v>
      </c>
      <c r="V119" s="178">
        <v>-1.994787353903376</v>
      </c>
      <c r="W119" s="177">
        <v>3.1941031941031941</v>
      </c>
      <c r="X119" s="178">
        <v>-2.7027027027027026</v>
      </c>
      <c r="Y119" s="177">
        <v>0.49140049140049141</v>
      </c>
      <c r="Z119" s="177">
        <v>2.4861878453038675</v>
      </c>
      <c r="AA119" s="178">
        <v>-1.994787353903376</v>
      </c>
    </row>
    <row r="120" spans="1:35" s="61" customFormat="1" ht="15" outlineLevel="3" x14ac:dyDescent="0.25">
      <c r="A120" s="545"/>
      <c r="B120" s="216"/>
      <c r="C120" s="206" t="s">
        <v>130</v>
      </c>
      <c r="D120" s="207">
        <v>18000</v>
      </c>
      <c r="E120" s="208">
        <v>17979</v>
      </c>
      <c r="F120" s="209">
        <v>1.1680293675955244E-3</v>
      </c>
      <c r="G120" s="208">
        <v>18000</v>
      </c>
      <c r="H120" s="208">
        <v>17979</v>
      </c>
      <c r="I120" s="209">
        <v>1.1680293675955244E-3</v>
      </c>
      <c r="K120" s="207">
        <v>662</v>
      </c>
      <c r="L120" s="208">
        <v>622</v>
      </c>
      <c r="M120" s="211">
        <v>40</v>
      </c>
      <c r="N120" s="210">
        <v>6.4308681672025747E-2</v>
      </c>
      <c r="O120" s="208">
        <v>662</v>
      </c>
      <c r="P120" s="208">
        <v>622</v>
      </c>
      <c r="Q120" s="211">
        <v>40</v>
      </c>
      <c r="R120" s="210">
        <v>6.4308681672025747E-2</v>
      </c>
      <c r="T120" s="212">
        <v>3.6777777777777776</v>
      </c>
      <c r="U120" s="213">
        <v>3.4595917459258025</v>
      </c>
      <c r="V120" s="214">
        <v>0.21818603185197505</v>
      </c>
      <c r="W120" s="213">
        <v>4.8474557703894394</v>
      </c>
      <c r="X120" s="214">
        <v>-1.1696779926116618</v>
      </c>
      <c r="Y120" s="213">
        <v>3.6777777777777776</v>
      </c>
      <c r="Z120" s="213">
        <v>3.4595917459258025</v>
      </c>
      <c r="AA120" s="214">
        <v>0.21818603185197505</v>
      </c>
    </row>
    <row r="121" spans="1:35" s="61" customFormat="1" ht="15" outlineLevel="3" x14ac:dyDescent="0.25">
      <c r="A121" s="545"/>
      <c r="C121" s="206" t="s">
        <v>131</v>
      </c>
      <c r="D121" s="207">
        <v>62331</v>
      </c>
      <c r="E121" s="208">
        <v>66994</v>
      </c>
      <c r="F121" s="209">
        <v>-6.9603248052064415E-2</v>
      </c>
      <c r="G121" s="208">
        <v>62331</v>
      </c>
      <c r="H121" s="208">
        <v>66994</v>
      </c>
      <c r="I121" s="209">
        <v>-6.9603248052064415E-2</v>
      </c>
      <c r="K121" s="207">
        <v>2591</v>
      </c>
      <c r="L121" s="208">
        <v>2240</v>
      </c>
      <c r="M121" s="211">
        <v>351</v>
      </c>
      <c r="N121" s="210">
        <v>0.15669642857142851</v>
      </c>
      <c r="O121" s="208">
        <v>2591</v>
      </c>
      <c r="P121" s="208">
        <v>2240</v>
      </c>
      <c r="Q121" s="211">
        <v>351</v>
      </c>
      <c r="R121" s="210">
        <v>0.15669642857142851</v>
      </c>
      <c r="T121" s="212">
        <v>4.1568400956185521</v>
      </c>
      <c r="U121" s="213">
        <v>3.3435830074335016</v>
      </c>
      <c r="V121" s="214">
        <v>0.81325708818505049</v>
      </c>
      <c r="W121" s="213">
        <v>4.3255318829932383</v>
      </c>
      <c r="X121" s="214">
        <v>-0.16869178737468626</v>
      </c>
      <c r="Y121" s="213">
        <v>4.1568400956185521</v>
      </c>
      <c r="Z121" s="213">
        <v>3.3435830074335016</v>
      </c>
      <c r="AA121" s="214">
        <v>0.81325708818505049</v>
      </c>
      <c r="AD121" s="3"/>
      <c r="AE121" s="3"/>
      <c r="AF121" s="3"/>
      <c r="AG121" s="3"/>
      <c r="AH121" s="3"/>
      <c r="AI121" s="3"/>
    </row>
    <row r="122" spans="1:35" s="61" customFormat="1" ht="15" outlineLevel="3" x14ac:dyDescent="0.25">
      <c r="A122" s="545"/>
      <c r="B122" s="216"/>
      <c r="C122" s="43" t="s">
        <v>132</v>
      </c>
      <c r="D122" s="189">
        <v>2183</v>
      </c>
      <c r="E122" s="189">
        <v>2165</v>
      </c>
      <c r="F122" s="190">
        <v>8.3140877598153473E-3</v>
      </c>
      <c r="G122" s="189">
        <v>2183</v>
      </c>
      <c r="H122" s="189">
        <v>2165</v>
      </c>
      <c r="I122" s="190">
        <v>8.3140877598153473E-3</v>
      </c>
      <c r="K122" s="77">
        <v>632</v>
      </c>
      <c r="L122" s="189">
        <v>632</v>
      </c>
      <c r="M122" s="191">
        <v>0</v>
      </c>
      <c r="N122" s="190">
        <v>0</v>
      </c>
      <c r="O122" s="189">
        <v>632</v>
      </c>
      <c r="P122" s="189">
        <v>632</v>
      </c>
      <c r="Q122" s="191">
        <v>0</v>
      </c>
      <c r="R122" s="190">
        <v>0</v>
      </c>
      <c r="S122" s="3"/>
      <c r="T122" s="192">
        <v>28.950984883188273</v>
      </c>
      <c r="U122" s="193">
        <v>29.191685912240185</v>
      </c>
      <c r="V122" s="194">
        <v>-0.24070102905191249</v>
      </c>
      <c r="W122" s="193">
        <v>24.988558352402745</v>
      </c>
      <c r="X122" s="194">
        <v>3.9624265307855282</v>
      </c>
      <c r="Y122" s="193">
        <v>28.950984883188273</v>
      </c>
      <c r="Z122" s="193">
        <v>29.191685912240185</v>
      </c>
      <c r="AA122" s="194">
        <v>-0.24070102905191249</v>
      </c>
    </row>
    <row r="123" spans="1:35" s="61" customFormat="1" ht="15" outlineLevel="3" x14ac:dyDescent="0.25">
      <c r="A123" s="545"/>
      <c r="B123" s="216"/>
      <c r="C123" s="43" t="s">
        <v>133</v>
      </c>
      <c r="D123" s="189">
        <v>1285</v>
      </c>
      <c r="E123" s="189">
        <v>1267</v>
      </c>
      <c r="F123" s="190">
        <v>1.4206787687450761E-2</v>
      </c>
      <c r="G123" s="189">
        <v>1285</v>
      </c>
      <c r="H123" s="189">
        <v>1267</v>
      </c>
      <c r="I123" s="190">
        <v>1.4206787687450761E-2</v>
      </c>
      <c r="K123" s="77">
        <v>228</v>
      </c>
      <c r="L123" s="189">
        <v>280</v>
      </c>
      <c r="M123" s="191">
        <v>-52</v>
      </c>
      <c r="N123" s="190">
        <v>-0.18571428571428572</v>
      </c>
      <c r="O123" s="189">
        <v>228</v>
      </c>
      <c r="P123" s="189">
        <v>280</v>
      </c>
      <c r="Q123" s="191">
        <v>-52</v>
      </c>
      <c r="R123" s="190">
        <v>-0.18571428571428572</v>
      </c>
      <c r="S123" s="3"/>
      <c r="T123" s="192">
        <v>17.7431906614786</v>
      </c>
      <c r="U123" s="193">
        <v>22.099447513812155</v>
      </c>
      <c r="V123" s="194">
        <v>-4.356256852333555</v>
      </c>
      <c r="W123" s="193">
        <v>19.458668617410389</v>
      </c>
      <c r="X123" s="194">
        <v>-1.7154779559317888</v>
      </c>
      <c r="Y123" s="193">
        <v>17.7431906614786</v>
      </c>
      <c r="Z123" s="193">
        <v>22.099447513812155</v>
      </c>
      <c r="AA123" s="194">
        <v>-4.356256852333555</v>
      </c>
    </row>
    <row r="124" spans="1:35" s="61" customFormat="1" ht="15" outlineLevel="3" x14ac:dyDescent="0.25">
      <c r="A124" s="545"/>
      <c r="B124" s="216"/>
      <c r="C124" s="43" t="s">
        <v>134</v>
      </c>
      <c r="D124" s="189">
        <v>1568</v>
      </c>
      <c r="E124" s="189">
        <v>1386</v>
      </c>
      <c r="F124" s="190">
        <v>0.13131313131313127</v>
      </c>
      <c r="G124" s="189">
        <v>1568</v>
      </c>
      <c r="H124" s="189">
        <v>1386</v>
      </c>
      <c r="I124" s="190">
        <v>0.13131313131313127</v>
      </c>
      <c r="K124" s="77">
        <v>368</v>
      </c>
      <c r="L124" s="189">
        <v>309</v>
      </c>
      <c r="M124" s="191">
        <v>59</v>
      </c>
      <c r="N124" s="190">
        <v>0.1909385113268609</v>
      </c>
      <c r="O124" s="189">
        <v>368</v>
      </c>
      <c r="P124" s="189">
        <v>309</v>
      </c>
      <c r="Q124" s="191">
        <v>59</v>
      </c>
      <c r="R124" s="190">
        <v>0.1909385113268609</v>
      </c>
      <c r="S124" s="3"/>
      <c r="T124" s="192">
        <v>23.469387755102041</v>
      </c>
      <c r="U124" s="193">
        <v>22.294372294372295</v>
      </c>
      <c r="V124" s="194">
        <v>1.1750154607297461</v>
      </c>
      <c r="W124" s="193">
        <v>19.933554817275748</v>
      </c>
      <c r="X124" s="194">
        <v>3.5358329378262923</v>
      </c>
      <c r="Y124" s="193">
        <v>23.469387755102041</v>
      </c>
      <c r="Z124" s="193">
        <v>22.294372294372295</v>
      </c>
      <c r="AA124" s="194">
        <v>1.1750154607297461</v>
      </c>
    </row>
    <row r="125" spans="1:35" s="61" customFormat="1" ht="15" outlineLevel="3" x14ac:dyDescent="0.25">
      <c r="A125" s="545"/>
      <c r="B125" s="216"/>
      <c r="C125" s="43" t="s">
        <v>135</v>
      </c>
      <c r="D125" s="189">
        <v>568</v>
      </c>
      <c r="E125" s="189">
        <v>411</v>
      </c>
      <c r="F125" s="190">
        <v>0.38199513381995143</v>
      </c>
      <c r="G125" s="189">
        <v>568</v>
      </c>
      <c r="H125" s="189">
        <v>411</v>
      </c>
      <c r="I125" s="190">
        <v>0.38199513381995143</v>
      </c>
      <c r="K125" s="77">
        <v>128</v>
      </c>
      <c r="L125" s="189">
        <v>114</v>
      </c>
      <c r="M125" s="191">
        <v>14</v>
      </c>
      <c r="N125" s="190">
        <v>0.12280701754385959</v>
      </c>
      <c r="O125" s="189">
        <v>128</v>
      </c>
      <c r="P125" s="189">
        <v>114</v>
      </c>
      <c r="Q125" s="191">
        <v>14</v>
      </c>
      <c r="R125" s="190">
        <v>0.12280701754385959</v>
      </c>
      <c r="S125" s="3"/>
      <c r="T125" s="192">
        <v>22.535211267605636</v>
      </c>
      <c r="U125" s="193">
        <v>27.737226277372262</v>
      </c>
      <c r="V125" s="194">
        <v>-5.202015009766626</v>
      </c>
      <c r="W125" s="193">
        <v>24.200913242009133</v>
      </c>
      <c r="X125" s="194">
        <v>-1.6657019744034969</v>
      </c>
      <c r="Y125" s="193">
        <v>22.535211267605636</v>
      </c>
      <c r="Z125" s="193">
        <v>27.737226277372262</v>
      </c>
      <c r="AA125" s="194">
        <v>-5.202015009766626</v>
      </c>
    </row>
    <row r="126" spans="1:35" s="61" customFormat="1" ht="15" outlineLevel="3" x14ac:dyDescent="0.25">
      <c r="A126" s="545"/>
      <c r="B126" s="216"/>
      <c r="C126" s="43" t="s">
        <v>136</v>
      </c>
      <c r="D126" s="189">
        <v>24</v>
      </c>
      <c r="E126" s="189">
        <v>20</v>
      </c>
      <c r="F126" s="190">
        <v>0.19999999999999996</v>
      </c>
      <c r="G126" s="189">
        <v>24</v>
      </c>
      <c r="H126" s="189">
        <v>20</v>
      </c>
      <c r="I126" s="190">
        <v>0.19999999999999996</v>
      </c>
      <c r="K126" s="77">
        <v>8</v>
      </c>
      <c r="L126" s="189">
        <v>7</v>
      </c>
      <c r="M126" s="191">
        <v>1</v>
      </c>
      <c r="N126" s="190">
        <v>0.14285714285714279</v>
      </c>
      <c r="O126" s="189">
        <v>8</v>
      </c>
      <c r="P126" s="189">
        <v>7</v>
      </c>
      <c r="Q126" s="191">
        <v>1</v>
      </c>
      <c r="R126" s="190">
        <v>0.14285714285714279</v>
      </c>
      <c r="S126" s="3"/>
      <c r="T126" s="192">
        <v>33.333333333333329</v>
      </c>
      <c r="U126" s="193">
        <v>35</v>
      </c>
      <c r="V126" s="194">
        <v>-1.6666666666666714</v>
      </c>
      <c r="W126" s="193">
        <v>29.629629629629626</v>
      </c>
      <c r="X126" s="194">
        <v>3.7037037037037024</v>
      </c>
      <c r="Y126" s="193">
        <v>33.333333333333329</v>
      </c>
      <c r="Z126" s="193">
        <v>35</v>
      </c>
      <c r="AA126" s="194">
        <v>-1.6666666666666714</v>
      </c>
    </row>
    <row r="127" spans="1:35" s="61" customFormat="1" ht="15" outlineLevel="3" x14ac:dyDescent="0.25">
      <c r="A127" s="545"/>
      <c r="B127" s="216"/>
      <c r="C127" s="219" t="s">
        <v>137</v>
      </c>
      <c r="D127" s="220">
        <v>5628</v>
      </c>
      <c r="E127" s="220">
        <v>5249</v>
      </c>
      <c r="F127" s="221">
        <v>7.2204229377024198E-2</v>
      </c>
      <c r="G127" s="220">
        <v>5628</v>
      </c>
      <c r="H127" s="220">
        <v>5249</v>
      </c>
      <c r="I127" s="221">
        <v>7.2204229377024198E-2</v>
      </c>
      <c r="K127" s="223">
        <v>1364</v>
      </c>
      <c r="L127" s="220">
        <v>1342</v>
      </c>
      <c r="M127" s="224">
        <v>22</v>
      </c>
      <c r="N127" s="222">
        <v>1.6393442622950838E-2</v>
      </c>
      <c r="O127" s="220">
        <v>1364</v>
      </c>
      <c r="P127" s="220">
        <v>1342</v>
      </c>
      <c r="Q127" s="224">
        <v>22</v>
      </c>
      <c r="R127" s="222">
        <v>1.6393442622950838E-2</v>
      </c>
      <c r="T127" s="225">
        <v>24.235963041933193</v>
      </c>
      <c r="U127" s="226">
        <v>25.566774623737853</v>
      </c>
      <c r="V127" s="227">
        <v>-1.3308115818046602</v>
      </c>
      <c r="W127" s="226">
        <v>22.202100688156463</v>
      </c>
      <c r="X127" s="227">
        <v>2.0338623537767297</v>
      </c>
      <c r="Y127" s="226">
        <v>24.235963041933193</v>
      </c>
      <c r="Z127" s="226">
        <v>25.566774623737853</v>
      </c>
      <c r="AA127" s="227">
        <v>-1.3308115818046602</v>
      </c>
    </row>
    <row r="128" spans="1:35" s="61" customFormat="1" ht="15" outlineLevel="3" x14ac:dyDescent="0.25">
      <c r="A128" s="545"/>
      <c r="B128" s="216"/>
      <c r="C128" s="108" t="s">
        <v>138</v>
      </c>
      <c r="D128" s="109">
        <v>438</v>
      </c>
      <c r="E128" s="109">
        <v>431</v>
      </c>
      <c r="F128" s="229">
        <v>1.6241299303944245E-2</v>
      </c>
      <c r="G128" s="109">
        <v>438</v>
      </c>
      <c r="H128" s="109">
        <v>431</v>
      </c>
      <c r="I128" s="229">
        <v>1.6241299303944245E-2</v>
      </c>
      <c r="K128" s="135">
        <v>344</v>
      </c>
      <c r="L128" s="109">
        <v>0</v>
      </c>
      <c r="M128" s="136">
        <v>344</v>
      </c>
      <c r="N128" s="229" t="s">
        <v>17</v>
      </c>
      <c r="O128" s="109">
        <v>344</v>
      </c>
      <c r="P128" s="109">
        <v>0</v>
      </c>
      <c r="Q128" s="136">
        <v>344</v>
      </c>
      <c r="R128" s="229" t="s">
        <v>17</v>
      </c>
      <c r="S128" s="228"/>
      <c r="T128" s="230">
        <v>78.538812785388117</v>
      </c>
      <c r="U128" s="231">
        <v>0</v>
      </c>
      <c r="V128" s="232">
        <v>78.538812785388117</v>
      </c>
      <c r="W128" s="231">
        <v>0</v>
      </c>
      <c r="X128" s="232">
        <v>78.538812785388117</v>
      </c>
      <c r="Y128" s="231">
        <v>78.538812785388117</v>
      </c>
      <c r="Z128" s="231">
        <v>0</v>
      </c>
      <c r="AA128" s="232">
        <v>78.538812785388117</v>
      </c>
    </row>
    <row r="129" spans="1:37" s="61" customFormat="1" ht="15" outlineLevel="3" x14ac:dyDescent="0.25">
      <c r="A129" s="545"/>
      <c r="B129" s="216"/>
      <c r="C129" s="117" t="s">
        <v>139</v>
      </c>
      <c r="D129" s="80">
        <v>0</v>
      </c>
      <c r="E129" s="78">
        <v>0</v>
      </c>
      <c r="F129" s="79" t="e">
        <v>#DIV/0!</v>
      </c>
      <c r="G129" s="80">
        <v>0</v>
      </c>
      <c r="H129" s="78">
        <v>0</v>
      </c>
      <c r="I129" s="79" t="e">
        <v>#DIV/0!</v>
      </c>
      <c r="J129" s="3"/>
      <c r="K129" s="80">
        <v>274</v>
      </c>
      <c r="L129" s="78">
        <v>335</v>
      </c>
      <c r="M129" s="81">
        <v>-61</v>
      </c>
      <c r="N129" s="79">
        <v>-0.18208955223880596</v>
      </c>
      <c r="O129" s="80">
        <v>274</v>
      </c>
      <c r="P129" s="78">
        <v>335</v>
      </c>
      <c r="Q129" s="81">
        <v>-61</v>
      </c>
      <c r="R129" s="79">
        <v>-0.18208955223880596</v>
      </c>
      <c r="S129" s="3"/>
      <c r="T129" s="82" t="e">
        <v>#DIV/0!</v>
      </c>
      <c r="U129" s="83" t="e">
        <v>#DIV/0!</v>
      </c>
      <c r="V129" s="84" t="e">
        <v>#DIV/0!</v>
      </c>
      <c r="W129" s="83" t="e">
        <v>#DIV/0!</v>
      </c>
      <c r="X129" s="84" t="e">
        <v>#DIV/0!</v>
      </c>
      <c r="Y129" s="82" t="e">
        <v>#DIV/0!</v>
      </c>
      <c r="Z129" s="83" t="e">
        <v>#DIV/0!</v>
      </c>
      <c r="AA129" s="84" t="e">
        <v>#DIV/0!</v>
      </c>
    </row>
    <row r="130" spans="1:37" s="61" customFormat="1" ht="15" outlineLevel="3" x14ac:dyDescent="0.25">
      <c r="A130" s="545"/>
      <c r="B130" s="216"/>
      <c r="C130" s="117" t="s">
        <v>140</v>
      </c>
      <c r="D130" s="78"/>
      <c r="E130" s="78"/>
      <c r="F130" s="79"/>
      <c r="G130" s="78"/>
      <c r="H130" s="78"/>
      <c r="I130" s="79"/>
      <c r="J130" s="3"/>
      <c r="K130" s="80">
        <v>0</v>
      </c>
      <c r="L130" s="78">
        <v>0</v>
      </c>
      <c r="M130" s="81">
        <v>0</v>
      </c>
      <c r="N130" s="79" t="s">
        <v>17</v>
      </c>
      <c r="O130" s="78">
        <v>0</v>
      </c>
      <c r="P130" s="78">
        <v>0</v>
      </c>
      <c r="Q130" s="81">
        <v>0</v>
      </c>
      <c r="R130" s="79" t="s">
        <v>17</v>
      </c>
      <c r="S130" s="3"/>
      <c r="T130" s="82"/>
      <c r="U130" s="83"/>
      <c r="V130" s="84"/>
      <c r="W130" s="83"/>
      <c r="X130" s="84"/>
      <c r="Y130" s="83"/>
      <c r="Z130" s="83"/>
      <c r="AA130" s="84"/>
    </row>
    <row r="131" spans="1:37" s="61" customFormat="1" ht="15" outlineLevel="3" x14ac:dyDescent="0.25">
      <c r="A131" s="545"/>
      <c r="B131" s="216"/>
      <c r="C131" s="117" t="s">
        <v>141</v>
      </c>
      <c r="D131" s="189">
        <v>0</v>
      </c>
      <c r="E131" s="189">
        <v>0</v>
      </c>
      <c r="F131" s="190" t="e">
        <v>#DIV/0!</v>
      </c>
      <c r="G131" s="189">
        <v>0</v>
      </c>
      <c r="H131" s="189">
        <v>0</v>
      </c>
      <c r="I131" s="190" t="e">
        <v>#DIV/0!</v>
      </c>
      <c r="K131" s="77">
        <v>46</v>
      </c>
      <c r="L131" s="189">
        <v>15</v>
      </c>
      <c r="M131" s="191">
        <v>31</v>
      </c>
      <c r="N131" s="190">
        <v>2.0666666666666669</v>
      </c>
      <c r="O131" s="189">
        <v>46</v>
      </c>
      <c r="P131" s="189">
        <v>15</v>
      </c>
      <c r="Q131" s="191">
        <v>31</v>
      </c>
      <c r="R131" s="190">
        <v>2.0666666666666669</v>
      </c>
      <c r="S131" s="3"/>
      <c r="T131" s="192" t="e">
        <v>#DIV/0!</v>
      </c>
      <c r="U131" s="193" t="e">
        <v>#DIV/0!</v>
      </c>
      <c r="V131" s="194" t="e">
        <v>#DIV/0!</v>
      </c>
      <c r="W131" s="193" t="e">
        <v>#DIV/0!</v>
      </c>
      <c r="X131" s="194" t="e">
        <v>#DIV/0!</v>
      </c>
      <c r="Y131" s="193" t="e">
        <v>#DIV/0!</v>
      </c>
      <c r="Z131" s="193" t="e">
        <v>#DIV/0!</v>
      </c>
      <c r="AA131" s="194" t="e">
        <v>#DIV/0!</v>
      </c>
    </row>
    <row r="132" spans="1:37" s="61" customFormat="1" ht="15" outlineLevel="3" x14ac:dyDescent="0.25">
      <c r="A132" s="545"/>
      <c r="B132" s="216"/>
      <c r="C132" s="43" t="s">
        <v>142</v>
      </c>
      <c r="D132" s="189">
        <v>0</v>
      </c>
      <c r="E132" s="189">
        <v>0</v>
      </c>
      <c r="F132" s="190" t="e">
        <v>#DIV/0!</v>
      </c>
      <c r="G132" s="189">
        <v>0</v>
      </c>
      <c r="H132" s="189">
        <v>0</v>
      </c>
      <c r="I132" s="190" t="e">
        <v>#DIV/0!</v>
      </c>
      <c r="K132" s="77">
        <v>125</v>
      </c>
      <c r="L132" s="189">
        <v>42</v>
      </c>
      <c r="M132" s="191">
        <v>83</v>
      </c>
      <c r="N132" s="190">
        <v>1.9761904761904763</v>
      </c>
      <c r="O132" s="189">
        <v>125</v>
      </c>
      <c r="P132" s="189">
        <v>42</v>
      </c>
      <c r="Q132" s="191">
        <v>83</v>
      </c>
      <c r="R132" s="190">
        <v>1.9761904761904763</v>
      </c>
      <c r="S132" s="3"/>
      <c r="T132" s="192" t="e">
        <v>#DIV/0!</v>
      </c>
      <c r="U132" s="193" t="e">
        <v>#DIV/0!</v>
      </c>
      <c r="V132" s="194" t="e">
        <v>#DIV/0!</v>
      </c>
      <c r="W132" s="193" t="e">
        <v>#DIV/0!</v>
      </c>
      <c r="X132" s="194" t="e">
        <v>#DIV/0!</v>
      </c>
      <c r="Y132" s="193" t="e">
        <v>#DIV/0!</v>
      </c>
      <c r="Z132" s="193" t="e">
        <v>#DIV/0!</v>
      </c>
      <c r="AA132" s="194" t="e">
        <v>#DIV/0!</v>
      </c>
    </row>
    <row r="133" spans="1:37" s="61" customFormat="1" ht="15" outlineLevel="3" x14ac:dyDescent="0.25">
      <c r="A133" s="545"/>
      <c r="B133" s="216"/>
      <c r="C133" s="43" t="s">
        <v>143</v>
      </c>
      <c r="D133" s="189">
        <v>0</v>
      </c>
      <c r="E133" s="189">
        <v>0</v>
      </c>
      <c r="F133" s="190" t="e">
        <v>#DIV/0!</v>
      </c>
      <c r="G133" s="189">
        <v>0</v>
      </c>
      <c r="H133" s="189">
        <v>0</v>
      </c>
      <c r="I133" s="190" t="e">
        <v>#DIV/0!</v>
      </c>
      <c r="K133" s="77">
        <v>56</v>
      </c>
      <c r="L133" s="189">
        <v>0</v>
      </c>
      <c r="M133" s="191">
        <v>56</v>
      </c>
      <c r="N133" s="190" t="s">
        <v>17</v>
      </c>
      <c r="O133" s="189">
        <v>56</v>
      </c>
      <c r="P133" s="189">
        <v>0</v>
      </c>
      <c r="Q133" s="191">
        <v>56</v>
      </c>
      <c r="R133" s="190" t="s">
        <v>17</v>
      </c>
      <c r="S133" s="3"/>
      <c r="T133" s="192" t="e">
        <v>#DIV/0!</v>
      </c>
      <c r="U133" s="193" t="e">
        <v>#DIV/0!</v>
      </c>
      <c r="V133" s="194" t="e">
        <v>#DIV/0!</v>
      </c>
      <c r="W133" s="193" t="e">
        <v>#DIV/0!</v>
      </c>
      <c r="X133" s="194" t="e">
        <v>#DIV/0!</v>
      </c>
      <c r="Y133" s="193" t="e">
        <v>#DIV/0!</v>
      </c>
      <c r="Z133" s="193" t="e">
        <v>#DIV/0!</v>
      </c>
      <c r="AA133" s="194" t="e">
        <v>#DIV/0!</v>
      </c>
    </row>
    <row r="134" spans="1:37" s="61" customFormat="1" ht="15" outlineLevel="3" x14ac:dyDescent="0.25">
      <c r="A134" s="545"/>
      <c r="B134" s="216"/>
      <c r="C134" s="233" t="s">
        <v>144</v>
      </c>
      <c r="D134" s="234">
        <v>0</v>
      </c>
      <c r="E134" s="234">
        <v>0</v>
      </c>
      <c r="F134" s="235"/>
      <c r="G134" s="234">
        <v>0</v>
      </c>
      <c r="H134" s="234">
        <v>0</v>
      </c>
      <c r="I134" s="235"/>
      <c r="K134" s="236">
        <v>501</v>
      </c>
      <c r="L134" s="234">
        <v>392</v>
      </c>
      <c r="M134" s="237">
        <v>109</v>
      </c>
      <c r="N134" s="235">
        <v>0.27806122448979598</v>
      </c>
      <c r="O134" s="234">
        <v>501</v>
      </c>
      <c r="P134" s="234">
        <v>392</v>
      </c>
      <c r="Q134" s="237">
        <v>109</v>
      </c>
      <c r="R134" s="235">
        <v>0.27806122448979598</v>
      </c>
      <c r="S134" s="238"/>
      <c r="T134" s="239"/>
      <c r="U134" s="240"/>
      <c r="V134" s="241"/>
      <c r="W134" s="240"/>
      <c r="X134" s="241"/>
      <c r="Y134" s="240"/>
      <c r="Z134" s="240"/>
      <c r="AA134" s="241"/>
    </row>
    <row r="135" spans="1:37" s="61" customFormat="1" ht="15" outlineLevel="3" x14ac:dyDescent="0.25">
      <c r="A135" s="545"/>
      <c r="B135" s="216"/>
      <c r="C135" s="43" t="s">
        <v>145</v>
      </c>
      <c r="D135" s="80">
        <v>1485</v>
      </c>
      <c r="E135" s="78">
        <v>1733</v>
      </c>
      <c r="F135" s="79">
        <v>-0.14310444316214654</v>
      </c>
      <c r="G135" s="80">
        <v>1485</v>
      </c>
      <c r="H135" s="78">
        <v>1733</v>
      </c>
      <c r="I135" s="79">
        <v>-0.14310444316214654</v>
      </c>
      <c r="J135" s="3"/>
      <c r="K135" s="80">
        <v>0</v>
      </c>
      <c r="L135" s="78">
        <v>0</v>
      </c>
      <c r="M135" s="81">
        <v>0</v>
      </c>
      <c r="N135" s="79" t="s">
        <v>17</v>
      </c>
      <c r="O135" s="80">
        <v>0</v>
      </c>
      <c r="P135" s="78">
        <v>0</v>
      </c>
      <c r="Q135" s="81">
        <v>0</v>
      </c>
      <c r="R135" s="79" t="s">
        <v>17</v>
      </c>
      <c r="S135" s="3"/>
      <c r="T135" s="82">
        <v>0</v>
      </c>
      <c r="U135" s="83">
        <v>0</v>
      </c>
      <c r="V135" s="84">
        <v>0</v>
      </c>
      <c r="W135" s="83">
        <v>0</v>
      </c>
      <c r="X135" s="242">
        <v>0</v>
      </c>
      <c r="Y135" s="82">
        <v>0</v>
      </c>
      <c r="Z135" s="83">
        <v>0</v>
      </c>
      <c r="AA135" s="84">
        <v>0</v>
      </c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</row>
    <row r="136" spans="1:37" s="61" customFormat="1" ht="15" outlineLevel="3" x14ac:dyDescent="0.25">
      <c r="A136" s="545"/>
      <c r="B136" s="216"/>
      <c r="C136" s="243" t="s">
        <v>146</v>
      </c>
      <c r="D136" s="244">
        <v>139397</v>
      </c>
      <c r="E136" s="245">
        <v>118619</v>
      </c>
      <c r="F136" s="246">
        <v>0.17516586718822458</v>
      </c>
      <c r="G136" s="244">
        <v>139397</v>
      </c>
      <c r="H136" s="245">
        <v>118619</v>
      </c>
      <c r="I136" s="246">
        <v>0.17516586718822458</v>
      </c>
      <c r="J136" s="3"/>
      <c r="K136" s="244">
        <v>15846</v>
      </c>
      <c r="L136" s="245">
        <v>13449</v>
      </c>
      <c r="M136" s="247">
        <v>2397</v>
      </c>
      <c r="N136" s="246">
        <v>0.17822886459959841</v>
      </c>
      <c r="O136" s="244">
        <v>15846</v>
      </c>
      <c r="P136" s="245">
        <v>13449</v>
      </c>
      <c r="Q136" s="247">
        <v>2397</v>
      </c>
      <c r="R136" s="246">
        <v>0.17822886459959841</v>
      </c>
      <c r="S136" s="181"/>
      <c r="T136" s="248">
        <v>11.367533017209839</v>
      </c>
      <c r="U136" s="249">
        <v>11.337981267756431</v>
      </c>
      <c r="V136" s="250">
        <v>2.9551749453407439E-2</v>
      </c>
      <c r="W136" s="249">
        <v>12.192058167201147</v>
      </c>
      <c r="X136" s="250">
        <v>-0.82452514999130777</v>
      </c>
      <c r="Y136" s="248">
        <v>11.367533017209839</v>
      </c>
      <c r="Z136" s="249">
        <v>11.337981267756431</v>
      </c>
      <c r="AA136" s="250">
        <v>2.9551749453407439E-2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61" customFormat="1" ht="15" outlineLevel="3" x14ac:dyDescent="0.25">
      <c r="A137" s="545"/>
      <c r="B137" s="216"/>
      <c r="C137" s="243" t="s">
        <v>147</v>
      </c>
      <c r="D137" s="244">
        <v>37288</v>
      </c>
      <c r="E137" s="245">
        <v>37033</v>
      </c>
      <c r="F137" s="246">
        <v>6.8857505468096214E-3</v>
      </c>
      <c r="G137" s="244">
        <v>37288</v>
      </c>
      <c r="H137" s="245">
        <v>37033</v>
      </c>
      <c r="I137" s="246">
        <v>6.8857505468096214E-3</v>
      </c>
      <c r="J137" s="3"/>
      <c r="K137" s="244">
        <v>360</v>
      </c>
      <c r="L137" s="245">
        <v>400</v>
      </c>
      <c r="M137" s="247">
        <v>-40</v>
      </c>
      <c r="N137" s="246">
        <v>-9.9999999999999978E-2</v>
      </c>
      <c r="O137" s="244">
        <v>360</v>
      </c>
      <c r="P137" s="245">
        <v>400</v>
      </c>
      <c r="Q137" s="247">
        <v>-40</v>
      </c>
      <c r="R137" s="246">
        <v>-9.9999999999999978E-2</v>
      </c>
      <c r="S137" s="181"/>
      <c r="T137" s="248">
        <v>0.96545805621111347</v>
      </c>
      <c r="U137" s="249">
        <v>1.0801177328328788</v>
      </c>
      <c r="V137" s="250">
        <v>-0.11465967662176535</v>
      </c>
      <c r="W137" s="249">
        <v>0.804548380175928</v>
      </c>
      <c r="X137" s="250">
        <v>0.16090967603518547</v>
      </c>
      <c r="Y137" s="248">
        <v>0.96545805621111347</v>
      </c>
      <c r="Z137" s="249">
        <v>1.0801177328328788</v>
      </c>
      <c r="AA137" s="250">
        <v>-0.11465967662176535</v>
      </c>
      <c r="AB137" s="54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61" customFormat="1" ht="15" outlineLevel="3" x14ac:dyDescent="0.25">
      <c r="A138" s="545"/>
      <c r="B138" s="216"/>
      <c r="C138" s="43" t="s">
        <v>148</v>
      </c>
      <c r="D138" s="80">
        <v>7435</v>
      </c>
      <c r="E138" s="78">
        <v>7138</v>
      </c>
      <c r="F138" s="79">
        <v>4.1608293639674887E-2</v>
      </c>
      <c r="G138" s="80">
        <v>7435</v>
      </c>
      <c r="H138" s="78">
        <v>7138</v>
      </c>
      <c r="I138" s="79">
        <v>4.1608293639674887E-2</v>
      </c>
      <c r="J138" s="3"/>
      <c r="K138" s="80">
        <v>62</v>
      </c>
      <c r="L138" s="78">
        <v>18</v>
      </c>
      <c r="M138" s="81">
        <v>44</v>
      </c>
      <c r="N138" s="79">
        <v>2.4444444444444446</v>
      </c>
      <c r="O138" s="80">
        <v>62</v>
      </c>
      <c r="P138" s="78">
        <v>18</v>
      </c>
      <c r="Q138" s="81">
        <v>44</v>
      </c>
      <c r="R138" s="79">
        <v>2.4444444444444446</v>
      </c>
      <c r="S138" s="3"/>
      <c r="T138" s="82">
        <v>0.83389374579690645</v>
      </c>
      <c r="U138" s="83">
        <v>0.25217147660409078</v>
      </c>
      <c r="V138" s="84">
        <v>0.58172226919281567</v>
      </c>
      <c r="W138" s="83">
        <v>0.4572965702757229</v>
      </c>
      <c r="X138" s="84">
        <v>0.37659717552118355</v>
      </c>
      <c r="Y138" s="82">
        <v>0.83389374579690645</v>
      </c>
      <c r="Z138" s="83">
        <v>0.25217147660409078</v>
      </c>
      <c r="AA138" s="84">
        <v>0.58172226919281567</v>
      </c>
      <c r="AB138" s="54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61" customFormat="1" ht="15" outlineLevel="3" x14ac:dyDescent="0.25">
      <c r="A139" s="545"/>
      <c r="B139" s="216"/>
      <c r="C139" s="43" t="s">
        <v>149</v>
      </c>
      <c r="D139" s="80">
        <v>14877</v>
      </c>
      <c r="E139" s="78">
        <v>14276</v>
      </c>
      <c r="F139" s="79">
        <v>4.2098627066405214E-2</v>
      </c>
      <c r="G139" s="80">
        <v>14877</v>
      </c>
      <c r="H139" s="78">
        <v>14276</v>
      </c>
      <c r="I139" s="79">
        <v>4.2098627066405214E-2</v>
      </c>
      <c r="J139" s="3"/>
      <c r="K139" s="80">
        <v>184</v>
      </c>
      <c r="L139" s="78">
        <v>189</v>
      </c>
      <c r="M139" s="81">
        <v>-5</v>
      </c>
      <c r="N139" s="79">
        <v>-2.6455026455026509E-2</v>
      </c>
      <c r="O139" s="80">
        <v>184</v>
      </c>
      <c r="P139" s="78">
        <v>189</v>
      </c>
      <c r="Q139" s="81">
        <v>-5</v>
      </c>
      <c r="R139" s="79">
        <v>-2.6455026455026509E-2</v>
      </c>
      <c r="S139" s="3"/>
      <c r="T139" s="82">
        <v>1.236808496336627</v>
      </c>
      <c r="U139" s="83">
        <v>1.3239002521714767</v>
      </c>
      <c r="V139" s="84">
        <v>-8.7091755834849627E-2</v>
      </c>
      <c r="W139" s="83">
        <v>1.2233649257242722</v>
      </c>
      <c r="X139" s="84">
        <v>1.3443570612354794E-2</v>
      </c>
      <c r="Y139" s="82">
        <v>1.236808496336627</v>
      </c>
      <c r="Z139" s="83">
        <v>1.3239002521714767</v>
      </c>
      <c r="AA139" s="84">
        <v>-8.7091755834849627E-2</v>
      </c>
      <c r="AB139" s="54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61" customFormat="1" ht="15" outlineLevel="3" x14ac:dyDescent="0.25">
      <c r="A140" s="545"/>
      <c r="B140" s="216"/>
      <c r="C140" s="43" t="s">
        <v>150</v>
      </c>
      <c r="D140" s="80">
        <v>9262</v>
      </c>
      <c r="E140" s="78">
        <v>7214</v>
      </c>
      <c r="F140" s="79">
        <v>0.28389243138342102</v>
      </c>
      <c r="G140" s="80">
        <v>9262</v>
      </c>
      <c r="H140" s="78">
        <v>7214</v>
      </c>
      <c r="I140" s="79">
        <v>0.28389243138342102</v>
      </c>
      <c r="J140" s="3"/>
      <c r="K140" s="80">
        <v>85</v>
      </c>
      <c r="L140" s="78">
        <v>48</v>
      </c>
      <c r="M140" s="81">
        <v>37</v>
      </c>
      <c r="N140" s="79">
        <v>0.77083333333333326</v>
      </c>
      <c r="O140" s="80">
        <v>85</v>
      </c>
      <c r="P140" s="78">
        <v>48</v>
      </c>
      <c r="Q140" s="81">
        <v>37</v>
      </c>
      <c r="R140" s="79">
        <v>0.77083333333333326</v>
      </c>
      <c r="S140" s="3"/>
      <c r="T140" s="82">
        <v>0.91772835240768735</v>
      </c>
      <c r="U140" s="83">
        <v>0.66537288605489331</v>
      </c>
      <c r="V140" s="84">
        <v>0.25235546635279404</v>
      </c>
      <c r="W140" s="83">
        <v>0.5830274238825307</v>
      </c>
      <c r="X140" s="84">
        <v>0.33470092852515665</v>
      </c>
      <c r="Y140" s="82">
        <v>0.91772835240768735</v>
      </c>
      <c r="Z140" s="83">
        <v>0.66537288605489331</v>
      </c>
      <c r="AA140" s="84">
        <v>0.25235546635279404</v>
      </c>
      <c r="AB140" s="54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61" customFormat="1" ht="15" outlineLevel="3" x14ac:dyDescent="0.25">
      <c r="A141" s="545"/>
      <c r="B141" s="216"/>
      <c r="C141" s="43" t="s">
        <v>151</v>
      </c>
      <c r="D141" s="80">
        <v>3200</v>
      </c>
      <c r="E141" s="78">
        <v>2331</v>
      </c>
      <c r="F141" s="79">
        <v>0.37280137280137282</v>
      </c>
      <c r="G141" s="80">
        <v>3200</v>
      </c>
      <c r="H141" s="78">
        <v>2331</v>
      </c>
      <c r="I141" s="79">
        <v>0.37280137280137282</v>
      </c>
      <c r="J141" s="3"/>
      <c r="K141" s="80">
        <v>19</v>
      </c>
      <c r="L141" s="78">
        <v>18</v>
      </c>
      <c r="M141" s="81">
        <v>1</v>
      </c>
      <c r="N141" s="79">
        <v>5.555555555555558E-2</v>
      </c>
      <c r="O141" s="80">
        <v>19</v>
      </c>
      <c r="P141" s="78">
        <v>18</v>
      </c>
      <c r="Q141" s="81">
        <v>1</v>
      </c>
      <c r="R141" s="79">
        <v>5.555555555555558E-2</v>
      </c>
      <c r="S141" s="3"/>
      <c r="T141" s="82">
        <v>0.59375</v>
      </c>
      <c r="U141" s="83">
        <v>0.77220077220077221</v>
      </c>
      <c r="V141" s="84">
        <v>-0.17845077220077221</v>
      </c>
      <c r="W141" s="83">
        <v>0.75</v>
      </c>
      <c r="X141" s="84">
        <v>-0.15625</v>
      </c>
      <c r="Y141" s="82">
        <v>0.59375</v>
      </c>
      <c r="Z141" s="83">
        <v>0.77220077220077221</v>
      </c>
      <c r="AA141" s="84">
        <v>-0.17845077220077221</v>
      </c>
      <c r="AB141" s="54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61" customFormat="1" ht="15" outlineLevel="3" x14ac:dyDescent="0.25">
      <c r="A142" s="545"/>
      <c r="B142" s="216"/>
      <c r="C142" s="43" t="s">
        <v>152</v>
      </c>
      <c r="D142" s="80">
        <v>6736</v>
      </c>
      <c r="E142" s="78">
        <v>6870</v>
      </c>
      <c r="F142" s="79">
        <v>-1.9505094614264973E-2</v>
      </c>
      <c r="G142" s="80">
        <v>6736</v>
      </c>
      <c r="H142" s="78">
        <v>6870</v>
      </c>
      <c r="I142" s="79">
        <v>-1.9505094614264973E-2</v>
      </c>
      <c r="J142" s="3"/>
      <c r="K142" s="80">
        <v>34</v>
      </c>
      <c r="L142" s="78">
        <v>32</v>
      </c>
      <c r="M142" s="81">
        <v>2</v>
      </c>
      <c r="N142" s="79">
        <v>6.25E-2</v>
      </c>
      <c r="O142" s="80">
        <v>34</v>
      </c>
      <c r="P142" s="78">
        <v>32</v>
      </c>
      <c r="Q142" s="81">
        <v>2</v>
      </c>
      <c r="R142" s="79">
        <v>6.25E-2</v>
      </c>
      <c r="S142" s="3"/>
      <c r="T142" s="82">
        <v>0.50475059382422804</v>
      </c>
      <c r="U142" s="83">
        <v>0.46579330422125187</v>
      </c>
      <c r="V142" s="84">
        <v>3.8957289602976175E-2</v>
      </c>
      <c r="W142" s="83">
        <v>0.50475059382422804</v>
      </c>
      <c r="X142" s="84">
        <v>0</v>
      </c>
      <c r="Y142" s="82">
        <v>0.50475059382422804</v>
      </c>
      <c r="Z142" s="83">
        <v>0.46579330422125187</v>
      </c>
      <c r="AA142" s="84">
        <v>3.8957289602976175E-2</v>
      </c>
      <c r="AB142" s="54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61" customFormat="1" ht="15" outlineLevel="3" x14ac:dyDescent="0.25">
      <c r="A143" s="545"/>
      <c r="B143" s="216"/>
      <c r="C143" s="43" t="s">
        <v>153</v>
      </c>
      <c r="D143" s="80">
        <v>5010</v>
      </c>
      <c r="E143" s="78">
        <v>4698</v>
      </c>
      <c r="F143" s="79">
        <v>6.6411238825031971E-2</v>
      </c>
      <c r="G143" s="80">
        <v>5010</v>
      </c>
      <c r="H143" s="78">
        <v>4698</v>
      </c>
      <c r="I143" s="79">
        <v>6.6411238825031971E-2</v>
      </c>
      <c r="J143" s="3"/>
      <c r="K143" s="80">
        <v>14</v>
      </c>
      <c r="L143" s="78">
        <v>17</v>
      </c>
      <c r="M143" s="81">
        <v>-3</v>
      </c>
      <c r="N143" s="79">
        <v>-0.17647058823529416</v>
      </c>
      <c r="O143" s="80">
        <v>14</v>
      </c>
      <c r="P143" s="78">
        <v>17</v>
      </c>
      <c r="Q143" s="81">
        <v>-3</v>
      </c>
      <c r="R143" s="79">
        <v>-0.17647058823529416</v>
      </c>
      <c r="S143" s="3"/>
      <c r="T143" s="82">
        <v>0.27944111776447106</v>
      </c>
      <c r="U143" s="83">
        <v>0.36185610898254578</v>
      </c>
      <c r="V143" s="84">
        <v>-8.2414991218074718E-2</v>
      </c>
      <c r="W143" s="83">
        <v>0.51896207584830345</v>
      </c>
      <c r="X143" s="84">
        <v>-0.23952095808383239</v>
      </c>
      <c r="Y143" s="82">
        <v>0.27944111776447106</v>
      </c>
      <c r="Z143" s="83">
        <v>0.36185610898254578</v>
      </c>
      <c r="AA143" s="84">
        <v>-8.2414991218074718E-2</v>
      </c>
      <c r="AB143" s="54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61" customFormat="1" ht="15" outlineLevel="3" x14ac:dyDescent="0.25">
      <c r="A144" s="545"/>
      <c r="B144" s="216"/>
      <c r="C144" s="43" t="s">
        <v>154</v>
      </c>
      <c r="D144" s="80">
        <v>100</v>
      </c>
      <c r="E144" s="78">
        <v>150</v>
      </c>
      <c r="F144" s="79">
        <v>-0.33333333333333337</v>
      </c>
      <c r="G144" s="80">
        <v>100</v>
      </c>
      <c r="H144" s="78">
        <v>150</v>
      </c>
      <c r="I144" s="79">
        <v>-0.33333333333333337</v>
      </c>
      <c r="J144" s="3"/>
      <c r="K144" s="80">
        <v>0</v>
      </c>
      <c r="L144" s="78">
        <v>0</v>
      </c>
      <c r="M144" s="81">
        <v>0</v>
      </c>
      <c r="N144" s="79" t="s">
        <v>17</v>
      </c>
      <c r="O144" s="80">
        <v>0</v>
      </c>
      <c r="P144" s="78">
        <v>0</v>
      </c>
      <c r="Q144" s="81">
        <v>0</v>
      </c>
      <c r="R144" s="79" t="s">
        <v>17</v>
      </c>
      <c r="S144" s="3"/>
      <c r="T144" s="82">
        <v>0</v>
      </c>
      <c r="U144" s="83">
        <v>0</v>
      </c>
      <c r="V144" s="84">
        <v>0</v>
      </c>
      <c r="W144" s="83">
        <v>0</v>
      </c>
      <c r="X144" s="84">
        <v>0</v>
      </c>
      <c r="Y144" s="82">
        <v>0</v>
      </c>
      <c r="Z144" s="83">
        <v>0</v>
      </c>
      <c r="AA144" s="84">
        <v>0</v>
      </c>
      <c r="AB144" s="54"/>
    </row>
    <row r="145" spans="1:55" s="61" customFormat="1" ht="15" outlineLevel="3" x14ac:dyDescent="0.25">
      <c r="A145" s="545"/>
      <c r="B145" s="216"/>
      <c r="C145" s="217" t="s">
        <v>155</v>
      </c>
      <c r="D145" s="251">
        <v>46620</v>
      </c>
      <c r="E145" s="252">
        <v>42677</v>
      </c>
      <c r="F145" s="253">
        <v>9.2391686388452854E-2</v>
      </c>
      <c r="G145" s="251">
        <v>46620</v>
      </c>
      <c r="H145" s="252">
        <v>42677</v>
      </c>
      <c r="I145" s="253">
        <v>9.2391686388452854E-2</v>
      </c>
      <c r="J145" s="3"/>
      <c r="K145" s="251">
        <v>398</v>
      </c>
      <c r="L145" s="252">
        <v>322</v>
      </c>
      <c r="M145" s="254">
        <v>76</v>
      </c>
      <c r="N145" s="253">
        <v>0.2360248447204969</v>
      </c>
      <c r="O145" s="251">
        <v>398</v>
      </c>
      <c r="P145" s="252">
        <v>322</v>
      </c>
      <c r="Q145" s="254">
        <v>76</v>
      </c>
      <c r="R145" s="253">
        <v>0.2360248447204969</v>
      </c>
      <c r="S145" s="3"/>
      <c r="T145" s="255">
        <v>0.85371085371085365</v>
      </c>
      <c r="U145" s="256">
        <v>0.7545047683764089</v>
      </c>
      <c r="V145" s="257">
        <v>9.9206085334444749E-2</v>
      </c>
      <c r="W145" s="256">
        <v>0.75933075933075933</v>
      </c>
      <c r="X145" s="257">
        <v>9.4380094380094315E-2</v>
      </c>
      <c r="Y145" s="255">
        <v>0.85371085371085365</v>
      </c>
      <c r="Z145" s="256">
        <v>0.7545047683764089</v>
      </c>
      <c r="AA145" s="257">
        <v>9.9206085334444749E-2</v>
      </c>
      <c r="AB145" s="54"/>
    </row>
    <row r="146" spans="1:55" s="61" customFormat="1" ht="15" outlineLevel="3" x14ac:dyDescent="0.25">
      <c r="A146" s="545"/>
      <c r="B146" s="216"/>
      <c r="C146" s="219" t="s">
        <v>156</v>
      </c>
      <c r="D146" s="220">
        <v>83908</v>
      </c>
      <c r="E146" s="220">
        <v>79710</v>
      </c>
      <c r="F146" s="221">
        <v>5.2665913938025444E-2</v>
      </c>
      <c r="G146" s="220">
        <v>83908</v>
      </c>
      <c r="H146" s="220">
        <v>79710</v>
      </c>
      <c r="I146" s="221">
        <v>5.2665913938025444E-2</v>
      </c>
      <c r="K146" s="223">
        <v>758</v>
      </c>
      <c r="L146" s="220">
        <v>722</v>
      </c>
      <c r="M146" s="224">
        <v>36</v>
      </c>
      <c r="N146" s="222">
        <v>4.9861495844875314E-2</v>
      </c>
      <c r="O146" s="220">
        <v>758</v>
      </c>
      <c r="P146" s="220">
        <v>722</v>
      </c>
      <c r="Q146" s="224">
        <v>36</v>
      </c>
      <c r="R146" s="222">
        <v>4.9861495844875314E-2</v>
      </c>
      <c r="T146" s="225">
        <v>0.90337035801115517</v>
      </c>
      <c r="U146" s="226">
        <v>0.90578346506084551</v>
      </c>
      <c r="V146" s="227">
        <v>-2.4131070496903329E-3</v>
      </c>
      <c r="W146" s="226">
        <v>0.77942508461648474</v>
      </c>
      <c r="X146" s="227">
        <v>0.12394527339467043</v>
      </c>
      <c r="Y146" s="226">
        <v>0.90337035801115517</v>
      </c>
      <c r="Z146" s="226">
        <v>0.90578346506084551</v>
      </c>
      <c r="AA146" s="227">
        <v>-2.4131070496903329E-3</v>
      </c>
    </row>
    <row r="147" spans="1:55" s="61" customFormat="1" ht="15" outlineLevel="3" x14ac:dyDescent="0.25">
      <c r="A147" s="545"/>
      <c r="B147" s="216"/>
      <c r="C147" s="43" t="s">
        <v>157</v>
      </c>
      <c r="D147" s="78">
        <v>1721</v>
      </c>
      <c r="E147" s="78">
        <v>1715</v>
      </c>
      <c r="F147" s="79">
        <v>3.4985422740525518E-3</v>
      </c>
      <c r="G147" s="80">
        <v>1721</v>
      </c>
      <c r="H147" s="78">
        <v>1715</v>
      </c>
      <c r="I147" s="79">
        <v>3.4985422740525518E-3</v>
      </c>
      <c r="J147" s="3"/>
      <c r="K147" s="80">
        <v>19</v>
      </c>
      <c r="L147" s="78">
        <v>22</v>
      </c>
      <c r="M147" s="81">
        <v>-3</v>
      </c>
      <c r="N147" s="79">
        <v>-0.13636363636363635</v>
      </c>
      <c r="O147" s="80">
        <v>19</v>
      </c>
      <c r="P147" s="78">
        <v>22</v>
      </c>
      <c r="Q147" s="81">
        <v>-3</v>
      </c>
      <c r="R147" s="79">
        <v>-0.13636363636363635</v>
      </c>
      <c r="S147" s="3"/>
      <c r="T147" s="82">
        <v>1.1040092969203952</v>
      </c>
      <c r="U147" s="83">
        <v>1.282798833819242</v>
      </c>
      <c r="V147" s="84">
        <v>-0.1787895368988468</v>
      </c>
      <c r="W147" s="83">
        <v>0.98779779198140616</v>
      </c>
      <c r="X147" s="84">
        <v>0.11621150493898902</v>
      </c>
      <c r="Y147" s="82">
        <v>1.1040092969203952</v>
      </c>
      <c r="Z147" s="83">
        <v>1.282798833819242</v>
      </c>
      <c r="AA147" s="84">
        <v>-0.1787895368988468</v>
      </c>
      <c r="AB147" s="54"/>
    </row>
    <row r="148" spans="1:55" s="61" customFormat="1" ht="15" outlineLevel="3" x14ac:dyDescent="0.25">
      <c r="A148" s="545"/>
      <c r="B148" s="216"/>
      <c r="C148" s="43" t="s">
        <v>158</v>
      </c>
      <c r="D148" s="78">
        <v>2580</v>
      </c>
      <c r="E148" s="78">
        <v>2570</v>
      </c>
      <c r="F148" s="79">
        <v>3.8910505836575737E-3</v>
      </c>
      <c r="G148" s="80">
        <v>2580</v>
      </c>
      <c r="H148" s="78">
        <v>2570</v>
      </c>
      <c r="I148" s="79">
        <v>3.8910505836575737E-3</v>
      </c>
      <c r="J148" s="3"/>
      <c r="K148" s="80">
        <v>85</v>
      </c>
      <c r="L148" s="78">
        <v>206</v>
      </c>
      <c r="M148" s="81">
        <v>-121</v>
      </c>
      <c r="N148" s="79">
        <v>-0.58737864077669899</v>
      </c>
      <c r="O148" s="80">
        <v>85</v>
      </c>
      <c r="P148" s="78">
        <v>206</v>
      </c>
      <c r="Q148" s="81">
        <v>-121</v>
      </c>
      <c r="R148" s="79">
        <v>-0.58737864077669899</v>
      </c>
      <c r="S148" s="3"/>
      <c r="T148" s="82">
        <v>3.2945736434108532</v>
      </c>
      <c r="U148" s="83">
        <v>8.0155642023346303</v>
      </c>
      <c r="V148" s="84">
        <v>-4.7209905589237771</v>
      </c>
      <c r="W148" s="83">
        <v>6.8604651162790704</v>
      </c>
      <c r="X148" s="84">
        <v>-3.5658914728682172</v>
      </c>
      <c r="Y148" s="82">
        <v>3.2945736434108532</v>
      </c>
      <c r="Z148" s="83">
        <v>8.0155642023346303</v>
      </c>
      <c r="AA148" s="84">
        <v>-4.7209905589237771</v>
      </c>
      <c r="AB148" s="54"/>
    </row>
    <row r="149" spans="1:55" s="61" customFormat="1" ht="15" outlineLevel="3" x14ac:dyDescent="0.25">
      <c r="A149" s="545"/>
      <c r="B149" s="216"/>
      <c r="C149" s="43" t="s">
        <v>159</v>
      </c>
      <c r="D149" s="78">
        <v>650</v>
      </c>
      <c r="E149" s="78">
        <v>450</v>
      </c>
      <c r="F149" s="79">
        <v>0.44444444444444442</v>
      </c>
      <c r="G149" s="80">
        <v>650</v>
      </c>
      <c r="H149" s="78">
        <v>450</v>
      </c>
      <c r="I149" s="79">
        <v>0.44444444444444442</v>
      </c>
      <c r="J149" s="3"/>
      <c r="K149" s="80">
        <v>0</v>
      </c>
      <c r="L149" s="78">
        <v>0</v>
      </c>
      <c r="M149" s="81">
        <v>0</v>
      </c>
      <c r="N149" s="79" t="s">
        <v>17</v>
      </c>
      <c r="O149" s="80">
        <v>0</v>
      </c>
      <c r="P149" s="78">
        <v>0</v>
      </c>
      <c r="Q149" s="81">
        <v>0</v>
      </c>
      <c r="R149" s="79" t="s">
        <v>17</v>
      </c>
      <c r="S149" s="3"/>
      <c r="T149" s="82">
        <v>0</v>
      </c>
      <c r="U149" s="83">
        <v>0</v>
      </c>
      <c r="V149" s="84">
        <v>0</v>
      </c>
      <c r="W149" s="83">
        <v>0</v>
      </c>
      <c r="X149" s="242">
        <v>0</v>
      </c>
      <c r="Y149" s="82">
        <v>0</v>
      </c>
      <c r="Z149" s="83">
        <v>0</v>
      </c>
      <c r="AA149" s="84">
        <v>0</v>
      </c>
      <c r="AB149" s="54"/>
    </row>
    <row r="150" spans="1:55" s="61" customFormat="1" ht="15" outlineLevel="3" x14ac:dyDescent="0.25">
      <c r="A150" s="545"/>
      <c r="B150" s="216"/>
      <c r="C150" s="217" t="s">
        <v>160</v>
      </c>
      <c r="D150" s="251">
        <v>4951</v>
      </c>
      <c r="E150" s="252">
        <v>4735</v>
      </c>
      <c r="F150" s="253">
        <v>4.5617740232312576E-2</v>
      </c>
      <c r="G150" s="251">
        <v>4951</v>
      </c>
      <c r="H150" s="252">
        <v>4735</v>
      </c>
      <c r="I150" s="253">
        <v>4.5617740232312576E-2</v>
      </c>
      <c r="J150" s="3"/>
      <c r="K150" s="251">
        <v>104</v>
      </c>
      <c r="L150" s="252">
        <v>228</v>
      </c>
      <c r="M150" s="254">
        <v>-124</v>
      </c>
      <c r="N150" s="253">
        <v>-0.54385964912280704</v>
      </c>
      <c r="O150" s="251">
        <v>104</v>
      </c>
      <c r="P150" s="252">
        <v>228</v>
      </c>
      <c r="Q150" s="254">
        <v>-124</v>
      </c>
      <c r="R150" s="253">
        <v>-0.54385964912280704</v>
      </c>
      <c r="S150" s="3"/>
      <c r="T150" s="255">
        <v>2.1005857402544943</v>
      </c>
      <c r="U150" s="256">
        <v>4.8152059134107708</v>
      </c>
      <c r="V150" s="257">
        <v>-2.7146201731562765</v>
      </c>
      <c r="W150" s="256">
        <v>3.9184003231670372</v>
      </c>
      <c r="X150" s="257">
        <v>-1.8178145829125429</v>
      </c>
      <c r="Y150" s="255">
        <v>2.1005857402544943</v>
      </c>
      <c r="Z150" s="256">
        <v>4.8152059134107708</v>
      </c>
      <c r="AA150" s="257">
        <v>-2.7146201731562765</v>
      </c>
      <c r="AB150" s="54"/>
    </row>
    <row r="151" spans="1:55" s="61" customFormat="1" ht="15" outlineLevel="3" x14ac:dyDescent="0.25">
      <c r="A151" s="545"/>
      <c r="B151" s="216"/>
      <c r="C151" s="219" t="s">
        <v>161</v>
      </c>
      <c r="D151" s="220">
        <v>88859</v>
      </c>
      <c r="E151" s="220">
        <v>84445</v>
      </c>
      <c r="F151" s="221">
        <v>5.2270708745337124E-2</v>
      </c>
      <c r="G151" s="220">
        <v>88859</v>
      </c>
      <c r="H151" s="220">
        <v>84445</v>
      </c>
      <c r="I151" s="221">
        <v>5.2270708745337124E-2</v>
      </c>
      <c r="K151" s="223">
        <v>862</v>
      </c>
      <c r="L151" s="220">
        <v>950</v>
      </c>
      <c r="M151" s="224">
        <v>-88</v>
      </c>
      <c r="N151" s="222">
        <v>-9.2631578947368398E-2</v>
      </c>
      <c r="O151" s="220">
        <v>862</v>
      </c>
      <c r="P151" s="220">
        <v>950</v>
      </c>
      <c r="Q151" s="224">
        <v>-88</v>
      </c>
      <c r="R151" s="222">
        <v>-9.2631578947368398E-2</v>
      </c>
      <c r="T151" s="225">
        <v>0.9700761881182548</v>
      </c>
      <c r="U151" s="226">
        <v>1.124992598732903</v>
      </c>
      <c r="V151" s="227">
        <v>-0.15491641061464823</v>
      </c>
      <c r="W151" s="226">
        <v>0.95432089039939672</v>
      </c>
      <c r="X151" s="227">
        <v>1.5755297718858086E-2</v>
      </c>
      <c r="Y151" s="226">
        <v>0.9700761881182548</v>
      </c>
      <c r="Z151" s="226">
        <v>1.124992598732903</v>
      </c>
      <c r="AA151" s="227">
        <v>-0.15491641061464823</v>
      </c>
    </row>
    <row r="152" spans="1:55" s="61" customFormat="1" ht="15" outlineLevel="3" x14ac:dyDescent="0.25">
      <c r="A152" s="545"/>
      <c r="B152" s="216"/>
      <c r="C152" s="67" t="s">
        <v>162</v>
      </c>
      <c r="D152" s="72">
        <v>39357</v>
      </c>
      <c r="E152" s="70">
        <v>46018</v>
      </c>
      <c r="F152" s="71">
        <v>-0.14474770741883614</v>
      </c>
      <c r="G152" s="72">
        <v>39357</v>
      </c>
      <c r="H152" s="70">
        <v>46018</v>
      </c>
      <c r="I152" s="71">
        <v>-0.14474770741883614</v>
      </c>
      <c r="J152" s="3"/>
      <c r="K152" s="72">
        <v>2364</v>
      </c>
      <c r="L152" s="70">
        <v>2962</v>
      </c>
      <c r="M152" s="73">
        <v>-598</v>
      </c>
      <c r="N152" s="71">
        <v>-0.20189061444969614</v>
      </c>
      <c r="O152" s="72">
        <v>2364</v>
      </c>
      <c r="P152" s="70">
        <v>2962</v>
      </c>
      <c r="Q152" s="73">
        <v>-598</v>
      </c>
      <c r="R152" s="71">
        <v>-0.20189061444969614</v>
      </c>
      <c r="S152" s="3"/>
      <c r="T152" s="74">
        <v>6.0065553776964711</v>
      </c>
      <c r="U152" s="75">
        <v>6.4366117606154116</v>
      </c>
      <c r="V152" s="76">
        <v>-0.43005638291894055</v>
      </c>
      <c r="W152" s="75">
        <v>4.2192341744134572</v>
      </c>
      <c r="X152" s="76">
        <v>1.7873212032830139</v>
      </c>
      <c r="Y152" s="74">
        <v>6.0065553776964711</v>
      </c>
      <c r="Z152" s="75">
        <v>6.4366117606154116</v>
      </c>
      <c r="AA152" s="76">
        <v>-0.43005638291894055</v>
      </c>
      <c r="AB152" s="54"/>
    </row>
    <row r="153" spans="1:55" s="61" customFormat="1" ht="15" outlineLevel="3" x14ac:dyDescent="0.25">
      <c r="A153" s="545"/>
      <c r="B153" s="216"/>
      <c r="C153" s="43" t="s">
        <v>163</v>
      </c>
      <c r="D153" s="78">
        <v>0</v>
      </c>
      <c r="E153" s="78">
        <v>85</v>
      </c>
      <c r="F153" s="79">
        <v>-1</v>
      </c>
      <c r="G153" s="80">
        <v>0</v>
      </c>
      <c r="H153" s="78">
        <v>85</v>
      </c>
      <c r="I153" s="79">
        <v>-1</v>
      </c>
      <c r="J153" s="3"/>
      <c r="K153" s="80">
        <v>0</v>
      </c>
      <c r="L153" s="78">
        <v>85</v>
      </c>
      <c r="M153" s="81">
        <v>-85</v>
      </c>
      <c r="N153" s="79">
        <v>-1</v>
      </c>
      <c r="O153" s="80">
        <v>0</v>
      </c>
      <c r="P153" s="78">
        <v>85</v>
      </c>
      <c r="Q153" s="81">
        <v>-85</v>
      </c>
      <c r="R153" s="79">
        <v>-1</v>
      </c>
      <c r="S153" s="3"/>
      <c r="T153" s="82" t="e">
        <v>#DIV/0!</v>
      </c>
      <c r="U153" s="83">
        <v>100</v>
      </c>
      <c r="V153" s="84" t="e">
        <v>#DIV/0!</v>
      </c>
      <c r="W153" s="83" t="e">
        <v>#DIV/0!</v>
      </c>
      <c r="X153" s="84" t="e">
        <v>#DIV/0!</v>
      </c>
      <c r="Y153" s="82" t="e">
        <v>#DIV/0!</v>
      </c>
      <c r="Z153" s="83">
        <v>100</v>
      </c>
      <c r="AA153" s="84" t="e">
        <v>#DIV/0!</v>
      </c>
      <c r="AB153" s="54"/>
    </row>
    <row r="154" spans="1:55" s="61" customFormat="1" ht="15" outlineLevel="3" x14ac:dyDescent="0.25">
      <c r="A154" s="545"/>
      <c r="B154" s="216"/>
      <c r="C154" s="217" t="s">
        <v>164</v>
      </c>
      <c r="D154" s="252">
        <v>39357</v>
      </c>
      <c r="E154" s="252">
        <v>46103</v>
      </c>
      <c r="F154" s="253">
        <v>-0.14632453419517166</v>
      </c>
      <c r="G154" s="251">
        <v>39357</v>
      </c>
      <c r="H154" s="252">
        <v>46103</v>
      </c>
      <c r="I154" s="253">
        <v>-0.14632453419517166</v>
      </c>
      <c r="K154" s="251">
        <v>2364</v>
      </c>
      <c r="L154" s="252">
        <v>3047</v>
      </c>
      <c r="M154" s="254">
        <v>-683</v>
      </c>
      <c r="N154" s="253">
        <v>-0.22415490646537573</v>
      </c>
      <c r="O154" s="251">
        <v>2364</v>
      </c>
      <c r="P154" s="252">
        <v>3047</v>
      </c>
      <c r="Q154" s="254">
        <v>-683</v>
      </c>
      <c r="R154" s="253">
        <v>-0.22415490646537573</v>
      </c>
      <c r="T154" s="255">
        <v>6.0065553776964711</v>
      </c>
      <c r="U154" s="256">
        <v>6.6091143743357268</v>
      </c>
      <c r="V154" s="257">
        <v>-0.60255899663925572</v>
      </c>
      <c r="W154" s="256">
        <v>4.2192341744134572</v>
      </c>
      <c r="X154" s="257">
        <v>1.7873212032830139</v>
      </c>
      <c r="Y154" s="255">
        <v>6.0065553776964711</v>
      </c>
      <c r="Z154" s="256">
        <v>6.6091143743357268</v>
      </c>
      <c r="AA154" s="257">
        <v>-0.60255899663925572</v>
      </c>
      <c r="AB154" s="54"/>
    </row>
    <row r="155" spans="1:55" s="61" customFormat="1" ht="15" outlineLevel="3" x14ac:dyDescent="0.25">
      <c r="A155" s="545"/>
      <c r="B155" s="216"/>
      <c r="C155" s="217" t="s">
        <v>165</v>
      </c>
      <c r="D155" s="252">
        <v>269098</v>
      </c>
      <c r="E155" s="252">
        <v>250900</v>
      </c>
      <c r="F155" s="253">
        <v>7.2530888800318882E-2</v>
      </c>
      <c r="G155" s="251">
        <v>269098</v>
      </c>
      <c r="H155" s="252">
        <v>250900</v>
      </c>
      <c r="I155" s="253">
        <v>7.2530888800318882E-2</v>
      </c>
      <c r="K155" s="251">
        <v>19072</v>
      </c>
      <c r="L155" s="252">
        <v>17446</v>
      </c>
      <c r="M155" s="254">
        <v>1626</v>
      </c>
      <c r="N155" s="253">
        <v>9.3201880087125932E-2</v>
      </c>
      <c r="O155" s="251">
        <v>19072</v>
      </c>
      <c r="P155" s="252">
        <v>17446</v>
      </c>
      <c r="Q155" s="254">
        <v>1626</v>
      </c>
      <c r="R155" s="253">
        <v>9.3201880087125932E-2</v>
      </c>
      <c r="T155" s="255">
        <v>7.0873808055058012</v>
      </c>
      <c r="U155" s="256">
        <v>6.9533678756476691</v>
      </c>
      <c r="V155" s="257">
        <v>0.13401292985813207</v>
      </c>
      <c r="W155" s="256">
        <v>7.2083323784861468</v>
      </c>
      <c r="X155" s="257">
        <v>-0.12095157298034565</v>
      </c>
      <c r="Y155" s="255">
        <v>7.0873808055058012</v>
      </c>
      <c r="Z155" s="256">
        <v>6.9533678756476691</v>
      </c>
      <c r="AA155" s="257">
        <v>0.13401292985813207</v>
      </c>
      <c r="AB155" s="54"/>
    </row>
    <row r="156" spans="1:55" s="61" customFormat="1" ht="15" outlineLevel="3" x14ac:dyDescent="0.25">
      <c r="A156" s="545"/>
      <c r="B156" s="258"/>
      <c r="C156" s="259" t="s">
        <v>166</v>
      </c>
      <c r="D156" s="260">
        <v>94424</v>
      </c>
      <c r="E156" s="260">
        <v>96731</v>
      </c>
      <c r="F156" s="261">
        <v>-2.3849644891503208E-2</v>
      </c>
      <c r="G156" s="260">
        <v>94424</v>
      </c>
      <c r="H156" s="260">
        <v>96731</v>
      </c>
      <c r="I156" s="261">
        <v>-2.3849644891503208E-2</v>
      </c>
      <c r="J156" s="263"/>
      <c r="K156" s="264">
        <v>16503</v>
      </c>
      <c r="L156" s="260">
        <v>13254</v>
      </c>
      <c r="M156" s="265">
        <v>3249</v>
      </c>
      <c r="N156" s="262">
        <v>0.24513354459031245</v>
      </c>
      <c r="O156" s="260">
        <v>16503</v>
      </c>
      <c r="P156" s="260">
        <v>13254</v>
      </c>
      <c r="Q156" s="265">
        <v>3249</v>
      </c>
      <c r="R156" s="262">
        <v>0.24513354459031245</v>
      </c>
      <c r="S156" s="263"/>
      <c r="T156" s="266">
        <v>17.477548080996357</v>
      </c>
      <c r="U156" s="267">
        <v>13.701915621672473</v>
      </c>
      <c r="V156" s="268">
        <v>3.7756324593238837</v>
      </c>
      <c r="W156" s="267">
        <v>15.234862996585324</v>
      </c>
      <c r="X156" s="268">
        <v>2.2426850844110326</v>
      </c>
      <c r="Y156" s="267">
        <v>17.477548080996357</v>
      </c>
      <c r="Z156" s="267">
        <v>13.701915621672473</v>
      </c>
      <c r="AA156" s="268">
        <v>3.7756324593238837</v>
      </c>
    </row>
    <row r="157" spans="1:55" s="61" customFormat="1" ht="15" outlineLevel="3" x14ac:dyDescent="0.25">
      <c r="A157" s="545"/>
      <c r="B157" s="216"/>
      <c r="C157" s="180" t="s">
        <v>167</v>
      </c>
      <c r="D157" s="182">
        <v>318537</v>
      </c>
      <c r="E157" s="183">
        <v>296656</v>
      </c>
      <c r="F157" s="184">
        <v>7.3758831778221179E-2</v>
      </c>
      <c r="G157" s="182">
        <v>318537</v>
      </c>
      <c r="H157" s="183">
        <v>296656</v>
      </c>
      <c r="I157" s="184">
        <v>7.3758831778221179E-2</v>
      </c>
      <c r="J157" s="3"/>
      <c r="K157" s="182">
        <v>6919</v>
      </c>
      <c r="L157" s="183">
        <v>8791</v>
      </c>
      <c r="M157" s="185">
        <v>-1872</v>
      </c>
      <c r="N157" s="184">
        <v>-0.21294505744511427</v>
      </c>
      <c r="O157" s="182">
        <v>6919</v>
      </c>
      <c r="P157" s="183">
        <v>8791</v>
      </c>
      <c r="Q157" s="185">
        <v>-1872</v>
      </c>
      <c r="R157" s="184">
        <v>-0.21294505744511427</v>
      </c>
      <c r="S157" s="181"/>
      <c r="T157" s="186">
        <v>2.1721181526792805</v>
      </c>
      <c r="U157" s="187">
        <v>2.9633649749204469</v>
      </c>
      <c r="V157" s="188">
        <v>-0.79124682224116638</v>
      </c>
      <c r="W157" s="187">
        <v>3.5325828444585379</v>
      </c>
      <c r="X157" s="188">
        <v>-1.3604646917792573</v>
      </c>
      <c r="Y157" s="186">
        <v>2.1721181526792805</v>
      </c>
      <c r="Z157" s="187">
        <v>2.9633649749204469</v>
      </c>
      <c r="AA157" s="188">
        <v>-0.79124682224116638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s="61" customFormat="1" ht="15" outlineLevel="3" x14ac:dyDescent="0.25">
      <c r="A158" s="545"/>
      <c r="B158" s="216"/>
      <c r="C158" s="43" t="s">
        <v>168</v>
      </c>
      <c r="D158" s="80">
        <v>388</v>
      </c>
      <c r="E158" s="78">
        <v>400</v>
      </c>
      <c r="F158" s="79">
        <v>-3.0000000000000027E-2</v>
      </c>
      <c r="G158" s="80">
        <v>388</v>
      </c>
      <c r="H158" s="78">
        <v>400</v>
      </c>
      <c r="I158" s="79">
        <v>-3.0000000000000027E-2</v>
      </c>
      <c r="J158" s="3"/>
      <c r="K158" s="80">
        <v>0</v>
      </c>
      <c r="L158" s="78">
        <v>0</v>
      </c>
      <c r="M158" s="81">
        <v>0</v>
      </c>
      <c r="N158" s="79" t="s">
        <v>17</v>
      </c>
      <c r="O158" s="80">
        <v>0</v>
      </c>
      <c r="P158" s="78">
        <v>0</v>
      </c>
      <c r="Q158" s="81">
        <v>0</v>
      </c>
      <c r="R158" s="79" t="s">
        <v>17</v>
      </c>
      <c r="S158" s="3"/>
      <c r="T158" s="82">
        <v>0</v>
      </c>
      <c r="U158" s="83">
        <v>0</v>
      </c>
      <c r="V158" s="84">
        <v>0</v>
      </c>
      <c r="W158" s="83">
        <v>4</v>
      </c>
      <c r="X158" s="84">
        <v>-4</v>
      </c>
      <c r="Y158" s="82">
        <v>0</v>
      </c>
      <c r="Z158" s="83">
        <v>0</v>
      </c>
      <c r="AA158" s="84">
        <v>0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s="61" customFormat="1" ht="15" outlineLevel="3" x14ac:dyDescent="0.25">
      <c r="A159" s="545"/>
      <c r="B159" s="216"/>
      <c r="C159" s="43" t="s">
        <v>169</v>
      </c>
      <c r="D159" s="80">
        <v>1634</v>
      </c>
      <c r="E159" s="78">
        <v>942</v>
      </c>
      <c r="F159" s="79">
        <v>0.73460721868365186</v>
      </c>
      <c r="G159" s="80">
        <v>1634</v>
      </c>
      <c r="H159" s="78">
        <v>942</v>
      </c>
      <c r="I159" s="79">
        <v>0.73460721868365186</v>
      </c>
      <c r="J159" s="3"/>
      <c r="K159" s="80">
        <v>72</v>
      </c>
      <c r="L159" s="78">
        <v>125</v>
      </c>
      <c r="M159" s="81">
        <v>-53</v>
      </c>
      <c r="N159" s="79">
        <v>-0.42400000000000004</v>
      </c>
      <c r="O159" s="80">
        <v>72</v>
      </c>
      <c r="P159" s="78">
        <v>125</v>
      </c>
      <c r="Q159" s="81">
        <v>-53</v>
      </c>
      <c r="R159" s="79">
        <v>-0.42400000000000004</v>
      </c>
      <c r="S159" s="3"/>
      <c r="T159" s="82">
        <v>4.4063647490820079</v>
      </c>
      <c r="U159" s="83">
        <v>13.26963906581741</v>
      </c>
      <c r="V159" s="84">
        <v>-8.8632743167354029</v>
      </c>
      <c r="W159" s="83">
        <v>1.7565872020075282</v>
      </c>
      <c r="X159" s="84">
        <v>2.6497775470744798</v>
      </c>
      <c r="Y159" s="82">
        <v>4.4063647490820079</v>
      </c>
      <c r="Z159" s="83">
        <v>13.26963906581741</v>
      </c>
      <c r="AA159" s="84">
        <v>-8.8632743167354029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s="61" customFormat="1" ht="15" outlineLevel="3" x14ac:dyDescent="0.25">
      <c r="A160" s="545"/>
      <c r="B160" s="216"/>
      <c r="C160" s="43" t="s">
        <v>170</v>
      </c>
      <c r="D160" s="80">
        <v>462</v>
      </c>
      <c r="E160" s="78">
        <v>550</v>
      </c>
      <c r="F160" s="79">
        <v>-0.16000000000000003</v>
      </c>
      <c r="G160" s="80">
        <v>462</v>
      </c>
      <c r="H160" s="78">
        <v>550</v>
      </c>
      <c r="I160" s="79">
        <v>-0.16000000000000003</v>
      </c>
      <c r="J160" s="3"/>
      <c r="K160" s="80">
        <v>0</v>
      </c>
      <c r="L160" s="78">
        <v>0</v>
      </c>
      <c r="M160" s="81">
        <v>0</v>
      </c>
      <c r="N160" s="79" t="s">
        <v>17</v>
      </c>
      <c r="O160" s="80">
        <v>0</v>
      </c>
      <c r="P160" s="78">
        <v>0</v>
      </c>
      <c r="Q160" s="81">
        <v>0</v>
      </c>
      <c r="R160" s="79" t="s">
        <v>17</v>
      </c>
      <c r="S160" s="3"/>
      <c r="T160" s="82">
        <v>0</v>
      </c>
      <c r="U160" s="83">
        <v>0</v>
      </c>
      <c r="V160" s="84">
        <v>0</v>
      </c>
      <c r="W160" s="83">
        <v>3.0927835051546393</v>
      </c>
      <c r="X160" s="84">
        <v>-3.0927835051546393</v>
      </c>
      <c r="Y160" s="82">
        <v>0</v>
      </c>
      <c r="Z160" s="83">
        <v>0</v>
      </c>
      <c r="AA160" s="84">
        <v>0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s="61" customFormat="1" ht="15" outlineLevel="3" x14ac:dyDescent="0.25">
      <c r="A161" s="545"/>
      <c r="B161" s="216"/>
      <c r="C161" s="43" t="s">
        <v>171</v>
      </c>
      <c r="D161" s="80">
        <v>842</v>
      </c>
      <c r="E161" s="78">
        <v>1710</v>
      </c>
      <c r="F161" s="79">
        <v>-0.5076023391812865</v>
      </c>
      <c r="G161" s="80">
        <v>842</v>
      </c>
      <c r="H161" s="78">
        <v>1710</v>
      </c>
      <c r="I161" s="79">
        <v>-0.5076023391812865</v>
      </c>
      <c r="J161" s="3"/>
      <c r="K161" s="80">
        <v>0</v>
      </c>
      <c r="L161" s="78">
        <v>150</v>
      </c>
      <c r="M161" s="81">
        <v>-150</v>
      </c>
      <c r="N161" s="79">
        <v>-1</v>
      </c>
      <c r="O161" s="80">
        <v>0</v>
      </c>
      <c r="P161" s="78">
        <v>150</v>
      </c>
      <c r="Q161" s="81">
        <v>-150</v>
      </c>
      <c r="R161" s="79">
        <v>-1</v>
      </c>
      <c r="S161" s="3"/>
      <c r="T161" s="82">
        <v>0</v>
      </c>
      <c r="U161" s="83">
        <v>8.7719298245614024</v>
      </c>
      <c r="V161" s="84">
        <v>-8.7719298245614024</v>
      </c>
      <c r="W161" s="83">
        <v>1.7391304347826086</v>
      </c>
      <c r="X161" s="84">
        <v>-1.7391304347826086</v>
      </c>
      <c r="Y161" s="82">
        <v>0</v>
      </c>
      <c r="Z161" s="83">
        <v>8.7719298245614024</v>
      </c>
      <c r="AA161" s="84">
        <v>-8.7719298245614024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s="61" customFormat="1" ht="15" outlineLevel="3" x14ac:dyDescent="0.25">
      <c r="A162" s="545"/>
      <c r="B162" s="216"/>
      <c r="C162" s="269" t="s">
        <v>172</v>
      </c>
      <c r="D162" s="270">
        <v>3326</v>
      </c>
      <c r="E162" s="270">
        <v>3602</v>
      </c>
      <c r="F162" s="271">
        <v>-7.6624097723486995E-2</v>
      </c>
      <c r="G162" s="270">
        <v>3326</v>
      </c>
      <c r="H162" s="270">
        <v>3602</v>
      </c>
      <c r="I162" s="271">
        <v>-7.6624097723486995E-2</v>
      </c>
      <c r="J162" s="3"/>
      <c r="K162" s="270">
        <v>72</v>
      </c>
      <c r="L162" s="270">
        <v>275</v>
      </c>
      <c r="M162" s="272">
        <v>-203</v>
      </c>
      <c r="N162" s="271">
        <v>-0.73818181818181816</v>
      </c>
      <c r="O162" s="270">
        <v>72</v>
      </c>
      <c r="P162" s="270">
        <v>275</v>
      </c>
      <c r="Q162" s="272">
        <v>-203</v>
      </c>
      <c r="R162" s="271">
        <v>-0.73818181818181816</v>
      </c>
      <c r="S162" s="3"/>
      <c r="T162" s="273">
        <v>2.1647624774503909</v>
      </c>
      <c r="U162" s="274">
        <v>7.6346474181010553</v>
      </c>
      <c r="V162" s="275">
        <v>-5.4698849406506644</v>
      </c>
      <c r="W162" s="274">
        <v>2.0565552699228791</v>
      </c>
      <c r="X162" s="275">
        <v>0.10820720752751178</v>
      </c>
      <c r="Y162" s="274">
        <v>2.1647624774503909</v>
      </c>
      <c r="Z162" s="274">
        <v>7.6346474181010553</v>
      </c>
      <c r="AA162" s="275">
        <v>-5.4698849406506644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s="61" customFormat="1" ht="15" outlineLevel="3" x14ac:dyDescent="0.25">
      <c r="A163" s="545"/>
      <c r="B163" s="216"/>
      <c r="C163" s="43" t="s">
        <v>173</v>
      </c>
      <c r="D163" s="78">
        <v>0</v>
      </c>
      <c r="E163" s="78">
        <v>0</v>
      </c>
      <c r="F163" s="79" t="e">
        <v>#DIV/0!</v>
      </c>
      <c r="G163" s="78">
        <v>0</v>
      </c>
      <c r="H163" s="78">
        <v>0</v>
      </c>
      <c r="I163" s="79" t="e">
        <v>#DIV/0!</v>
      </c>
      <c r="J163" s="3"/>
      <c r="K163" s="80">
        <v>0</v>
      </c>
      <c r="L163" s="78">
        <v>0</v>
      </c>
      <c r="M163" s="81">
        <v>0</v>
      </c>
      <c r="N163" s="79" t="s">
        <v>17</v>
      </c>
      <c r="O163" s="78">
        <v>0</v>
      </c>
      <c r="P163" s="78">
        <v>0</v>
      </c>
      <c r="Q163" s="81">
        <v>0</v>
      </c>
      <c r="R163" s="79" t="s">
        <v>17</v>
      </c>
      <c r="S163" s="3"/>
      <c r="T163" s="82" t="e">
        <v>#DIV/0!</v>
      </c>
      <c r="U163" s="83" t="e">
        <v>#DIV/0!</v>
      </c>
      <c r="V163" s="84" t="e">
        <v>#DIV/0!</v>
      </c>
      <c r="W163" s="83" t="e">
        <v>#DIV/0!</v>
      </c>
      <c r="X163" s="242" t="e">
        <v>#DIV/0!</v>
      </c>
      <c r="Y163" s="82" t="e">
        <v>#DIV/0!</v>
      </c>
      <c r="Z163" s="83" t="e">
        <v>#DIV/0!</v>
      </c>
      <c r="AA163" s="84" t="e">
        <v>#DIV/0!</v>
      </c>
      <c r="AB163" s="3"/>
      <c r="AC163" s="3"/>
      <c r="AD163" s="3"/>
      <c r="AE163" s="3"/>
      <c r="AF163" s="3"/>
      <c r="AG163" s="3"/>
      <c r="AH163" s="54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s="61" customFormat="1" ht="15" outlineLevel="3" x14ac:dyDescent="0.25">
      <c r="A164" s="545"/>
      <c r="B164" s="216"/>
      <c r="C164" s="43" t="s">
        <v>174</v>
      </c>
      <c r="D164" s="80">
        <v>19537</v>
      </c>
      <c r="E164" s="78">
        <v>20884</v>
      </c>
      <c r="F164" s="79">
        <v>-6.4499138096150155E-2</v>
      </c>
      <c r="G164" s="80">
        <v>19537</v>
      </c>
      <c r="H164" s="78">
        <v>20884</v>
      </c>
      <c r="I164" s="79">
        <v>-6.4499138096150155E-2</v>
      </c>
      <c r="J164" s="3"/>
      <c r="K164" s="80">
        <v>0</v>
      </c>
      <c r="L164" s="78">
        <v>0</v>
      </c>
      <c r="M164" s="81">
        <v>0</v>
      </c>
      <c r="N164" s="79" t="s">
        <v>17</v>
      </c>
      <c r="O164" s="80">
        <v>0</v>
      </c>
      <c r="P164" s="78">
        <v>0</v>
      </c>
      <c r="Q164" s="81">
        <v>0</v>
      </c>
      <c r="R164" s="79" t="s">
        <v>17</v>
      </c>
      <c r="S164" s="3"/>
      <c r="T164" s="82">
        <v>0</v>
      </c>
      <c r="U164" s="83">
        <v>0</v>
      </c>
      <c r="V164" s="84">
        <v>0</v>
      </c>
      <c r="W164" s="83">
        <v>0</v>
      </c>
      <c r="X164" s="84">
        <v>0</v>
      </c>
      <c r="Y164" s="82">
        <v>0</v>
      </c>
      <c r="Z164" s="83">
        <v>0</v>
      </c>
      <c r="AA164" s="84">
        <v>0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s="61" customFormat="1" ht="15" outlineLevel="3" x14ac:dyDescent="0.25">
      <c r="A165" s="545"/>
      <c r="B165" s="216"/>
      <c r="C165" s="269" t="s">
        <v>175</v>
      </c>
      <c r="D165" s="270">
        <v>19537</v>
      </c>
      <c r="E165" s="270">
        <v>20884</v>
      </c>
      <c r="F165" s="271"/>
      <c r="G165" s="270">
        <v>19537</v>
      </c>
      <c r="H165" s="270">
        <v>20884</v>
      </c>
      <c r="I165" s="271">
        <v>-6.4499138096150155E-2</v>
      </c>
      <c r="J165" s="3"/>
      <c r="K165" s="270">
        <v>0</v>
      </c>
      <c r="L165" s="270">
        <v>0</v>
      </c>
      <c r="M165" s="272">
        <v>0</v>
      </c>
      <c r="N165" s="271" t="s">
        <v>17</v>
      </c>
      <c r="O165" s="270">
        <v>0</v>
      </c>
      <c r="P165" s="270">
        <v>0</v>
      </c>
      <c r="Q165" s="272">
        <v>0</v>
      </c>
      <c r="R165" s="271" t="s">
        <v>17</v>
      </c>
      <c r="S165" s="3"/>
      <c r="T165" s="273">
        <v>0</v>
      </c>
      <c r="U165" s="274">
        <v>0</v>
      </c>
      <c r="V165" s="275">
        <v>0</v>
      </c>
      <c r="W165" s="274">
        <v>0</v>
      </c>
      <c r="X165" s="275">
        <v>0</v>
      </c>
      <c r="Y165" s="274">
        <v>0</v>
      </c>
      <c r="Z165" s="274">
        <v>0</v>
      </c>
      <c r="AA165" s="275">
        <v>0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s="61" customFormat="1" ht="15" outlineLevel="3" x14ac:dyDescent="0.25">
      <c r="A166" s="545"/>
      <c r="B166" s="216"/>
      <c r="C166" s="276" t="s">
        <v>176</v>
      </c>
      <c r="D166" s="277">
        <v>341400</v>
      </c>
      <c r="E166" s="277">
        <v>321142</v>
      </c>
      <c r="F166" s="278">
        <v>6.3081129220095677E-2</v>
      </c>
      <c r="G166" s="277">
        <v>341400</v>
      </c>
      <c r="H166" s="277">
        <v>321142</v>
      </c>
      <c r="I166" s="278">
        <v>6.3081129220095677E-2</v>
      </c>
      <c r="J166" s="263"/>
      <c r="K166" s="280">
        <v>6991</v>
      </c>
      <c r="L166" s="277">
        <v>9066</v>
      </c>
      <c r="M166" s="281">
        <v>-2075</v>
      </c>
      <c r="N166" s="279">
        <v>-0.22887712331789101</v>
      </c>
      <c r="O166" s="277">
        <v>6991</v>
      </c>
      <c r="P166" s="277">
        <v>9066</v>
      </c>
      <c r="Q166" s="281">
        <v>-2075</v>
      </c>
      <c r="R166" s="279">
        <v>-0.22887712331789101</v>
      </c>
      <c r="S166" s="3"/>
      <c r="T166" s="282">
        <v>2.0477445811364969</v>
      </c>
      <c r="U166" s="283">
        <v>2.8230502394579347</v>
      </c>
      <c r="V166" s="284">
        <v>-0.77530565832143772</v>
      </c>
      <c r="W166" s="283">
        <v>3.3104733375397299</v>
      </c>
      <c r="X166" s="284">
        <v>-1.262728756403233</v>
      </c>
      <c r="Y166" s="283">
        <v>2.0477445811364969</v>
      </c>
      <c r="Z166" s="283">
        <v>2.8230502394579347</v>
      </c>
      <c r="AA166" s="284">
        <v>-0.77530565832143772</v>
      </c>
    </row>
    <row r="167" spans="1:55" ht="15.75" x14ac:dyDescent="0.25">
      <c r="A167" s="285"/>
      <c r="B167" s="286" t="s">
        <v>177</v>
      </c>
      <c r="C167" s="287" t="s">
        <v>177</v>
      </c>
      <c r="D167" s="288">
        <v>704922</v>
      </c>
      <c r="E167" s="289">
        <v>668773</v>
      </c>
      <c r="F167" s="290">
        <v>5.4052720429802026E-2</v>
      </c>
      <c r="G167" s="289">
        <v>704922</v>
      </c>
      <c r="H167" s="289">
        <v>668773</v>
      </c>
      <c r="I167" s="290">
        <v>5.4052720429802026E-2</v>
      </c>
      <c r="J167" s="39"/>
      <c r="K167" s="288">
        <v>42566</v>
      </c>
      <c r="L167" s="289">
        <v>39766</v>
      </c>
      <c r="M167" s="291">
        <v>2800</v>
      </c>
      <c r="N167" s="290">
        <v>7.0411909671578732E-2</v>
      </c>
      <c r="O167" s="289">
        <v>42566</v>
      </c>
      <c r="P167" s="289">
        <v>39766</v>
      </c>
      <c r="Q167" s="291">
        <v>2800</v>
      </c>
      <c r="R167" s="290">
        <v>7.0411909671578732E-2</v>
      </c>
      <c r="T167" s="292">
        <v>6.0383985745940683</v>
      </c>
      <c r="U167" s="293">
        <v>5.9461132551702889</v>
      </c>
      <c r="V167" s="294">
        <v>9.2285319423779377E-2</v>
      </c>
      <c r="W167" s="293">
        <v>6.4178158050280905</v>
      </c>
      <c r="X167" s="294">
        <v>-0.3794172304340222</v>
      </c>
      <c r="Y167" s="293">
        <v>6.0383985745940683</v>
      </c>
      <c r="Z167" s="293">
        <v>5.9461132551702889</v>
      </c>
      <c r="AA167" s="294">
        <v>9.2285319423779377E-2</v>
      </c>
    </row>
    <row r="168" spans="1:55" s="61" customFormat="1" ht="14.45" customHeight="1" x14ac:dyDescent="0.25">
      <c r="A168" s="295"/>
      <c r="B168" s="159"/>
      <c r="C168" s="160"/>
      <c r="D168" s="161">
        <v>0</v>
      </c>
      <c r="E168" s="161">
        <v>0</v>
      </c>
      <c r="F168" s="162"/>
      <c r="G168" s="161">
        <v>0</v>
      </c>
      <c r="H168" s="161">
        <v>0</v>
      </c>
      <c r="I168" s="163"/>
      <c r="K168" s="161">
        <v>0</v>
      </c>
      <c r="L168" s="161">
        <v>0</v>
      </c>
      <c r="M168" s="164"/>
      <c r="N168" s="162"/>
      <c r="O168" s="161">
        <v>0</v>
      </c>
      <c r="P168" s="161">
        <v>0</v>
      </c>
      <c r="Q168" s="164"/>
      <c r="R168" s="163" t="s">
        <v>17</v>
      </c>
      <c r="S168" s="3"/>
      <c r="T168" s="165" t="e">
        <v>#DIV/0!</v>
      </c>
      <c r="U168" s="165" t="e">
        <v>#DIV/0!</v>
      </c>
      <c r="V168" s="166" t="e">
        <v>#DIV/0!</v>
      </c>
      <c r="W168" s="165" t="e">
        <v>#DIV/0!</v>
      </c>
      <c r="X168" s="166" t="e">
        <v>#DIV/0!</v>
      </c>
      <c r="Y168" s="165" t="e">
        <v>#DIV/0!</v>
      </c>
      <c r="Z168" s="165" t="e">
        <v>#DIV/0!</v>
      </c>
      <c r="AA168" s="166" t="e">
        <v>#DIV/0!</v>
      </c>
    </row>
    <row r="169" spans="1:55" s="306" customFormat="1" ht="15.75" x14ac:dyDescent="0.25">
      <c r="A169" s="546" t="s">
        <v>178</v>
      </c>
      <c r="B169" s="296"/>
      <c r="C169" s="297" t="s">
        <v>179</v>
      </c>
      <c r="D169" s="298">
        <v>102464</v>
      </c>
      <c r="E169" s="299">
        <v>78036</v>
      </c>
      <c r="F169" s="300">
        <v>0.31303500948280272</v>
      </c>
      <c r="G169" s="298">
        <v>102464</v>
      </c>
      <c r="H169" s="299">
        <v>78036</v>
      </c>
      <c r="I169" s="300">
        <v>0.31303500948280272</v>
      </c>
      <c r="J169" s="61"/>
      <c r="K169" s="298">
        <v>28885</v>
      </c>
      <c r="L169" s="299">
        <v>21542</v>
      </c>
      <c r="M169" s="301">
        <v>7343</v>
      </c>
      <c r="N169" s="300">
        <v>0.34086900009284182</v>
      </c>
      <c r="O169" s="298">
        <v>28885</v>
      </c>
      <c r="P169" s="299">
        <v>21542</v>
      </c>
      <c r="Q169" s="301">
        <v>7343</v>
      </c>
      <c r="R169" s="300">
        <v>0.34086900009284182</v>
      </c>
      <c r="S169" s="302"/>
      <c r="T169" s="303">
        <v>28.190388819487822</v>
      </c>
      <c r="U169" s="304">
        <v>27.605207852785895</v>
      </c>
      <c r="V169" s="305">
        <v>0.58518096670192676</v>
      </c>
      <c r="W169" s="304">
        <v>29.340425531914892</v>
      </c>
      <c r="X169" s="305">
        <v>-1.1500367124270703</v>
      </c>
      <c r="Y169" s="303">
        <v>28.190388819487822</v>
      </c>
      <c r="Z169" s="304">
        <v>27.605207852785895</v>
      </c>
      <c r="AA169" s="305">
        <v>0.58518096670192676</v>
      </c>
    </row>
    <row r="170" spans="1:55" s="302" customFormat="1" ht="15" customHeight="1" x14ac:dyDescent="0.25">
      <c r="A170" s="546"/>
      <c r="B170" s="307"/>
      <c r="C170" s="308" t="s">
        <v>180</v>
      </c>
      <c r="D170" s="309">
        <v>7342</v>
      </c>
      <c r="E170" s="310">
        <v>5224</v>
      </c>
      <c r="F170" s="311">
        <v>0.40543644716692184</v>
      </c>
      <c r="G170" s="309">
        <v>7342</v>
      </c>
      <c r="H170" s="310">
        <v>5224</v>
      </c>
      <c r="I170" s="311">
        <v>0.40543644716692184</v>
      </c>
      <c r="J170" s="61"/>
      <c r="K170" s="309">
        <v>592</v>
      </c>
      <c r="L170" s="310">
        <v>599</v>
      </c>
      <c r="M170" s="312">
        <v>-7</v>
      </c>
      <c r="N170" s="311">
        <v>-1.1686143572620988E-2</v>
      </c>
      <c r="O170" s="309">
        <v>592</v>
      </c>
      <c r="P170" s="310">
        <v>599</v>
      </c>
      <c r="Q170" s="312">
        <v>-7</v>
      </c>
      <c r="R170" s="311">
        <v>-1.1686143572620988E-2</v>
      </c>
      <c r="T170" s="313">
        <v>8.0631980386815592</v>
      </c>
      <c r="U170" s="314">
        <v>11.466309341500766</v>
      </c>
      <c r="V170" s="315">
        <v>-3.403111302819207</v>
      </c>
      <c r="W170" s="314">
        <v>11.634920634920636</v>
      </c>
      <c r="X170" s="315">
        <v>-3.5717225962390771</v>
      </c>
      <c r="Y170" s="313">
        <v>8.0631980386815592</v>
      </c>
      <c r="Z170" s="314">
        <v>11.466309341500766</v>
      </c>
      <c r="AA170" s="315">
        <v>-3.403111302819207</v>
      </c>
    </row>
    <row r="171" spans="1:55" s="54" customFormat="1" outlineLevel="1" x14ac:dyDescent="0.2">
      <c r="A171" s="546"/>
      <c r="B171" s="169"/>
      <c r="C171" s="43" t="s">
        <v>181</v>
      </c>
      <c r="D171" s="80">
        <v>2900</v>
      </c>
      <c r="E171" s="78">
        <v>2295</v>
      </c>
      <c r="F171" s="79">
        <v>0.26361655773420489</v>
      </c>
      <c r="G171" s="80">
        <v>2900</v>
      </c>
      <c r="H171" s="78">
        <v>2295</v>
      </c>
      <c r="I171" s="79">
        <v>0.26361655773420489</v>
      </c>
      <c r="J171" s="3"/>
      <c r="K171" s="80">
        <v>815</v>
      </c>
      <c r="L171" s="78">
        <v>582</v>
      </c>
      <c r="M171" s="81">
        <v>233</v>
      </c>
      <c r="N171" s="79">
        <v>0.40034364261168376</v>
      </c>
      <c r="O171" s="80">
        <v>815</v>
      </c>
      <c r="P171" s="78">
        <v>582</v>
      </c>
      <c r="Q171" s="81">
        <v>233</v>
      </c>
      <c r="R171" s="79">
        <v>0.40034364261168376</v>
      </c>
      <c r="S171" s="3"/>
      <c r="T171" s="82">
        <v>28.103448275862071</v>
      </c>
      <c r="U171" s="83">
        <v>25.359477124183005</v>
      </c>
      <c r="V171" s="84">
        <v>2.7439711516790659</v>
      </c>
      <c r="W171" s="83">
        <v>20.893412496465931</v>
      </c>
      <c r="X171" s="84">
        <v>7.21003577939614</v>
      </c>
      <c r="Y171" s="82">
        <v>28.103448275862071</v>
      </c>
      <c r="Z171" s="83">
        <v>25.359477124183005</v>
      </c>
      <c r="AA171" s="84">
        <v>2.7439711516790659</v>
      </c>
    </row>
    <row r="172" spans="1:55" s="61" customFormat="1" ht="15" outlineLevel="1" x14ac:dyDescent="0.25">
      <c r="A172" s="546"/>
      <c r="B172" s="169"/>
      <c r="C172" s="43" t="s">
        <v>182</v>
      </c>
      <c r="D172" s="80">
        <v>2310</v>
      </c>
      <c r="E172" s="78">
        <v>1614</v>
      </c>
      <c r="F172" s="79">
        <v>0.43122676579925656</v>
      </c>
      <c r="G172" s="80">
        <v>2310</v>
      </c>
      <c r="H172" s="78">
        <v>1614</v>
      </c>
      <c r="I172" s="79">
        <v>0.43122676579925656</v>
      </c>
      <c r="J172" s="3"/>
      <c r="K172" s="80">
        <v>1073</v>
      </c>
      <c r="L172" s="78">
        <v>743</v>
      </c>
      <c r="M172" s="81">
        <v>330</v>
      </c>
      <c r="N172" s="79">
        <v>0.44414535666218025</v>
      </c>
      <c r="O172" s="80">
        <v>1073</v>
      </c>
      <c r="P172" s="78">
        <v>743</v>
      </c>
      <c r="Q172" s="81">
        <v>330</v>
      </c>
      <c r="R172" s="79">
        <v>0.44414535666218025</v>
      </c>
      <c r="S172" s="3"/>
      <c r="T172" s="82">
        <v>46.450216450216452</v>
      </c>
      <c r="U172" s="83">
        <v>46.034696406443622</v>
      </c>
      <c r="V172" s="84">
        <v>0.41552004377282969</v>
      </c>
      <c r="W172" s="83">
        <v>37.256562235393737</v>
      </c>
      <c r="X172" s="84">
        <v>9.1936542148227147</v>
      </c>
      <c r="Y172" s="82">
        <v>46.450216450216452</v>
      </c>
      <c r="Z172" s="83">
        <v>46.034696406443622</v>
      </c>
      <c r="AA172" s="84">
        <v>0.41552004377282969</v>
      </c>
    </row>
    <row r="173" spans="1:55" s="61" customFormat="1" ht="15" customHeight="1" outlineLevel="2" x14ac:dyDescent="0.25">
      <c r="A173" s="546"/>
      <c r="B173" s="169"/>
      <c r="C173" s="43" t="s">
        <v>183</v>
      </c>
      <c r="D173" s="80">
        <v>173</v>
      </c>
      <c r="E173" s="78">
        <v>175</v>
      </c>
      <c r="F173" s="79">
        <v>-1.1428571428571455E-2</v>
      </c>
      <c r="G173" s="80">
        <v>173</v>
      </c>
      <c r="H173" s="78">
        <v>175</v>
      </c>
      <c r="I173" s="79">
        <v>-1.1428571428571455E-2</v>
      </c>
      <c r="J173" s="3"/>
      <c r="K173" s="80">
        <v>1</v>
      </c>
      <c r="L173" s="78">
        <v>14</v>
      </c>
      <c r="M173" s="81">
        <v>-13</v>
      </c>
      <c r="N173" s="79">
        <v>-0.9285714285714286</v>
      </c>
      <c r="O173" s="80">
        <v>1</v>
      </c>
      <c r="P173" s="78">
        <v>14</v>
      </c>
      <c r="Q173" s="81">
        <v>-13</v>
      </c>
      <c r="R173" s="79">
        <v>-0.9285714285714286</v>
      </c>
      <c r="S173" s="3"/>
      <c r="T173" s="82">
        <v>0.57803468208092479</v>
      </c>
      <c r="U173" s="83">
        <v>8</v>
      </c>
      <c r="V173" s="84">
        <v>-7.4219653179190752</v>
      </c>
      <c r="W173" s="83">
        <v>11.560693641618498</v>
      </c>
      <c r="X173" s="84">
        <v>-10.982658959537574</v>
      </c>
      <c r="Y173" s="82">
        <v>0.57803468208092479</v>
      </c>
      <c r="Z173" s="83">
        <v>8</v>
      </c>
      <c r="AA173" s="84">
        <v>-7.4219653179190752</v>
      </c>
    </row>
    <row r="174" spans="1:55" s="61" customFormat="1" ht="15" outlineLevel="2" x14ac:dyDescent="0.25">
      <c r="A174" s="546"/>
      <c r="B174" s="316"/>
      <c r="C174" s="43" t="s">
        <v>184</v>
      </c>
      <c r="D174" s="80">
        <v>182</v>
      </c>
      <c r="E174" s="78">
        <v>156</v>
      </c>
      <c r="F174" s="79">
        <v>0.16666666666666674</v>
      </c>
      <c r="G174" s="80">
        <v>182</v>
      </c>
      <c r="H174" s="78">
        <v>156</v>
      </c>
      <c r="I174" s="79">
        <v>0.16666666666666674</v>
      </c>
      <c r="J174" s="3"/>
      <c r="K174" s="80">
        <v>121</v>
      </c>
      <c r="L174" s="78">
        <v>36</v>
      </c>
      <c r="M174" s="81">
        <v>85</v>
      </c>
      <c r="N174" s="79">
        <v>2.3611111111111112</v>
      </c>
      <c r="O174" s="80">
        <v>121</v>
      </c>
      <c r="P174" s="78">
        <v>36</v>
      </c>
      <c r="Q174" s="81">
        <v>85</v>
      </c>
      <c r="R174" s="79">
        <v>2.3611111111111112</v>
      </c>
      <c r="S174" s="3"/>
      <c r="T174" s="82">
        <v>66.483516483516482</v>
      </c>
      <c r="U174" s="83">
        <v>23.076923076923077</v>
      </c>
      <c r="V174" s="84">
        <v>43.406593406593402</v>
      </c>
      <c r="W174" s="83">
        <v>10.152284263959391</v>
      </c>
      <c r="X174" s="84">
        <v>56.331232219557094</v>
      </c>
      <c r="Y174" s="82">
        <v>66.483516483516482</v>
      </c>
      <c r="Z174" s="83">
        <v>23.076923076923077</v>
      </c>
      <c r="AA174" s="84">
        <v>43.406593406593402</v>
      </c>
    </row>
    <row r="175" spans="1:55" s="54" customFormat="1" outlineLevel="2" x14ac:dyDescent="0.2">
      <c r="A175" s="546"/>
      <c r="B175" s="169"/>
      <c r="C175" s="43" t="s">
        <v>185</v>
      </c>
      <c r="D175" s="80">
        <v>219</v>
      </c>
      <c r="E175" s="78">
        <v>205</v>
      </c>
      <c r="F175" s="79">
        <v>6.8292682926829329E-2</v>
      </c>
      <c r="G175" s="80">
        <v>219</v>
      </c>
      <c r="H175" s="78">
        <v>205</v>
      </c>
      <c r="I175" s="79">
        <v>6.8292682926829329E-2</v>
      </c>
      <c r="J175" s="3"/>
      <c r="K175" s="80">
        <v>4</v>
      </c>
      <c r="L175" s="78">
        <v>0</v>
      </c>
      <c r="M175" s="81">
        <v>4</v>
      </c>
      <c r="N175" s="79" t="s">
        <v>17</v>
      </c>
      <c r="O175" s="80">
        <v>4</v>
      </c>
      <c r="P175" s="78">
        <v>0</v>
      </c>
      <c r="Q175" s="81">
        <v>4</v>
      </c>
      <c r="R175" s="79" t="s">
        <v>17</v>
      </c>
      <c r="S175" s="3"/>
      <c r="T175" s="82">
        <v>1.8264840182648401</v>
      </c>
      <c r="U175" s="83">
        <v>0</v>
      </c>
      <c r="V175" s="84">
        <v>1.8264840182648401</v>
      </c>
      <c r="W175" s="83">
        <v>3.1963470319634704</v>
      </c>
      <c r="X175" s="84">
        <v>-1.3698630136986303</v>
      </c>
      <c r="Y175" s="82">
        <v>1.8264840182648401</v>
      </c>
      <c r="Z175" s="83">
        <v>0</v>
      </c>
      <c r="AA175" s="84">
        <v>1.8264840182648401</v>
      </c>
    </row>
    <row r="176" spans="1:55" s="54" customFormat="1" ht="15" outlineLevel="1" x14ac:dyDescent="0.25">
      <c r="A176" s="546"/>
      <c r="B176" s="317"/>
      <c r="C176" s="318" t="s">
        <v>186</v>
      </c>
      <c r="D176" s="319">
        <v>574</v>
      </c>
      <c r="E176" s="320">
        <v>536</v>
      </c>
      <c r="F176" s="321">
        <v>7.0895522388059629E-2</v>
      </c>
      <c r="G176" s="319">
        <v>574</v>
      </c>
      <c r="H176" s="320">
        <v>536</v>
      </c>
      <c r="I176" s="321">
        <v>7.0895522388059629E-2</v>
      </c>
      <c r="J176" s="61"/>
      <c r="K176" s="319">
        <v>126</v>
      </c>
      <c r="L176" s="320">
        <v>50</v>
      </c>
      <c r="M176" s="322">
        <v>76</v>
      </c>
      <c r="N176" s="321">
        <v>1.52</v>
      </c>
      <c r="O176" s="319">
        <v>126</v>
      </c>
      <c r="P176" s="320">
        <v>50</v>
      </c>
      <c r="Q176" s="322">
        <v>76</v>
      </c>
      <c r="R176" s="321">
        <v>1.52</v>
      </c>
      <c r="S176" s="61"/>
      <c r="T176" s="323">
        <v>21.951219512195124</v>
      </c>
      <c r="U176" s="324">
        <v>9.3283582089552244</v>
      </c>
      <c r="V176" s="325">
        <v>12.622861303239899</v>
      </c>
      <c r="W176" s="324">
        <v>8.5241730279898231</v>
      </c>
      <c r="X176" s="325">
        <v>13.427046484205301</v>
      </c>
      <c r="Y176" s="323">
        <v>21.951219512195124</v>
      </c>
      <c r="Z176" s="324">
        <v>9.3283582089552244</v>
      </c>
      <c r="AA176" s="325">
        <v>12.622861303239899</v>
      </c>
    </row>
    <row r="177" spans="1:27" s="54" customFormat="1" ht="15" x14ac:dyDescent="0.25">
      <c r="A177" s="546"/>
      <c r="B177" s="317"/>
      <c r="C177" s="326" t="s">
        <v>187</v>
      </c>
      <c r="D177" s="319">
        <v>11203</v>
      </c>
      <c r="E177" s="320">
        <v>9879</v>
      </c>
      <c r="F177" s="321">
        <v>0.13402166211154976</v>
      </c>
      <c r="G177" s="319">
        <v>11203</v>
      </c>
      <c r="H177" s="320">
        <v>9879</v>
      </c>
      <c r="I177" s="321">
        <v>0.13402166211154976</v>
      </c>
      <c r="J177" s="61"/>
      <c r="K177" s="319">
        <v>2096</v>
      </c>
      <c r="L177" s="320">
        <v>1422</v>
      </c>
      <c r="M177" s="322">
        <v>674</v>
      </c>
      <c r="N177" s="321">
        <v>0.47398030942334746</v>
      </c>
      <c r="O177" s="319">
        <v>2096</v>
      </c>
      <c r="P177" s="320">
        <v>1422</v>
      </c>
      <c r="Q177" s="322">
        <v>674</v>
      </c>
      <c r="R177" s="321">
        <v>0.47398030942334746</v>
      </c>
      <c r="S177" s="61"/>
      <c r="T177" s="323">
        <v>18.709274301526378</v>
      </c>
      <c r="U177" s="324">
        <v>14.394169450349226</v>
      </c>
      <c r="V177" s="325">
        <v>4.3151048511771517</v>
      </c>
      <c r="W177" s="324">
        <v>14.334104428288169</v>
      </c>
      <c r="X177" s="325">
        <v>4.3751698732382085</v>
      </c>
      <c r="Y177" s="323">
        <v>18.709274301526378</v>
      </c>
      <c r="Z177" s="324">
        <v>14.394169450349226</v>
      </c>
      <c r="AA177" s="325">
        <v>4.3151048511771517</v>
      </c>
    </row>
    <row r="178" spans="1:27" s="61" customFormat="1" ht="15" customHeight="1" outlineLevel="1" x14ac:dyDescent="0.25">
      <c r="A178" s="546"/>
      <c r="B178" s="168"/>
      <c r="C178" s="67" t="s">
        <v>188</v>
      </c>
      <c r="D178" s="72">
        <v>175</v>
      </c>
      <c r="E178" s="70">
        <v>175</v>
      </c>
      <c r="F178" s="71">
        <v>0</v>
      </c>
      <c r="G178" s="72">
        <v>175</v>
      </c>
      <c r="H178" s="70">
        <v>175</v>
      </c>
      <c r="I178" s="71">
        <v>0</v>
      </c>
      <c r="J178" s="3"/>
      <c r="K178" s="72">
        <v>1</v>
      </c>
      <c r="L178" s="70">
        <v>1</v>
      </c>
      <c r="M178" s="73">
        <v>0</v>
      </c>
      <c r="N178" s="71">
        <v>0</v>
      </c>
      <c r="O178" s="72">
        <v>1</v>
      </c>
      <c r="P178" s="70">
        <v>1</v>
      </c>
      <c r="Q178" s="73">
        <v>0</v>
      </c>
      <c r="R178" s="71">
        <v>0</v>
      </c>
      <c r="S178" s="3"/>
      <c r="T178" s="74">
        <v>0.5714285714285714</v>
      </c>
      <c r="U178" s="75">
        <v>0.5714285714285714</v>
      </c>
      <c r="V178" s="76">
        <v>0</v>
      </c>
      <c r="W178" s="75">
        <v>8</v>
      </c>
      <c r="X178" s="76">
        <v>-7.4285714285714288</v>
      </c>
      <c r="Y178" s="74">
        <v>0.5714285714285714</v>
      </c>
      <c r="Z178" s="75">
        <v>0.5714285714285714</v>
      </c>
      <c r="AA178" s="76">
        <v>0</v>
      </c>
    </row>
    <row r="179" spans="1:27" s="61" customFormat="1" ht="15" outlineLevel="1" x14ac:dyDescent="0.25">
      <c r="A179" s="546"/>
      <c r="B179" s="85"/>
      <c r="C179" s="43" t="s">
        <v>189</v>
      </c>
      <c r="D179" s="80">
        <v>177</v>
      </c>
      <c r="E179" s="78">
        <v>175</v>
      </c>
      <c r="F179" s="79">
        <v>1.1428571428571344E-2</v>
      </c>
      <c r="G179" s="80">
        <v>177</v>
      </c>
      <c r="H179" s="78">
        <v>175</v>
      </c>
      <c r="I179" s="79">
        <v>1.1428571428571344E-2</v>
      </c>
      <c r="J179" s="3"/>
      <c r="K179" s="80">
        <v>2</v>
      </c>
      <c r="L179" s="78">
        <v>0</v>
      </c>
      <c r="M179" s="81">
        <v>2</v>
      </c>
      <c r="N179" s="79" t="s">
        <v>17</v>
      </c>
      <c r="O179" s="80">
        <v>2</v>
      </c>
      <c r="P179" s="78">
        <v>0</v>
      </c>
      <c r="Q179" s="81">
        <v>2</v>
      </c>
      <c r="R179" s="79" t="s">
        <v>17</v>
      </c>
      <c r="S179" s="3"/>
      <c r="T179" s="82">
        <v>1.1299435028248588</v>
      </c>
      <c r="U179" s="83">
        <v>0</v>
      </c>
      <c r="V179" s="84">
        <v>1.1299435028248588</v>
      </c>
      <c r="W179" s="83">
        <v>0</v>
      </c>
      <c r="X179" s="84">
        <v>1.1299435028248588</v>
      </c>
      <c r="Y179" s="82">
        <v>1.1299435028248588</v>
      </c>
      <c r="Z179" s="83">
        <v>0</v>
      </c>
      <c r="AA179" s="84">
        <v>1.1299435028248588</v>
      </c>
    </row>
    <row r="180" spans="1:27" outlineLevel="1" x14ac:dyDescent="0.2">
      <c r="A180" s="546"/>
      <c r="B180" s="85"/>
      <c r="C180" s="43" t="s">
        <v>190</v>
      </c>
      <c r="D180" s="80">
        <v>413</v>
      </c>
      <c r="E180" s="78">
        <v>419</v>
      </c>
      <c r="F180" s="79">
        <v>-1.4319809069212375E-2</v>
      </c>
      <c r="G180" s="80">
        <v>413</v>
      </c>
      <c r="H180" s="78">
        <v>419</v>
      </c>
      <c r="I180" s="79">
        <v>-1.4319809069212375E-2</v>
      </c>
      <c r="K180" s="80">
        <v>0</v>
      </c>
      <c r="L180" s="78">
        <v>0</v>
      </c>
      <c r="M180" s="81">
        <v>0</v>
      </c>
      <c r="N180" s="79" t="s">
        <v>17</v>
      </c>
      <c r="O180" s="80">
        <v>0</v>
      </c>
      <c r="P180" s="78">
        <v>0</v>
      </c>
      <c r="Q180" s="81">
        <v>0</v>
      </c>
      <c r="R180" s="79" t="s">
        <v>17</v>
      </c>
      <c r="T180" s="82">
        <v>0</v>
      </c>
      <c r="U180" s="83">
        <v>0</v>
      </c>
      <c r="V180" s="84">
        <v>0</v>
      </c>
      <c r="W180" s="83">
        <v>0</v>
      </c>
      <c r="X180" s="84">
        <v>0</v>
      </c>
      <c r="Y180" s="82">
        <v>0</v>
      </c>
      <c r="Z180" s="83">
        <v>0</v>
      </c>
      <c r="AA180" s="84">
        <v>0</v>
      </c>
    </row>
    <row r="181" spans="1:27" outlineLevel="1" x14ac:dyDescent="0.2">
      <c r="A181" s="546"/>
      <c r="B181" s="85"/>
      <c r="C181" s="43" t="s">
        <v>191</v>
      </c>
      <c r="D181" s="80">
        <v>4478</v>
      </c>
      <c r="E181" s="78">
        <v>4502</v>
      </c>
      <c r="F181" s="79">
        <v>-5.3309640159928673E-3</v>
      </c>
      <c r="G181" s="80">
        <v>4478</v>
      </c>
      <c r="H181" s="78">
        <v>4502</v>
      </c>
      <c r="I181" s="79">
        <v>-5.3309640159928673E-3</v>
      </c>
      <c r="K181" s="80">
        <v>79</v>
      </c>
      <c r="L181" s="78">
        <v>46</v>
      </c>
      <c r="M181" s="81">
        <v>33</v>
      </c>
      <c r="N181" s="79">
        <v>0.71739130434782616</v>
      </c>
      <c r="O181" s="80">
        <v>79</v>
      </c>
      <c r="P181" s="78">
        <v>46</v>
      </c>
      <c r="Q181" s="81">
        <v>33</v>
      </c>
      <c r="R181" s="79">
        <v>0.71739130434782616</v>
      </c>
      <c r="T181" s="82">
        <v>1.7641804376953996</v>
      </c>
      <c r="U181" s="83">
        <v>1.0217681030653043</v>
      </c>
      <c r="V181" s="84">
        <v>0.74241233463009526</v>
      </c>
      <c r="W181" s="83">
        <v>0.60294774452880751</v>
      </c>
      <c r="X181" s="84">
        <v>1.1612326931665922</v>
      </c>
      <c r="Y181" s="82">
        <v>1.7641804376953996</v>
      </c>
      <c r="Z181" s="83">
        <v>1.0217681030653043</v>
      </c>
      <c r="AA181" s="84">
        <v>0.74241233463009526</v>
      </c>
    </row>
    <row r="182" spans="1:27" s="54" customFormat="1" outlineLevel="1" x14ac:dyDescent="0.2">
      <c r="A182" s="546"/>
      <c r="B182" s="327"/>
      <c r="C182" s="43" t="s">
        <v>192</v>
      </c>
      <c r="D182" s="80">
        <v>176</v>
      </c>
      <c r="E182" s="78">
        <v>163</v>
      </c>
      <c r="F182" s="79">
        <v>7.9754601226993849E-2</v>
      </c>
      <c r="G182" s="80">
        <v>176</v>
      </c>
      <c r="H182" s="78">
        <v>163</v>
      </c>
      <c r="I182" s="79">
        <v>7.9754601226993849E-2</v>
      </c>
      <c r="J182" s="3"/>
      <c r="K182" s="80">
        <v>0</v>
      </c>
      <c r="L182" s="78">
        <v>0</v>
      </c>
      <c r="M182" s="81">
        <v>0</v>
      </c>
      <c r="N182" s="79" t="s">
        <v>17</v>
      </c>
      <c r="O182" s="80">
        <v>0</v>
      </c>
      <c r="P182" s="78">
        <v>0</v>
      </c>
      <c r="Q182" s="81">
        <v>0</v>
      </c>
      <c r="R182" s="79" t="s">
        <v>17</v>
      </c>
      <c r="S182" s="3"/>
      <c r="T182" s="82">
        <v>0</v>
      </c>
      <c r="U182" s="83">
        <v>0</v>
      </c>
      <c r="V182" s="84">
        <v>0</v>
      </c>
      <c r="W182" s="83">
        <v>4.5454545454545459</v>
      </c>
      <c r="X182" s="84">
        <v>-4.5454545454545459</v>
      </c>
      <c r="Y182" s="82">
        <v>0</v>
      </c>
      <c r="Z182" s="83">
        <v>0</v>
      </c>
      <c r="AA182" s="84">
        <v>0</v>
      </c>
    </row>
    <row r="183" spans="1:27" s="54" customFormat="1" ht="15" x14ac:dyDescent="0.25">
      <c r="A183" s="546"/>
      <c r="B183" s="317"/>
      <c r="C183" s="326" t="s">
        <v>193</v>
      </c>
      <c r="D183" s="319">
        <v>5419</v>
      </c>
      <c r="E183" s="320">
        <v>5434</v>
      </c>
      <c r="F183" s="321">
        <v>-2.7603974972395529E-3</v>
      </c>
      <c r="G183" s="319">
        <v>5419</v>
      </c>
      <c r="H183" s="320">
        <v>5434</v>
      </c>
      <c r="I183" s="321">
        <v>-2.7603974972395529E-3</v>
      </c>
      <c r="J183" s="61"/>
      <c r="K183" s="319">
        <v>82</v>
      </c>
      <c r="L183" s="320">
        <v>47</v>
      </c>
      <c r="M183" s="322">
        <v>35</v>
      </c>
      <c r="N183" s="321">
        <v>0.74468085106382986</v>
      </c>
      <c r="O183" s="319">
        <v>82</v>
      </c>
      <c r="P183" s="320">
        <v>47</v>
      </c>
      <c r="Q183" s="322">
        <v>35</v>
      </c>
      <c r="R183" s="321">
        <v>0.74468085106382986</v>
      </c>
      <c r="S183" s="61"/>
      <c r="T183" s="323">
        <v>1.5131943162945192</v>
      </c>
      <c r="U183" s="324">
        <v>0.86492454913507555</v>
      </c>
      <c r="V183" s="325">
        <v>0.64826976715944362</v>
      </c>
      <c r="W183" s="324">
        <v>0.90422587193209081</v>
      </c>
      <c r="X183" s="325">
        <v>0.60896844436242836</v>
      </c>
      <c r="Y183" s="323">
        <v>1.5131943162945192</v>
      </c>
      <c r="Z183" s="324">
        <v>0.86492454913507555</v>
      </c>
      <c r="AA183" s="325">
        <v>0.64826976715944362</v>
      </c>
    </row>
    <row r="184" spans="1:27" outlineLevel="1" x14ac:dyDescent="0.2">
      <c r="A184" s="546"/>
      <c r="B184" s="85"/>
      <c r="C184" s="43" t="s">
        <v>194</v>
      </c>
      <c r="D184" s="80">
        <v>2931</v>
      </c>
      <c r="E184" s="78">
        <v>2200</v>
      </c>
      <c r="F184" s="79">
        <v>0.33227272727272728</v>
      </c>
      <c r="G184" s="80">
        <v>2931</v>
      </c>
      <c r="H184" s="78">
        <v>2200</v>
      </c>
      <c r="I184" s="79">
        <v>0.33227272727272728</v>
      </c>
      <c r="K184" s="80">
        <v>659</v>
      </c>
      <c r="L184" s="78">
        <v>506</v>
      </c>
      <c r="M184" s="81">
        <v>153</v>
      </c>
      <c r="N184" s="79">
        <v>0.30237154150197632</v>
      </c>
      <c r="O184" s="80">
        <v>659</v>
      </c>
      <c r="P184" s="78">
        <v>506</v>
      </c>
      <c r="Q184" s="81">
        <v>153</v>
      </c>
      <c r="R184" s="79">
        <v>0.30237154150197632</v>
      </c>
      <c r="T184" s="82">
        <v>22.483793926987378</v>
      </c>
      <c r="U184" s="83">
        <v>23</v>
      </c>
      <c r="V184" s="84">
        <v>-0.51620607301262211</v>
      </c>
      <c r="W184" s="83">
        <v>22.058823529411764</v>
      </c>
      <c r="X184" s="84">
        <v>0.42497039757561339</v>
      </c>
      <c r="Y184" s="82">
        <v>22.483793926987378</v>
      </c>
      <c r="Z184" s="83">
        <v>23</v>
      </c>
      <c r="AA184" s="84">
        <v>-0.51620607301262211</v>
      </c>
    </row>
    <row r="185" spans="1:27" outlineLevel="1" x14ac:dyDescent="0.2">
      <c r="A185" s="546"/>
      <c r="B185" s="85"/>
      <c r="C185" s="43" t="s">
        <v>195</v>
      </c>
      <c r="D185" s="80">
        <v>407</v>
      </c>
      <c r="E185" s="78">
        <v>252</v>
      </c>
      <c r="F185" s="79">
        <v>0.61507936507936511</v>
      </c>
      <c r="G185" s="80">
        <v>407</v>
      </c>
      <c r="H185" s="78">
        <v>252</v>
      </c>
      <c r="I185" s="79">
        <v>0.61507936507936511</v>
      </c>
      <c r="K185" s="80">
        <v>73</v>
      </c>
      <c r="L185" s="78">
        <v>67</v>
      </c>
      <c r="M185" s="81">
        <v>6</v>
      </c>
      <c r="N185" s="79">
        <v>8.9552238805970186E-2</v>
      </c>
      <c r="O185" s="80">
        <v>73</v>
      </c>
      <c r="P185" s="78">
        <v>67</v>
      </c>
      <c r="Q185" s="81">
        <v>6</v>
      </c>
      <c r="R185" s="79">
        <v>8.9552238805970186E-2</v>
      </c>
      <c r="T185" s="82">
        <v>17.936117936117938</v>
      </c>
      <c r="U185" s="83">
        <v>26.587301587301589</v>
      </c>
      <c r="V185" s="84">
        <v>-8.6511836511836506</v>
      </c>
      <c r="W185" s="83">
        <v>12.335958005249344</v>
      </c>
      <c r="X185" s="84">
        <v>5.6001599308685943</v>
      </c>
      <c r="Y185" s="82">
        <v>17.936117936117938</v>
      </c>
      <c r="Z185" s="83">
        <v>26.587301587301589</v>
      </c>
      <c r="AA185" s="84">
        <v>-8.6511836511836506</v>
      </c>
    </row>
    <row r="186" spans="1:27" outlineLevel="1" x14ac:dyDescent="0.2">
      <c r="A186" s="546"/>
      <c r="B186" s="85"/>
      <c r="C186" s="43" t="s">
        <v>196</v>
      </c>
      <c r="D186" s="80">
        <v>7685</v>
      </c>
      <c r="E186" s="78">
        <v>6993</v>
      </c>
      <c r="F186" s="79">
        <v>9.8956098956098915E-2</v>
      </c>
      <c r="G186" s="80">
        <v>7685</v>
      </c>
      <c r="H186" s="78">
        <v>6993</v>
      </c>
      <c r="I186" s="79">
        <v>9.8956098956098915E-2</v>
      </c>
      <c r="K186" s="80">
        <v>2418</v>
      </c>
      <c r="L186" s="78">
        <v>2210</v>
      </c>
      <c r="M186" s="81">
        <v>208</v>
      </c>
      <c r="N186" s="79">
        <v>9.4117647058823639E-2</v>
      </c>
      <c r="O186" s="80">
        <v>2418</v>
      </c>
      <c r="P186" s="78">
        <v>2210</v>
      </c>
      <c r="Q186" s="81">
        <v>208</v>
      </c>
      <c r="R186" s="79">
        <v>9.4117647058823639E-2</v>
      </c>
      <c r="T186" s="82">
        <v>31.46389069616135</v>
      </c>
      <c r="U186" s="83">
        <v>31.603031603031599</v>
      </c>
      <c r="V186" s="84">
        <v>-0.13914090687024938</v>
      </c>
      <c r="W186" s="83">
        <v>31.460097510905825</v>
      </c>
      <c r="X186" s="84">
        <v>3.7931852555246337E-3</v>
      </c>
      <c r="Y186" s="82">
        <v>31.46389069616135</v>
      </c>
      <c r="Z186" s="83">
        <v>31.603031603031599</v>
      </c>
      <c r="AA186" s="84">
        <v>-0.13914090687024938</v>
      </c>
    </row>
    <row r="187" spans="1:27" s="61" customFormat="1" ht="15" x14ac:dyDescent="0.25">
      <c r="A187" s="546"/>
      <c r="B187" s="317"/>
      <c r="C187" s="326" t="s">
        <v>197</v>
      </c>
      <c r="D187" s="319">
        <v>11023</v>
      </c>
      <c r="E187" s="320">
        <v>9445</v>
      </c>
      <c r="F187" s="321">
        <v>0.16707252514557958</v>
      </c>
      <c r="G187" s="319">
        <v>11023</v>
      </c>
      <c r="H187" s="320">
        <v>9445</v>
      </c>
      <c r="I187" s="321">
        <v>0.16707252514557958</v>
      </c>
      <c r="K187" s="319">
        <v>3150</v>
      </c>
      <c r="L187" s="320">
        <v>2783</v>
      </c>
      <c r="M187" s="322">
        <v>367</v>
      </c>
      <c r="N187" s="321">
        <v>0.13187208048868126</v>
      </c>
      <c r="O187" s="319">
        <v>3150</v>
      </c>
      <c r="P187" s="320">
        <v>2783</v>
      </c>
      <c r="Q187" s="322">
        <v>367</v>
      </c>
      <c r="R187" s="321">
        <v>0.13187208048868126</v>
      </c>
      <c r="T187" s="323">
        <v>28.576612537421752</v>
      </c>
      <c r="U187" s="324">
        <v>29.465325569084172</v>
      </c>
      <c r="V187" s="325">
        <v>-0.88871303166241944</v>
      </c>
      <c r="W187" s="324">
        <v>28.444240477283149</v>
      </c>
      <c r="X187" s="325">
        <v>0.13237206013860359</v>
      </c>
      <c r="Y187" s="323">
        <v>28.576612537421752</v>
      </c>
      <c r="Z187" s="324">
        <v>29.465325569084172</v>
      </c>
      <c r="AA187" s="325">
        <v>-0.88871303166241944</v>
      </c>
    </row>
    <row r="188" spans="1:27" s="61" customFormat="1" ht="15" x14ac:dyDescent="0.25">
      <c r="A188" s="547"/>
      <c r="B188" s="317"/>
      <c r="C188" s="326" t="s">
        <v>198</v>
      </c>
      <c r="D188" s="319">
        <v>35076</v>
      </c>
      <c r="E188" s="320">
        <v>35323</v>
      </c>
      <c r="F188" s="321">
        <v>-6.992611046626851E-3</v>
      </c>
      <c r="G188" s="319">
        <v>35076</v>
      </c>
      <c r="H188" s="320">
        <v>35323</v>
      </c>
      <c r="I188" s="321">
        <v>-6.992611046626851E-3</v>
      </c>
      <c r="K188" s="319">
        <v>6353</v>
      </c>
      <c r="L188" s="320">
        <v>6580</v>
      </c>
      <c r="M188" s="322">
        <v>-227</v>
      </c>
      <c r="N188" s="321">
        <v>-3.4498480243161045E-2</v>
      </c>
      <c r="O188" s="319">
        <v>6353</v>
      </c>
      <c r="P188" s="320">
        <v>6580</v>
      </c>
      <c r="Q188" s="322">
        <v>-227</v>
      </c>
      <c r="R188" s="321">
        <v>-3.4498480243161045E-2</v>
      </c>
      <c r="T188" s="323">
        <v>18.112099441213363</v>
      </c>
      <c r="U188" s="324">
        <v>18.628089346884465</v>
      </c>
      <c r="V188" s="325">
        <v>-0.51598990567110192</v>
      </c>
      <c r="W188" s="324">
        <v>17.599999999999998</v>
      </c>
      <c r="X188" s="325">
        <v>0.51209944121336548</v>
      </c>
      <c r="Y188" s="323">
        <v>18.112099441213363</v>
      </c>
      <c r="Z188" s="324">
        <v>18.628089346884465</v>
      </c>
      <c r="AA188" s="325">
        <v>-0.51598990567110192</v>
      </c>
    </row>
    <row r="189" spans="1:27" ht="15.75" x14ac:dyDescent="0.25">
      <c r="A189" s="328"/>
      <c r="B189" s="329" t="s">
        <v>199</v>
      </c>
      <c r="C189" s="330" t="s">
        <v>199</v>
      </c>
      <c r="D189" s="331">
        <v>167108</v>
      </c>
      <c r="E189" s="331">
        <v>137907</v>
      </c>
      <c r="F189" s="332">
        <v>0.21174414641751316</v>
      </c>
      <c r="G189" s="331">
        <v>167108</v>
      </c>
      <c r="H189" s="333">
        <v>137907</v>
      </c>
      <c r="I189" s="332">
        <v>0.21174414641751316</v>
      </c>
      <c r="J189" s="39"/>
      <c r="K189" s="331">
        <v>41076</v>
      </c>
      <c r="L189" s="333">
        <v>32926</v>
      </c>
      <c r="M189" s="334">
        <v>8150</v>
      </c>
      <c r="N189" s="332">
        <v>0.24752475247524752</v>
      </c>
      <c r="O189" s="331">
        <v>41076</v>
      </c>
      <c r="P189" s="333">
        <v>32926</v>
      </c>
      <c r="Q189" s="334">
        <v>8150</v>
      </c>
      <c r="R189" s="332">
        <v>0.24752475247524752</v>
      </c>
      <c r="S189" s="39"/>
      <c r="T189" s="335">
        <v>24.580510807382051</v>
      </c>
      <c r="U189" s="336">
        <v>23.87551030767111</v>
      </c>
      <c r="V189" s="337">
        <v>0.70500049971094114</v>
      </c>
      <c r="W189" s="336">
        <v>24.609458722956052</v>
      </c>
      <c r="X189" s="337">
        <v>-2.8947915574001115E-2</v>
      </c>
      <c r="Y189" s="335">
        <v>24.580510807382051</v>
      </c>
      <c r="Z189" s="336">
        <v>23.87551030767111</v>
      </c>
      <c r="AA189" s="337">
        <v>0.70500049971094114</v>
      </c>
    </row>
    <row r="190" spans="1:27" ht="15" x14ac:dyDescent="0.25">
      <c r="A190" s="61"/>
      <c r="B190" s="61"/>
      <c r="C190" s="338"/>
      <c r="D190" s="161">
        <v>0</v>
      </c>
      <c r="E190" s="161">
        <v>0</v>
      </c>
      <c r="F190" s="162"/>
      <c r="G190" s="161">
        <v>0</v>
      </c>
      <c r="H190" s="161">
        <v>0</v>
      </c>
      <c r="I190" s="163"/>
      <c r="J190" s="61"/>
      <c r="K190" s="161">
        <v>0</v>
      </c>
      <c r="L190" s="161">
        <v>0</v>
      </c>
      <c r="M190" s="164"/>
      <c r="N190" s="162"/>
      <c r="O190" s="161">
        <v>0</v>
      </c>
      <c r="P190" s="161">
        <v>0</v>
      </c>
      <c r="Q190" s="164"/>
      <c r="R190" s="163" t="s">
        <v>17</v>
      </c>
      <c r="S190" s="61"/>
      <c r="T190" s="165"/>
      <c r="U190" s="165"/>
      <c r="V190" s="166"/>
      <c r="W190" s="165"/>
      <c r="X190" s="166"/>
      <c r="Y190" s="165"/>
      <c r="Z190" s="165"/>
      <c r="AA190" s="166"/>
    </row>
    <row r="191" spans="1:27" ht="15.6" customHeight="1" x14ac:dyDescent="0.25">
      <c r="A191" s="548" t="s">
        <v>200</v>
      </c>
      <c r="B191" s="68"/>
      <c r="C191" s="67" t="s">
        <v>201</v>
      </c>
      <c r="D191" s="72">
        <v>175559</v>
      </c>
      <c r="E191" s="70">
        <v>143581</v>
      </c>
      <c r="F191" s="71">
        <v>0.22271749047575939</v>
      </c>
      <c r="G191" s="72">
        <v>175559</v>
      </c>
      <c r="H191" s="70">
        <v>143581</v>
      </c>
      <c r="I191" s="71">
        <v>0.22271749047575939</v>
      </c>
      <c r="K191" s="72">
        <v>11140</v>
      </c>
      <c r="L191" s="70">
        <v>9062</v>
      </c>
      <c r="M191" s="73">
        <v>2078</v>
      </c>
      <c r="N191" s="71">
        <v>0.22930920326638704</v>
      </c>
      <c r="O191" s="72">
        <v>11140</v>
      </c>
      <c r="P191" s="70">
        <v>9062</v>
      </c>
      <c r="Q191" s="73">
        <v>2078</v>
      </c>
      <c r="R191" s="71">
        <v>0.22930920326638704</v>
      </c>
      <c r="T191" s="74">
        <v>6.3454451210134488</v>
      </c>
      <c r="U191" s="75">
        <v>6.3114200346842546</v>
      </c>
      <c r="V191" s="76">
        <v>3.402508632919421E-2</v>
      </c>
      <c r="W191" s="75">
        <v>6.3151900251768369</v>
      </c>
      <c r="X191" s="76">
        <v>3.02550958366119E-2</v>
      </c>
      <c r="Y191" s="74">
        <v>6.3454451210134488</v>
      </c>
      <c r="Z191" s="75">
        <v>6.3114200346842546</v>
      </c>
      <c r="AA191" s="76">
        <v>3.402508632919421E-2</v>
      </c>
    </row>
    <row r="192" spans="1:27" ht="12.6" customHeight="1" x14ac:dyDescent="0.25">
      <c r="A192" s="549"/>
      <c r="B192" s="61"/>
      <c r="C192" s="43" t="s">
        <v>202</v>
      </c>
      <c r="D192" s="80">
        <v>114767</v>
      </c>
      <c r="E192" s="78">
        <v>90113</v>
      </c>
      <c r="F192" s="79">
        <v>0.27358982610722093</v>
      </c>
      <c r="G192" s="80">
        <v>114767</v>
      </c>
      <c r="H192" s="78">
        <v>90113</v>
      </c>
      <c r="I192" s="79">
        <v>0.27358982610722093</v>
      </c>
      <c r="K192" s="80">
        <v>17571</v>
      </c>
      <c r="L192" s="78">
        <v>11294</v>
      </c>
      <c r="M192" s="81">
        <v>6277</v>
      </c>
      <c r="N192" s="79">
        <v>0.55578183106074031</v>
      </c>
      <c r="O192" s="80">
        <v>17571</v>
      </c>
      <c r="P192" s="78">
        <v>11294</v>
      </c>
      <c r="Q192" s="81">
        <v>6277</v>
      </c>
      <c r="R192" s="79">
        <v>0.55578183106074031</v>
      </c>
      <c r="T192" s="82">
        <v>15.310150130263924</v>
      </c>
      <c r="U192" s="83">
        <v>12.533152819238067</v>
      </c>
      <c r="V192" s="84">
        <v>2.7769973110258572</v>
      </c>
      <c r="W192" s="83">
        <v>15.004545454545454</v>
      </c>
      <c r="X192" s="84">
        <v>0.30560467571847028</v>
      </c>
      <c r="Y192" s="82">
        <v>15.310150130263924</v>
      </c>
      <c r="Z192" s="83">
        <v>12.533152819238067</v>
      </c>
      <c r="AA192" s="84">
        <v>2.7769973110258572</v>
      </c>
    </row>
    <row r="193" spans="1:27" ht="12.6" customHeight="1" x14ac:dyDescent="0.25">
      <c r="A193" s="549"/>
      <c r="B193" s="61"/>
      <c r="C193" s="43" t="s">
        <v>203</v>
      </c>
      <c r="D193" s="80">
        <v>15862</v>
      </c>
      <c r="E193" s="78">
        <v>16305</v>
      </c>
      <c r="F193" s="79">
        <v>-2.7169579883471351E-2</v>
      </c>
      <c r="G193" s="80">
        <v>15862</v>
      </c>
      <c r="H193" s="78">
        <v>16305</v>
      </c>
      <c r="I193" s="79">
        <v>-2.7169579883471351E-2</v>
      </c>
      <c r="K193" s="80">
        <v>3253</v>
      </c>
      <c r="L193" s="78">
        <v>3698</v>
      </c>
      <c r="M193" s="81">
        <v>-445</v>
      </c>
      <c r="N193" s="79">
        <v>-0.12033531638723638</v>
      </c>
      <c r="O193" s="80">
        <v>3253</v>
      </c>
      <c r="P193" s="78">
        <v>3698</v>
      </c>
      <c r="Q193" s="81">
        <v>-445</v>
      </c>
      <c r="R193" s="79">
        <v>-0.12033531638723638</v>
      </c>
      <c r="T193" s="82">
        <v>20.508132644054974</v>
      </c>
      <c r="U193" s="83">
        <v>22.680159460288255</v>
      </c>
      <c r="V193" s="84">
        <v>-2.1720268162332808</v>
      </c>
      <c r="W193" s="83">
        <v>20.577777777777779</v>
      </c>
      <c r="X193" s="84">
        <v>-6.9645133722804786E-2</v>
      </c>
      <c r="Y193" s="82">
        <v>20.508132644054974</v>
      </c>
      <c r="Z193" s="83">
        <v>22.680159460288255</v>
      </c>
      <c r="AA193" s="84">
        <v>-2.1720268162332808</v>
      </c>
    </row>
    <row r="194" spans="1:27" ht="12.6" customHeight="1" x14ac:dyDescent="0.25">
      <c r="A194" s="549"/>
      <c r="B194" s="61"/>
      <c r="C194" s="43" t="s">
        <v>204</v>
      </c>
      <c r="D194" s="80">
        <v>109145</v>
      </c>
      <c r="E194" s="78">
        <v>123041</v>
      </c>
      <c r="F194" s="79">
        <v>-0.11293796376817489</v>
      </c>
      <c r="G194" s="80">
        <v>109145</v>
      </c>
      <c r="H194" s="78">
        <v>123041</v>
      </c>
      <c r="I194" s="79">
        <v>-0.11293796376817489</v>
      </c>
      <c r="K194" s="80">
        <v>2318</v>
      </c>
      <c r="L194" s="78">
        <v>2765</v>
      </c>
      <c r="M194" s="81">
        <v>-447</v>
      </c>
      <c r="N194" s="79">
        <v>-0.1616636528028933</v>
      </c>
      <c r="O194" s="80">
        <v>2318</v>
      </c>
      <c r="P194" s="78">
        <v>2765</v>
      </c>
      <c r="Q194" s="81">
        <v>-447</v>
      </c>
      <c r="R194" s="79">
        <v>-0.1616636528028933</v>
      </c>
      <c r="T194" s="82">
        <v>2.1237802922717486</v>
      </c>
      <c r="U194" s="83">
        <v>2.2472184068725061</v>
      </c>
      <c r="V194" s="84">
        <v>-0.12343811460075749</v>
      </c>
      <c r="W194" s="83">
        <v>1.8592393625878758</v>
      </c>
      <c r="X194" s="84">
        <v>0.26454092968387277</v>
      </c>
      <c r="Y194" s="82">
        <v>2.1237802922717486</v>
      </c>
      <c r="Z194" s="83">
        <v>2.2472184068725061</v>
      </c>
      <c r="AA194" s="84">
        <v>-0.12343811460075749</v>
      </c>
    </row>
    <row r="195" spans="1:27" ht="15" outlineLevel="1" x14ac:dyDescent="0.25">
      <c r="A195" s="549"/>
      <c r="B195" s="339"/>
      <c r="C195" s="340" t="s">
        <v>205</v>
      </c>
      <c r="D195" s="341">
        <v>415332.99999999994</v>
      </c>
      <c r="E195" s="342">
        <v>373040</v>
      </c>
      <c r="F195" s="343">
        <v>0.11337390092215305</v>
      </c>
      <c r="G195" s="341">
        <v>415332.99999999994</v>
      </c>
      <c r="H195" s="342">
        <v>373040</v>
      </c>
      <c r="I195" s="343">
        <v>0.11337390092215305</v>
      </c>
      <c r="J195" s="61"/>
      <c r="K195" s="341">
        <v>34282</v>
      </c>
      <c r="L195" s="342">
        <v>26819</v>
      </c>
      <c r="M195" s="344">
        <v>7463</v>
      </c>
      <c r="N195" s="343">
        <v>0.27827286625153813</v>
      </c>
      <c r="O195" s="341">
        <v>34282</v>
      </c>
      <c r="P195" s="342">
        <v>26819</v>
      </c>
      <c r="Q195" s="344">
        <v>7463</v>
      </c>
      <c r="R195" s="343">
        <v>0.27827286625153813</v>
      </c>
      <c r="S195" s="61"/>
      <c r="T195" s="345">
        <v>8.2540997223914321</v>
      </c>
      <c r="U195" s="346">
        <v>7.1893094574308387</v>
      </c>
      <c r="V195" s="347">
        <v>1.0647902649605934</v>
      </c>
      <c r="W195" s="346">
        <v>7.694350962371316</v>
      </c>
      <c r="X195" s="347">
        <v>0.55974876002011609</v>
      </c>
      <c r="Y195" s="345">
        <v>8.2540997223914321</v>
      </c>
      <c r="Z195" s="346">
        <v>7.1893094574308387</v>
      </c>
      <c r="AA195" s="347">
        <v>1.0647902649605934</v>
      </c>
    </row>
    <row r="196" spans="1:27" outlineLevel="1" x14ac:dyDescent="0.2">
      <c r="A196" s="549"/>
      <c r="B196" s="85"/>
      <c r="C196" s="43" t="s">
        <v>206</v>
      </c>
      <c r="D196" s="80">
        <v>30840</v>
      </c>
      <c r="E196" s="78">
        <v>26300</v>
      </c>
      <c r="F196" s="79">
        <v>0.17262357414448659</v>
      </c>
      <c r="G196" s="80">
        <v>30840</v>
      </c>
      <c r="H196" s="78">
        <v>26300</v>
      </c>
      <c r="I196" s="79">
        <v>0.17262357414448659</v>
      </c>
      <c r="K196" s="80">
        <v>1254</v>
      </c>
      <c r="L196" s="78">
        <v>817</v>
      </c>
      <c r="M196" s="81">
        <v>437</v>
      </c>
      <c r="N196" s="79">
        <v>0.53488372093023262</v>
      </c>
      <c r="O196" s="80">
        <v>1254</v>
      </c>
      <c r="P196" s="78">
        <v>817</v>
      </c>
      <c r="Q196" s="81">
        <v>437</v>
      </c>
      <c r="R196" s="79">
        <v>0.53488372093023262</v>
      </c>
      <c r="T196" s="82">
        <v>4.0661478599221788</v>
      </c>
      <c r="U196" s="83">
        <v>3.1064638783269962</v>
      </c>
      <c r="V196" s="84">
        <v>0.95968398159518253</v>
      </c>
      <c r="W196" s="83">
        <v>3.8970907511940949</v>
      </c>
      <c r="X196" s="84">
        <v>0.16905710872808388</v>
      </c>
      <c r="Y196" s="82">
        <v>4.0661478599221788</v>
      </c>
      <c r="Z196" s="83">
        <v>3.1064638783269962</v>
      </c>
      <c r="AA196" s="84">
        <v>0.95968398159518253</v>
      </c>
    </row>
    <row r="197" spans="1:27" outlineLevel="1" x14ac:dyDescent="0.2">
      <c r="A197" s="549"/>
      <c r="B197" s="85"/>
      <c r="C197" s="43" t="s">
        <v>207</v>
      </c>
      <c r="D197" s="80">
        <v>14066</v>
      </c>
      <c r="E197" s="78">
        <v>13000</v>
      </c>
      <c r="F197" s="79">
        <v>8.2000000000000073E-2</v>
      </c>
      <c r="G197" s="80">
        <v>14066</v>
      </c>
      <c r="H197" s="78">
        <v>13000</v>
      </c>
      <c r="I197" s="79">
        <v>8.2000000000000073E-2</v>
      </c>
      <c r="K197" s="80">
        <v>265</v>
      </c>
      <c r="L197" s="78">
        <v>398</v>
      </c>
      <c r="M197" s="81">
        <v>-133</v>
      </c>
      <c r="N197" s="79">
        <v>-0.33417085427135673</v>
      </c>
      <c r="O197" s="80">
        <v>265</v>
      </c>
      <c r="P197" s="78">
        <v>398</v>
      </c>
      <c r="Q197" s="81">
        <v>-133</v>
      </c>
      <c r="R197" s="79">
        <v>-0.33417085427135673</v>
      </c>
      <c r="T197" s="82">
        <v>1.8839755438646382</v>
      </c>
      <c r="U197" s="83">
        <v>3.0615384615384613</v>
      </c>
      <c r="V197" s="84">
        <v>-1.1775629176738232</v>
      </c>
      <c r="W197" s="83">
        <v>2.9645954784586945</v>
      </c>
      <c r="X197" s="84">
        <v>-1.0806199345940564</v>
      </c>
      <c r="Y197" s="82">
        <v>1.8839755438646382</v>
      </c>
      <c r="Z197" s="83">
        <v>3.0615384615384613</v>
      </c>
      <c r="AA197" s="84">
        <v>-1.1775629176738232</v>
      </c>
    </row>
    <row r="198" spans="1:27" outlineLevel="1" x14ac:dyDescent="0.2">
      <c r="A198" s="549"/>
      <c r="B198" s="85"/>
      <c r="C198" s="43" t="s">
        <v>208</v>
      </c>
      <c r="D198" s="80">
        <v>9550</v>
      </c>
      <c r="E198" s="78">
        <v>6722</v>
      </c>
      <c r="F198" s="79">
        <v>0.42070812258256463</v>
      </c>
      <c r="G198" s="80">
        <v>9550</v>
      </c>
      <c r="H198" s="78">
        <v>6722</v>
      </c>
      <c r="I198" s="79">
        <v>0.42070812258256463</v>
      </c>
      <c r="K198" s="80">
        <v>69</v>
      </c>
      <c r="L198" s="78">
        <v>177</v>
      </c>
      <c r="M198" s="81">
        <v>-108</v>
      </c>
      <c r="N198" s="79">
        <v>-0.61016949152542366</v>
      </c>
      <c r="O198" s="80">
        <v>69</v>
      </c>
      <c r="P198" s="78">
        <v>177</v>
      </c>
      <c r="Q198" s="81">
        <v>-108</v>
      </c>
      <c r="R198" s="79">
        <v>-0.61016949152542366</v>
      </c>
      <c r="T198" s="82">
        <v>0.72251308900523559</v>
      </c>
      <c r="U198" s="83">
        <v>2.6331448973519787</v>
      </c>
      <c r="V198" s="84">
        <v>-1.9106318083467431</v>
      </c>
      <c r="W198" s="83">
        <v>2.0505912288579555</v>
      </c>
      <c r="X198" s="84">
        <v>-1.3280781398527199</v>
      </c>
      <c r="Y198" s="82">
        <v>0.72251308900523559</v>
      </c>
      <c r="Z198" s="83">
        <v>2.6331448973519787</v>
      </c>
      <c r="AA198" s="84">
        <v>-1.9106318083467431</v>
      </c>
    </row>
    <row r="199" spans="1:27" outlineLevel="1" x14ac:dyDescent="0.2">
      <c r="A199" s="549"/>
      <c r="B199" s="85"/>
      <c r="C199" s="43" t="s">
        <v>209</v>
      </c>
      <c r="D199" s="80">
        <v>4310</v>
      </c>
      <c r="E199" s="78">
        <v>3768</v>
      </c>
      <c r="F199" s="79">
        <v>0.14384288747346075</v>
      </c>
      <c r="G199" s="80">
        <v>4310</v>
      </c>
      <c r="H199" s="78">
        <v>3768</v>
      </c>
      <c r="I199" s="79">
        <v>0.14384288747346075</v>
      </c>
      <c r="K199" s="80">
        <v>674</v>
      </c>
      <c r="L199" s="78">
        <v>285</v>
      </c>
      <c r="M199" s="81">
        <v>389</v>
      </c>
      <c r="N199" s="79">
        <v>1.3649122807017542</v>
      </c>
      <c r="O199" s="80">
        <v>674</v>
      </c>
      <c r="P199" s="78">
        <v>285</v>
      </c>
      <c r="Q199" s="81">
        <v>389</v>
      </c>
      <c r="R199" s="79">
        <v>1.3649122807017542</v>
      </c>
      <c r="T199" s="82">
        <v>15.638051044083525</v>
      </c>
      <c r="U199" s="83">
        <v>7.5636942675159231</v>
      </c>
      <c r="V199" s="84">
        <v>8.0743567765676012</v>
      </c>
      <c r="W199" s="83">
        <v>11.601543656536421</v>
      </c>
      <c r="X199" s="84">
        <v>4.036507387547104</v>
      </c>
      <c r="Y199" s="82">
        <v>15.638051044083525</v>
      </c>
      <c r="Z199" s="83">
        <v>7.5636942675159231</v>
      </c>
      <c r="AA199" s="84">
        <v>8.0743567765676012</v>
      </c>
    </row>
    <row r="200" spans="1:27" outlineLevel="1" x14ac:dyDescent="0.2">
      <c r="A200" s="549"/>
      <c r="B200" s="85"/>
      <c r="C200" s="43" t="s">
        <v>210</v>
      </c>
      <c r="D200" s="80">
        <v>4575</v>
      </c>
      <c r="E200" s="78">
        <v>3911</v>
      </c>
      <c r="F200" s="79">
        <v>0.16977755049859367</v>
      </c>
      <c r="G200" s="80">
        <v>4575</v>
      </c>
      <c r="H200" s="78">
        <v>3911</v>
      </c>
      <c r="I200" s="79">
        <v>0.16977755049859367</v>
      </c>
      <c r="K200" s="80">
        <v>21</v>
      </c>
      <c r="L200" s="78">
        <v>15</v>
      </c>
      <c r="M200" s="81">
        <v>6</v>
      </c>
      <c r="N200" s="79">
        <v>0.39999999999999991</v>
      </c>
      <c r="O200" s="80">
        <v>21</v>
      </c>
      <c r="P200" s="78">
        <v>15</v>
      </c>
      <c r="Q200" s="81">
        <v>6</v>
      </c>
      <c r="R200" s="79">
        <v>0.39999999999999991</v>
      </c>
      <c r="T200" s="82">
        <v>0.45901639344262296</v>
      </c>
      <c r="U200" s="83">
        <v>0.38353362311429301</v>
      </c>
      <c r="V200" s="84">
        <v>7.5482770328329951E-2</v>
      </c>
      <c r="W200" s="83">
        <v>0.28415300546448086</v>
      </c>
      <c r="X200" s="84">
        <v>0.1748633879781421</v>
      </c>
      <c r="Y200" s="82">
        <v>0.45901639344262296</v>
      </c>
      <c r="Z200" s="83">
        <v>0.38353362311429301</v>
      </c>
      <c r="AA200" s="84">
        <v>7.5482770328329951E-2</v>
      </c>
    </row>
    <row r="201" spans="1:27" outlineLevel="1" x14ac:dyDescent="0.2">
      <c r="A201" s="549"/>
      <c r="B201" s="85"/>
      <c r="C201" s="43" t="s">
        <v>211</v>
      </c>
      <c r="D201" s="80">
        <v>120</v>
      </c>
      <c r="E201" s="78">
        <v>114</v>
      </c>
      <c r="F201" s="79">
        <v>5.2631578947368363E-2</v>
      </c>
      <c r="G201" s="80">
        <v>120</v>
      </c>
      <c r="H201" s="78">
        <v>114</v>
      </c>
      <c r="I201" s="79">
        <v>5.2631578947368363E-2</v>
      </c>
      <c r="K201" s="80">
        <v>3</v>
      </c>
      <c r="L201" s="78">
        <v>4</v>
      </c>
      <c r="M201" s="81">
        <v>-1</v>
      </c>
      <c r="N201" s="79">
        <v>-0.25</v>
      </c>
      <c r="O201" s="80">
        <v>3</v>
      </c>
      <c r="P201" s="78">
        <v>4</v>
      </c>
      <c r="Q201" s="81">
        <v>-1</v>
      </c>
      <c r="R201" s="79">
        <v>-0.25</v>
      </c>
      <c r="T201" s="82">
        <v>2.5</v>
      </c>
      <c r="U201" s="83">
        <v>3.5087719298245612</v>
      </c>
      <c r="V201" s="84">
        <v>-1.0087719298245612</v>
      </c>
      <c r="W201" s="83">
        <v>1.6666666666666667</v>
      </c>
      <c r="X201" s="84">
        <v>0.83333333333333326</v>
      </c>
      <c r="Y201" s="82">
        <v>2.5</v>
      </c>
      <c r="Z201" s="83">
        <v>3.5087719298245612</v>
      </c>
      <c r="AA201" s="84">
        <v>-1.0087719298245612</v>
      </c>
    </row>
    <row r="202" spans="1:27" hidden="1" outlineLevel="1" x14ac:dyDescent="0.2">
      <c r="A202" s="549"/>
      <c r="B202" s="85"/>
      <c r="C202" s="43"/>
      <c r="D202" s="80">
        <v>0</v>
      </c>
      <c r="E202" s="78">
        <v>0</v>
      </c>
      <c r="F202" s="79"/>
      <c r="G202" s="80">
        <v>0</v>
      </c>
      <c r="H202" s="78">
        <v>0</v>
      </c>
      <c r="I202" s="79"/>
      <c r="K202" s="80">
        <v>0</v>
      </c>
      <c r="L202" s="78">
        <v>0</v>
      </c>
      <c r="M202" s="81">
        <v>0</v>
      </c>
      <c r="N202" s="79" t="s">
        <v>17</v>
      </c>
      <c r="O202" s="80">
        <v>0</v>
      </c>
      <c r="P202" s="78">
        <v>0</v>
      </c>
      <c r="Q202" s="81">
        <v>0</v>
      </c>
      <c r="R202" s="79" t="s">
        <v>17</v>
      </c>
      <c r="T202" s="82" t="e">
        <v>#DIV/0!</v>
      </c>
      <c r="U202" s="83" t="e">
        <v>#DIV/0!</v>
      </c>
      <c r="V202" s="84" t="e">
        <v>#DIV/0!</v>
      </c>
      <c r="W202" s="83" t="e">
        <v>#DIV/0!</v>
      </c>
      <c r="X202" s="84" t="e">
        <v>#DIV/0!</v>
      </c>
      <c r="Y202" s="82" t="e">
        <v>#DIV/0!</v>
      </c>
      <c r="Z202" s="83" t="e">
        <v>#DIV/0!</v>
      </c>
      <c r="AA202" s="84" t="e">
        <v>#DIV/0!</v>
      </c>
    </row>
    <row r="203" spans="1:27" outlineLevel="1" x14ac:dyDescent="0.2">
      <c r="A203" s="549"/>
      <c r="B203" s="85"/>
      <c r="C203" s="43" t="s">
        <v>212</v>
      </c>
      <c r="D203" s="80">
        <v>295</v>
      </c>
      <c r="E203" s="78">
        <v>291</v>
      </c>
      <c r="F203" s="79">
        <v>1.3745704467353903E-2</v>
      </c>
      <c r="G203" s="80">
        <v>295</v>
      </c>
      <c r="H203" s="78">
        <v>291</v>
      </c>
      <c r="I203" s="79">
        <v>1.3745704467353903E-2</v>
      </c>
      <c r="K203" s="80">
        <v>7</v>
      </c>
      <c r="L203" s="78">
        <v>0</v>
      </c>
      <c r="M203" s="81">
        <v>7</v>
      </c>
      <c r="N203" s="79" t="s">
        <v>17</v>
      </c>
      <c r="O203" s="80">
        <v>7</v>
      </c>
      <c r="P203" s="78">
        <v>0</v>
      </c>
      <c r="Q203" s="81">
        <v>7</v>
      </c>
      <c r="R203" s="79" t="s">
        <v>17</v>
      </c>
      <c r="T203" s="82">
        <v>2.3728813559322033</v>
      </c>
      <c r="U203" s="83">
        <v>0</v>
      </c>
      <c r="V203" s="84">
        <v>2.3728813559322033</v>
      </c>
      <c r="W203" s="83">
        <v>2.3728813559322033</v>
      </c>
      <c r="X203" s="84">
        <v>0</v>
      </c>
      <c r="Y203" s="82">
        <v>2.3728813559322033</v>
      </c>
      <c r="Z203" s="83">
        <v>0</v>
      </c>
      <c r="AA203" s="84">
        <v>2.3728813559322033</v>
      </c>
    </row>
    <row r="204" spans="1:27" outlineLevel="1" x14ac:dyDescent="0.2">
      <c r="A204" s="549"/>
      <c r="B204" s="85"/>
      <c r="C204" s="43" t="s">
        <v>213</v>
      </c>
      <c r="D204" s="80">
        <v>2375</v>
      </c>
      <c r="E204" s="78">
        <v>1886</v>
      </c>
      <c r="F204" s="79">
        <v>0.25927889713679741</v>
      </c>
      <c r="G204" s="80">
        <v>2375</v>
      </c>
      <c r="H204" s="78">
        <v>1886</v>
      </c>
      <c r="I204" s="79">
        <v>0.25927889713679741</v>
      </c>
      <c r="K204" s="80">
        <v>33</v>
      </c>
      <c r="L204" s="78">
        <v>27</v>
      </c>
      <c r="M204" s="81">
        <v>6</v>
      </c>
      <c r="N204" s="79">
        <v>0.22222222222222232</v>
      </c>
      <c r="O204" s="80">
        <v>33</v>
      </c>
      <c r="P204" s="78">
        <v>27</v>
      </c>
      <c r="Q204" s="81">
        <v>6</v>
      </c>
      <c r="R204" s="79">
        <v>0.22222222222222232</v>
      </c>
      <c r="T204" s="82">
        <v>1.3894736842105264</v>
      </c>
      <c r="U204" s="83">
        <v>1.4316012725344645</v>
      </c>
      <c r="V204" s="84">
        <v>-4.2127588323938037E-2</v>
      </c>
      <c r="W204" s="83">
        <v>1.1368421052631579</v>
      </c>
      <c r="X204" s="84">
        <v>0.25263157894736854</v>
      </c>
      <c r="Y204" s="82">
        <v>1.3894736842105264</v>
      </c>
      <c r="Z204" s="83">
        <v>1.4316012725344645</v>
      </c>
      <c r="AA204" s="84">
        <v>-4.2127588323938037E-2</v>
      </c>
    </row>
    <row r="205" spans="1:27" outlineLevel="1" x14ac:dyDescent="0.2">
      <c r="A205" s="549"/>
      <c r="B205" s="85"/>
      <c r="C205" s="43" t="s">
        <v>214</v>
      </c>
      <c r="D205" s="80">
        <v>351</v>
      </c>
      <c r="E205" s="78">
        <v>353</v>
      </c>
      <c r="F205" s="79">
        <v>-5.6657223796033884E-3</v>
      </c>
      <c r="G205" s="80">
        <v>351</v>
      </c>
      <c r="H205" s="78">
        <v>353</v>
      </c>
      <c r="I205" s="79">
        <v>-5.6657223796033884E-3</v>
      </c>
      <c r="K205" s="80">
        <v>0</v>
      </c>
      <c r="L205" s="78">
        <v>0</v>
      </c>
      <c r="M205" s="81">
        <v>0</v>
      </c>
      <c r="N205" s="79" t="s">
        <v>17</v>
      </c>
      <c r="O205" s="80">
        <v>0</v>
      </c>
      <c r="P205" s="78">
        <v>0</v>
      </c>
      <c r="Q205" s="81">
        <v>0</v>
      </c>
      <c r="R205" s="79" t="s">
        <v>17</v>
      </c>
      <c r="T205" s="82">
        <v>0</v>
      </c>
      <c r="U205" s="83">
        <v>0</v>
      </c>
      <c r="V205" s="84">
        <v>0</v>
      </c>
      <c r="W205" s="83">
        <v>0</v>
      </c>
      <c r="X205" s="84">
        <v>0</v>
      </c>
      <c r="Y205" s="82">
        <v>0</v>
      </c>
      <c r="Z205" s="83">
        <v>0</v>
      </c>
      <c r="AA205" s="84">
        <v>0</v>
      </c>
    </row>
    <row r="206" spans="1:27" outlineLevel="1" x14ac:dyDescent="0.2">
      <c r="A206" s="549"/>
      <c r="B206" s="85"/>
      <c r="C206" s="43" t="s">
        <v>215</v>
      </c>
      <c r="D206" s="80">
        <v>1031</v>
      </c>
      <c r="E206" s="78">
        <v>976</v>
      </c>
      <c r="F206" s="79">
        <v>5.6352459016393519E-2</v>
      </c>
      <c r="G206" s="80">
        <v>1031</v>
      </c>
      <c r="H206" s="78">
        <v>976</v>
      </c>
      <c r="I206" s="79">
        <v>5.6352459016393519E-2</v>
      </c>
      <c r="K206" s="80">
        <v>0</v>
      </c>
      <c r="L206" s="78">
        <v>0</v>
      </c>
      <c r="M206" s="81">
        <v>0</v>
      </c>
      <c r="N206" s="79" t="s">
        <v>17</v>
      </c>
      <c r="O206" s="80">
        <v>0</v>
      </c>
      <c r="P206" s="78">
        <v>0</v>
      </c>
      <c r="Q206" s="81">
        <v>0</v>
      </c>
      <c r="R206" s="79" t="s">
        <v>17</v>
      </c>
      <c r="T206" s="82">
        <v>0</v>
      </c>
      <c r="U206" s="83">
        <v>0</v>
      </c>
      <c r="V206" s="84">
        <v>0</v>
      </c>
      <c r="W206" s="83">
        <v>0</v>
      </c>
      <c r="X206" s="84">
        <v>0</v>
      </c>
      <c r="Y206" s="82">
        <v>0</v>
      </c>
      <c r="Z206" s="83">
        <v>0</v>
      </c>
      <c r="AA206" s="84">
        <v>0</v>
      </c>
    </row>
    <row r="207" spans="1:27" outlineLevel="1" x14ac:dyDescent="0.2">
      <c r="A207" s="549"/>
      <c r="B207" s="85"/>
      <c r="C207" s="43" t="s">
        <v>216</v>
      </c>
      <c r="D207" s="80">
        <v>49</v>
      </c>
      <c r="E207" s="78">
        <v>47</v>
      </c>
      <c r="F207" s="79">
        <v>4.2553191489361764E-2</v>
      </c>
      <c r="G207" s="80">
        <v>49</v>
      </c>
      <c r="H207" s="78">
        <v>47</v>
      </c>
      <c r="I207" s="79">
        <v>4.2553191489361764E-2</v>
      </c>
      <c r="K207" s="80">
        <v>0</v>
      </c>
      <c r="L207" s="78">
        <v>0</v>
      </c>
      <c r="M207" s="81">
        <v>0</v>
      </c>
      <c r="N207" s="79" t="s">
        <v>17</v>
      </c>
      <c r="O207" s="80">
        <v>0</v>
      </c>
      <c r="P207" s="78">
        <v>0</v>
      </c>
      <c r="Q207" s="81">
        <v>0</v>
      </c>
      <c r="R207" s="79" t="s">
        <v>17</v>
      </c>
      <c r="T207" s="82">
        <v>0</v>
      </c>
      <c r="U207" s="83">
        <v>0</v>
      </c>
      <c r="V207" s="84">
        <v>0</v>
      </c>
      <c r="W207" s="83">
        <v>0</v>
      </c>
      <c r="X207" s="84">
        <v>0</v>
      </c>
      <c r="Y207" s="82">
        <v>0</v>
      </c>
      <c r="Z207" s="83">
        <v>0</v>
      </c>
      <c r="AA207" s="84">
        <v>0</v>
      </c>
    </row>
    <row r="208" spans="1:27" outlineLevel="1" x14ac:dyDescent="0.2">
      <c r="A208" s="549"/>
      <c r="B208" s="85"/>
      <c r="C208" s="43" t="s">
        <v>217</v>
      </c>
      <c r="D208" s="80">
        <v>984</v>
      </c>
      <c r="E208" s="78">
        <v>791</v>
      </c>
      <c r="F208" s="79">
        <v>0.24399494310998726</v>
      </c>
      <c r="G208" s="80">
        <v>984</v>
      </c>
      <c r="H208" s="78">
        <v>791</v>
      </c>
      <c r="I208" s="79">
        <v>0.24399494310998726</v>
      </c>
      <c r="K208" s="80">
        <v>0</v>
      </c>
      <c r="L208" s="78">
        <v>0</v>
      </c>
      <c r="M208" s="81">
        <v>0</v>
      </c>
      <c r="N208" s="79" t="s">
        <v>17</v>
      </c>
      <c r="O208" s="80">
        <v>0</v>
      </c>
      <c r="P208" s="78">
        <v>0</v>
      </c>
      <c r="Q208" s="81">
        <v>0</v>
      </c>
      <c r="R208" s="79" t="s">
        <v>17</v>
      </c>
      <c r="T208" s="82">
        <v>0</v>
      </c>
      <c r="U208" s="83">
        <v>0</v>
      </c>
      <c r="V208" s="84">
        <v>0</v>
      </c>
      <c r="W208" s="83">
        <v>0</v>
      </c>
      <c r="X208" s="84">
        <v>0</v>
      </c>
      <c r="Y208" s="82">
        <v>0</v>
      </c>
      <c r="Z208" s="83">
        <v>0</v>
      </c>
      <c r="AA208" s="84">
        <v>0</v>
      </c>
    </row>
    <row r="209" spans="1:27" outlineLevel="1" x14ac:dyDescent="0.2">
      <c r="A209" s="549"/>
      <c r="B209" s="85"/>
      <c r="C209" s="43" t="s">
        <v>218</v>
      </c>
      <c r="D209" s="80">
        <v>5042</v>
      </c>
      <c r="E209" s="78">
        <v>3894</v>
      </c>
      <c r="F209" s="79">
        <v>0.2948125321006676</v>
      </c>
      <c r="G209" s="80">
        <v>5042</v>
      </c>
      <c r="H209" s="78">
        <v>3894</v>
      </c>
      <c r="I209" s="79">
        <v>0.2948125321006676</v>
      </c>
      <c r="K209" s="80">
        <v>5</v>
      </c>
      <c r="L209" s="78">
        <v>25</v>
      </c>
      <c r="M209" s="81">
        <v>-20</v>
      </c>
      <c r="N209" s="79">
        <v>-0.8</v>
      </c>
      <c r="O209" s="80">
        <v>5</v>
      </c>
      <c r="P209" s="78">
        <v>25</v>
      </c>
      <c r="Q209" s="81">
        <v>-20</v>
      </c>
      <c r="R209" s="79">
        <v>-0.8</v>
      </c>
      <c r="T209" s="82">
        <v>9.916699722332406E-2</v>
      </c>
      <c r="U209" s="83">
        <v>0.6420133538777606</v>
      </c>
      <c r="V209" s="84">
        <v>-0.54284635665443659</v>
      </c>
      <c r="W209" s="83">
        <v>0.19833399444664812</v>
      </c>
      <c r="X209" s="84">
        <v>-9.916699722332406E-2</v>
      </c>
      <c r="Y209" s="82">
        <v>9.916699722332406E-2</v>
      </c>
      <c r="Z209" s="83">
        <v>0.6420133538777606</v>
      </c>
      <c r="AA209" s="84">
        <v>-0.54284635665443659</v>
      </c>
    </row>
    <row r="210" spans="1:27" outlineLevel="1" x14ac:dyDescent="0.2">
      <c r="A210" s="549"/>
      <c r="B210" s="85"/>
      <c r="C210" s="43" t="s">
        <v>219</v>
      </c>
      <c r="D210" s="80">
        <v>1215</v>
      </c>
      <c r="E210" s="78">
        <v>1565</v>
      </c>
      <c r="F210" s="79">
        <v>-0.22364217252396168</v>
      </c>
      <c r="G210" s="80">
        <v>1215</v>
      </c>
      <c r="H210" s="78">
        <v>1565</v>
      </c>
      <c r="I210" s="79">
        <v>-0.22364217252396168</v>
      </c>
      <c r="K210" s="80">
        <v>20</v>
      </c>
      <c r="L210" s="78">
        <v>12</v>
      </c>
      <c r="M210" s="81">
        <v>8</v>
      </c>
      <c r="N210" s="79">
        <v>0.66666666666666674</v>
      </c>
      <c r="O210" s="80">
        <v>20</v>
      </c>
      <c r="P210" s="78">
        <v>12</v>
      </c>
      <c r="Q210" s="81">
        <v>8</v>
      </c>
      <c r="R210" s="79">
        <v>0.66666666666666674</v>
      </c>
      <c r="T210" s="82">
        <v>1.6460905349794239</v>
      </c>
      <c r="U210" s="83">
        <v>0.76677316293929709</v>
      </c>
      <c r="V210" s="84">
        <v>0.87931737204012683</v>
      </c>
      <c r="W210" s="83">
        <v>1.2345679012345678</v>
      </c>
      <c r="X210" s="84">
        <v>0.41152263374485609</v>
      </c>
      <c r="Y210" s="82">
        <v>1.6460905349794239</v>
      </c>
      <c r="Z210" s="83">
        <v>0.76677316293929709</v>
      </c>
      <c r="AA210" s="84">
        <v>0.87931737204012683</v>
      </c>
    </row>
    <row r="211" spans="1:27" outlineLevel="1" x14ac:dyDescent="0.2">
      <c r="A211" s="549"/>
      <c r="B211" s="85"/>
      <c r="C211" s="43" t="s">
        <v>220</v>
      </c>
      <c r="D211" s="80">
        <v>781</v>
      </c>
      <c r="E211" s="78">
        <v>734</v>
      </c>
      <c r="F211" s="79">
        <v>6.4032697547683926E-2</v>
      </c>
      <c r="G211" s="80">
        <v>781</v>
      </c>
      <c r="H211" s="78">
        <v>734</v>
      </c>
      <c r="I211" s="79">
        <v>6.4032697547683926E-2</v>
      </c>
      <c r="K211" s="80">
        <v>0</v>
      </c>
      <c r="L211" s="78">
        <v>0</v>
      </c>
      <c r="M211" s="81">
        <v>0</v>
      </c>
      <c r="N211" s="79" t="s">
        <v>17</v>
      </c>
      <c r="O211" s="80">
        <v>0</v>
      </c>
      <c r="P211" s="78">
        <v>0</v>
      </c>
      <c r="Q211" s="81">
        <v>0</v>
      </c>
      <c r="R211" s="79" t="s">
        <v>17</v>
      </c>
      <c r="T211" s="82">
        <v>0</v>
      </c>
      <c r="U211" s="83">
        <v>0</v>
      </c>
      <c r="V211" s="84">
        <v>0</v>
      </c>
      <c r="W211" s="83">
        <v>0</v>
      </c>
      <c r="X211" s="84">
        <v>0</v>
      </c>
      <c r="Y211" s="82">
        <v>0</v>
      </c>
      <c r="Z211" s="83">
        <v>0</v>
      </c>
      <c r="AA211" s="84">
        <v>0</v>
      </c>
    </row>
    <row r="212" spans="1:27" outlineLevel="1" x14ac:dyDescent="0.2">
      <c r="A212" s="549"/>
      <c r="B212" s="85"/>
      <c r="C212" s="43" t="s">
        <v>221</v>
      </c>
      <c r="D212" s="80">
        <v>295</v>
      </c>
      <c r="E212" s="78">
        <v>291</v>
      </c>
      <c r="F212" s="79">
        <v>1.3745704467353903E-2</v>
      </c>
      <c r="G212" s="80">
        <v>295</v>
      </c>
      <c r="H212" s="78">
        <v>291</v>
      </c>
      <c r="I212" s="79">
        <v>1.3745704467353903E-2</v>
      </c>
      <c r="K212" s="80">
        <v>0</v>
      </c>
      <c r="L212" s="78">
        <v>0</v>
      </c>
      <c r="M212" s="81">
        <v>0</v>
      </c>
      <c r="N212" s="79" t="s">
        <v>17</v>
      </c>
      <c r="O212" s="80">
        <v>0</v>
      </c>
      <c r="P212" s="78">
        <v>0</v>
      </c>
      <c r="Q212" s="81">
        <v>0</v>
      </c>
      <c r="R212" s="79" t="s">
        <v>17</v>
      </c>
      <c r="T212" s="82">
        <v>0</v>
      </c>
      <c r="U212" s="83">
        <v>0</v>
      </c>
      <c r="V212" s="84">
        <v>0</v>
      </c>
      <c r="W212" s="83">
        <v>0</v>
      </c>
      <c r="X212" s="84">
        <v>0</v>
      </c>
      <c r="Y212" s="82">
        <v>0</v>
      </c>
      <c r="Z212" s="83">
        <v>0</v>
      </c>
      <c r="AA212" s="84">
        <v>0</v>
      </c>
    </row>
    <row r="213" spans="1:27" outlineLevel="1" x14ac:dyDescent="0.2">
      <c r="A213" s="549"/>
      <c r="B213" s="85"/>
      <c r="C213" s="43" t="s">
        <v>222</v>
      </c>
      <c r="D213" s="80">
        <v>1110</v>
      </c>
      <c r="E213" s="78">
        <v>1125</v>
      </c>
      <c r="F213" s="79">
        <v>-1.3333333333333308E-2</v>
      </c>
      <c r="G213" s="80">
        <v>1110</v>
      </c>
      <c r="H213" s="78">
        <v>1125</v>
      </c>
      <c r="I213" s="79">
        <v>-1.3333333333333308E-2</v>
      </c>
      <c r="K213" s="80">
        <v>0</v>
      </c>
      <c r="L213" s="78">
        <v>0</v>
      </c>
      <c r="M213" s="81">
        <v>0</v>
      </c>
      <c r="N213" s="79" t="s">
        <v>17</v>
      </c>
      <c r="O213" s="80">
        <v>0</v>
      </c>
      <c r="P213" s="78">
        <v>0</v>
      </c>
      <c r="Q213" s="81">
        <v>0</v>
      </c>
      <c r="R213" s="79" t="s">
        <v>17</v>
      </c>
      <c r="T213" s="82">
        <v>0</v>
      </c>
      <c r="U213" s="83">
        <v>0</v>
      </c>
      <c r="V213" s="84">
        <v>0</v>
      </c>
      <c r="W213" s="83">
        <v>0</v>
      </c>
      <c r="X213" s="84">
        <v>0</v>
      </c>
      <c r="Y213" s="82">
        <v>0</v>
      </c>
      <c r="Z213" s="83">
        <v>0</v>
      </c>
      <c r="AA213" s="84">
        <v>0</v>
      </c>
    </row>
    <row r="214" spans="1:27" ht="15" outlineLevel="1" x14ac:dyDescent="0.25">
      <c r="A214" s="549"/>
      <c r="B214" s="85"/>
      <c r="C214" s="348" t="s">
        <v>223</v>
      </c>
      <c r="D214" s="350">
        <v>18223</v>
      </c>
      <c r="E214" s="351">
        <v>15978</v>
      </c>
      <c r="F214" s="352">
        <v>0.14050569533108015</v>
      </c>
      <c r="G214" s="350">
        <v>18223</v>
      </c>
      <c r="H214" s="351">
        <v>15978</v>
      </c>
      <c r="I214" s="352">
        <v>0.14050569533108015</v>
      </c>
      <c r="J214" s="61"/>
      <c r="K214" s="350">
        <v>89</v>
      </c>
      <c r="L214" s="351">
        <v>83</v>
      </c>
      <c r="M214" s="353">
        <v>6</v>
      </c>
      <c r="N214" s="352">
        <v>7.2289156626506035E-2</v>
      </c>
      <c r="O214" s="350">
        <v>89</v>
      </c>
      <c r="P214" s="351">
        <v>83</v>
      </c>
      <c r="Q214" s="353">
        <v>6</v>
      </c>
      <c r="R214" s="352">
        <v>7.2289156626506035E-2</v>
      </c>
      <c r="S214" s="61"/>
      <c r="T214" s="354">
        <v>0.48839378807002137</v>
      </c>
      <c r="U214" s="355">
        <v>0.51946426336212292</v>
      </c>
      <c r="V214" s="356">
        <v>-3.1070475292101551E-2</v>
      </c>
      <c r="W214" s="355">
        <v>0.40608022828293916</v>
      </c>
      <c r="X214" s="356">
        <v>8.2313559787082213E-2</v>
      </c>
      <c r="Y214" s="354">
        <v>0.48839378807002137</v>
      </c>
      <c r="Z214" s="355">
        <v>0.51946426336212292</v>
      </c>
      <c r="AA214" s="356">
        <v>-3.1070475292101551E-2</v>
      </c>
    </row>
    <row r="215" spans="1:27" outlineLevel="1" x14ac:dyDescent="0.2">
      <c r="A215" s="549"/>
      <c r="B215" s="85"/>
      <c r="C215" s="43" t="s">
        <v>224</v>
      </c>
      <c r="D215" s="80">
        <v>2634</v>
      </c>
      <c r="E215" s="78">
        <v>2560</v>
      </c>
      <c r="F215" s="79">
        <v>2.8906249999999911E-2</v>
      </c>
      <c r="G215" s="80">
        <v>2634</v>
      </c>
      <c r="H215" s="78">
        <v>2560</v>
      </c>
      <c r="I215" s="79">
        <v>2.8906249999999911E-2</v>
      </c>
      <c r="K215" s="80">
        <v>133</v>
      </c>
      <c r="L215" s="78">
        <v>244</v>
      </c>
      <c r="M215" s="81">
        <v>-111</v>
      </c>
      <c r="N215" s="79">
        <v>-0.45491803278688525</v>
      </c>
      <c r="O215" s="80">
        <v>133</v>
      </c>
      <c r="P215" s="78">
        <v>244</v>
      </c>
      <c r="Q215" s="81">
        <v>-111</v>
      </c>
      <c r="R215" s="79">
        <v>-0.45491803278688525</v>
      </c>
      <c r="T215" s="82">
        <v>5.0493545937737281</v>
      </c>
      <c r="U215" s="83">
        <v>9.53125</v>
      </c>
      <c r="V215" s="84">
        <v>-4.4818954062262719</v>
      </c>
      <c r="W215" s="83">
        <v>5.0113895216400905</v>
      </c>
      <c r="X215" s="84">
        <v>3.7965072133637534E-2</v>
      </c>
      <c r="Y215" s="82">
        <v>5.0493545937737281</v>
      </c>
      <c r="Z215" s="83">
        <v>9.53125</v>
      </c>
      <c r="AA215" s="84">
        <v>-4.4818954062262719</v>
      </c>
    </row>
    <row r="216" spans="1:27" outlineLevel="1" x14ac:dyDescent="0.2">
      <c r="A216" s="549"/>
      <c r="B216" s="85"/>
      <c r="C216" s="43" t="s">
        <v>225</v>
      </c>
      <c r="D216" s="80">
        <v>2150</v>
      </c>
      <c r="E216" s="78">
        <v>2507</v>
      </c>
      <c r="F216" s="79">
        <v>-0.1424012764260072</v>
      </c>
      <c r="G216" s="80">
        <v>2150</v>
      </c>
      <c r="H216" s="78">
        <v>2507</v>
      </c>
      <c r="I216" s="79">
        <v>-0.1424012764260072</v>
      </c>
      <c r="K216" s="80">
        <v>9</v>
      </c>
      <c r="L216" s="78">
        <v>17</v>
      </c>
      <c r="M216" s="81">
        <v>-8</v>
      </c>
      <c r="N216" s="79">
        <v>-0.47058823529411764</v>
      </c>
      <c r="O216" s="80">
        <v>9</v>
      </c>
      <c r="P216" s="78">
        <v>17</v>
      </c>
      <c r="Q216" s="81">
        <v>-8</v>
      </c>
      <c r="R216" s="79">
        <v>-0.47058823529411764</v>
      </c>
      <c r="T216" s="82">
        <v>0.41860465116279072</v>
      </c>
      <c r="U216" s="83">
        <v>0.67810131631431991</v>
      </c>
      <c r="V216" s="84">
        <v>-0.25949666515152919</v>
      </c>
      <c r="W216" s="83">
        <v>0.41860465116279072</v>
      </c>
      <c r="X216" s="84">
        <v>0</v>
      </c>
      <c r="Y216" s="82">
        <v>0.41860465116279072</v>
      </c>
      <c r="Z216" s="83">
        <v>0.67810131631431991</v>
      </c>
      <c r="AA216" s="84">
        <v>-0.25949666515152919</v>
      </c>
    </row>
    <row r="217" spans="1:27" ht="15" outlineLevel="1" x14ac:dyDescent="0.25">
      <c r="A217" s="549"/>
      <c r="B217" s="339"/>
      <c r="C217" s="340" t="s">
        <v>226</v>
      </c>
      <c r="D217" s="341">
        <v>82189</v>
      </c>
      <c r="E217" s="342">
        <v>71250.999999999985</v>
      </c>
      <c r="F217" s="343">
        <v>0.15351363489635261</v>
      </c>
      <c r="G217" s="341">
        <v>82189</v>
      </c>
      <c r="H217" s="342">
        <v>71250.999999999985</v>
      </c>
      <c r="I217" s="343">
        <v>0.15351363489635261</v>
      </c>
      <c r="J217" s="61"/>
      <c r="K217" s="341">
        <v>2493</v>
      </c>
      <c r="L217" s="342">
        <v>2021</v>
      </c>
      <c r="M217" s="344">
        <v>472</v>
      </c>
      <c r="N217" s="343">
        <v>0.2335477486392874</v>
      </c>
      <c r="O217" s="341">
        <v>2493</v>
      </c>
      <c r="P217" s="342">
        <v>2021</v>
      </c>
      <c r="Q217" s="344">
        <v>472</v>
      </c>
      <c r="R217" s="343">
        <v>0.2335477486392874</v>
      </c>
      <c r="S217" s="61"/>
      <c r="T217" s="345">
        <v>3.0332526250471474</v>
      </c>
      <c r="U217" s="346">
        <v>2.8364514182257095</v>
      </c>
      <c r="V217" s="347">
        <v>0.19680120682143798</v>
      </c>
      <c r="W217" s="346">
        <v>3.0637771223930903</v>
      </c>
      <c r="X217" s="347">
        <v>-3.0524497345942869E-2</v>
      </c>
      <c r="Y217" s="345">
        <v>3.0332526250471474</v>
      </c>
      <c r="Z217" s="346">
        <v>2.8364514182257095</v>
      </c>
      <c r="AA217" s="347">
        <v>0.19680120682143798</v>
      </c>
    </row>
    <row r="218" spans="1:27" s="54" customFormat="1" outlineLevel="1" x14ac:dyDescent="0.2">
      <c r="A218" s="549"/>
      <c r="B218" s="168"/>
      <c r="C218" s="67" t="s">
        <v>227</v>
      </c>
      <c r="D218" s="72">
        <v>84</v>
      </c>
      <c r="E218" s="70">
        <v>94</v>
      </c>
      <c r="F218" s="71">
        <v>-0.1063829787234043</v>
      </c>
      <c r="G218" s="72">
        <v>84</v>
      </c>
      <c r="H218" s="70">
        <v>94</v>
      </c>
      <c r="I218" s="71">
        <v>-0.1063829787234043</v>
      </c>
      <c r="J218" s="3"/>
      <c r="K218" s="72">
        <v>0</v>
      </c>
      <c r="L218" s="70">
        <v>0</v>
      </c>
      <c r="M218" s="73">
        <v>0</v>
      </c>
      <c r="N218" s="71" t="s">
        <v>17</v>
      </c>
      <c r="O218" s="72">
        <v>0</v>
      </c>
      <c r="P218" s="70">
        <v>0</v>
      </c>
      <c r="Q218" s="73">
        <v>0</v>
      </c>
      <c r="R218" s="71" t="s">
        <v>17</v>
      </c>
      <c r="S218" s="3"/>
      <c r="T218" s="74">
        <v>0</v>
      </c>
      <c r="U218" s="75">
        <v>0</v>
      </c>
      <c r="V218" s="76">
        <v>0</v>
      </c>
      <c r="W218" s="75">
        <v>0</v>
      </c>
      <c r="X218" s="76">
        <v>0</v>
      </c>
      <c r="Y218" s="74">
        <v>0</v>
      </c>
      <c r="Z218" s="75">
        <v>0</v>
      </c>
      <c r="AA218" s="76">
        <v>0</v>
      </c>
    </row>
    <row r="219" spans="1:27" s="97" customFormat="1" outlineLevel="1" x14ac:dyDescent="0.2">
      <c r="A219" s="549"/>
      <c r="B219" s="85"/>
      <c r="C219" s="43" t="s">
        <v>228</v>
      </c>
      <c r="D219" s="80">
        <v>334</v>
      </c>
      <c r="E219" s="78">
        <v>291</v>
      </c>
      <c r="F219" s="79">
        <v>0.1477663230240549</v>
      </c>
      <c r="G219" s="80">
        <v>334</v>
      </c>
      <c r="H219" s="78">
        <v>291</v>
      </c>
      <c r="I219" s="79">
        <v>0.1477663230240549</v>
      </c>
      <c r="J219" s="3"/>
      <c r="K219" s="80">
        <v>0</v>
      </c>
      <c r="L219" s="78">
        <v>0</v>
      </c>
      <c r="M219" s="81">
        <v>0</v>
      </c>
      <c r="N219" s="79" t="s">
        <v>17</v>
      </c>
      <c r="O219" s="80">
        <v>0</v>
      </c>
      <c r="P219" s="78">
        <v>0</v>
      </c>
      <c r="Q219" s="81">
        <v>0</v>
      </c>
      <c r="R219" s="79" t="s">
        <v>17</v>
      </c>
      <c r="S219" s="3"/>
      <c r="T219" s="82">
        <v>0</v>
      </c>
      <c r="U219" s="83">
        <v>0</v>
      </c>
      <c r="V219" s="84">
        <v>0</v>
      </c>
      <c r="W219" s="83">
        <v>0</v>
      </c>
      <c r="X219" s="84">
        <v>0</v>
      </c>
      <c r="Y219" s="82">
        <v>0</v>
      </c>
      <c r="Z219" s="83">
        <v>0</v>
      </c>
      <c r="AA219" s="84">
        <v>0</v>
      </c>
    </row>
    <row r="220" spans="1:27" s="54" customFormat="1" outlineLevel="1" x14ac:dyDescent="0.2">
      <c r="A220" s="549"/>
      <c r="B220" s="85"/>
      <c r="C220" s="43" t="s">
        <v>229</v>
      </c>
      <c r="D220" s="80">
        <v>137</v>
      </c>
      <c r="E220" s="78">
        <v>132</v>
      </c>
      <c r="F220" s="79">
        <v>3.7878787878787845E-2</v>
      </c>
      <c r="G220" s="80">
        <v>137</v>
      </c>
      <c r="H220" s="78">
        <v>132</v>
      </c>
      <c r="I220" s="79">
        <v>3.7878787878787845E-2</v>
      </c>
      <c r="J220" s="3"/>
      <c r="K220" s="80">
        <v>0</v>
      </c>
      <c r="L220" s="78">
        <v>0</v>
      </c>
      <c r="M220" s="81">
        <v>0</v>
      </c>
      <c r="N220" s="79" t="s">
        <v>17</v>
      </c>
      <c r="O220" s="80">
        <v>0</v>
      </c>
      <c r="P220" s="78">
        <v>0</v>
      </c>
      <c r="Q220" s="81">
        <v>0</v>
      </c>
      <c r="R220" s="79" t="s">
        <v>17</v>
      </c>
      <c r="S220" s="3"/>
      <c r="T220" s="82">
        <v>0</v>
      </c>
      <c r="U220" s="83">
        <v>0</v>
      </c>
      <c r="V220" s="84">
        <v>0</v>
      </c>
      <c r="W220" s="83">
        <v>0</v>
      </c>
      <c r="X220" s="84">
        <v>0</v>
      </c>
      <c r="Y220" s="82">
        <v>0</v>
      </c>
      <c r="Z220" s="83">
        <v>0</v>
      </c>
      <c r="AA220" s="84">
        <v>0</v>
      </c>
    </row>
    <row r="221" spans="1:27" s="61" customFormat="1" ht="15" outlineLevel="1" x14ac:dyDescent="0.25">
      <c r="A221" s="549"/>
      <c r="B221" s="85"/>
      <c r="C221" s="43" t="s">
        <v>230</v>
      </c>
      <c r="D221" s="80">
        <v>281</v>
      </c>
      <c r="E221" s="78">
        <v>254</v>
      </c>
      <c r="F221" s="79">
        <v>0.10629921259842523</v>
      </c>
      <c r="G221" s="80">
        <v>281</v>
      </c>
      <c r="H221" s="78">
        <v>254</v>
      </c>
      <c r="I221" s="79">
        <v>0.10629921259842523</v>
      </c>
      <c r="J221" s="3"/>
      <c r="K221" s="80">
        <v>0</v>
      </c>
      <c r="L221" s="78">
        <v>0</v>
      </c>
      <c r="M221" s="81">
        <v>0</v>
      </c>
      <c r="N221" s="79" t="s">
        <v>17</v>
      </c>
      <c r="O221" s="80">
        <v>0</v>
      </c>
      <c r="P221" s="78">
        <v>0</v>
      </c>
      <c r="Q221" s="81">
        <v>0</v>
      </c>
      <c r="R221" s="79" t="s">
        <v>17</v>
      </c>
      <c r="S221" s="3"/>
      <c r="T221" s="82">
        <v>0</v>
      </c>
      <c r="U221" s="83">
        <v>0</v>
      </c>
      <c r="V221" s="84">
        <v>0</v>
      </c>
      <c r="W221" s="83">
        <v>0</v>
      </c>
      <c r="X221" s="84">
        <v>0</v>
      </c>
      <c r="Y221" s="82">
        <v>0</v>
      </c>
      <c r="Z221" s="83">
        <v>0</v>
      </c>
      <c r="AA221" s="84">
        <v>0</v>
      </c>
    </row>
    <row r="222" spans="1:27" outlineLevel="1" x14ac:dyDescent="0.2">
      <c r="A222" s="549"/>
      <c r="B222" s="85"/>
      <c r="C222" s="43" t="s">
        <v>231</v>
      </c>
      <c r="D222" s="80">
        <v>44</v>
      </c>
      <c r="E222" s="78">
        <v>66</v>
      </c>
      <c r="F222" s="79">
        <v>-0.33333333333333337</v>
      </c>
      <c r="G222" s="80">
        <v>44</v>
      </c>
      <c r="H222" s="78">
        <v>66</v>
      </c>
      <c r="I222" s="79">
        <v>-0.33333333333333337</v>
      </c>
      <c r="K222" s="80">
        <v>0</v>
      </c>
      <c r="L222" s="78">
        <v>0</v>
      </c>
      <c r="M222" s="81">
        <v>0</v>
      </c>
      <c r="N222" s="79" t="s">
        <v>17</v>
      </c>
      <c r="O222" s="80">
        <v>0</v>
      </c>
      <c r="P222" s="78">
        <v>0</v>
      </c>
      <c r="Q222" s="81">
        <v>0</v>
      </c>
      <c r="R222" s="79" t="s">
        <v>17</v>
      </c>
      <c r="T222" s="82">
        <v>0</v>
      </c>
      <c r="U222" s="83">
        <v>0</v>
      </c>
      <c r="V222" s="84">
        <v>0</v>
      </c>
      <c r="W222" s="83">
        <v>0</v>
      </c>
      <c r="X222" s="84">
        <v>0</v>
      </c>
      <c r="Y222" s="82">
        <v>0</v>
      </c>
      <c r="Z222" s="83">
        <v>0</v>
      </c>
      <c r="AA222" s="84">
        <v>0</v>
      </c>
    </row>
    <row r="223" spans="1:27" outlineLevel="1" x14ac:dyDescent="0.2">
      <c r="A223" s="549"/>
      <c r="B223" s="85"/>
      <c r="C223" s="43" t="s">
        <v>232</v>
      </c>
      <c r="D223" s="80">
        <v>11</v>
      </c>
      <c r="E223" s="78">
        <v>18</v>
      </c>
      <c r="F223" s="79">
        <v>-0.38888888888888884</v>
      </c>
      <c r="G223" s="80">
        <v>11</v>
      </c>
      <c r="H223" s="78">
        <v>18</v>
      </c>
      <c r="I223" s="79">
        <v>-0.38888888888888884</v>
      </c>
      <c r="K223" s="80">
        <v>0</v>
      </c>
      <c r="L223" s="78">
        <v>0</v>
      </c>
      <c r="M223" s="81">
        <v>0</v>
      </c>
      <c r="N223" s="79" t="s">
        <v>17</v>
      </c>
      <c r="O223" s="80">
        <v>0</v>
      </c>
      <c r="P223" s="78">
        <v>0</v>
      </c>
      <c r="Q223" s="81">
        <v>0</v>
      </c>
      <c r="R223" s="79" t="s">
        <v>17</v>
      </c>
      <c r="T223" s="82">
        <v>0</v>
      </c>
      <c r="U223" s="83">
        <v>0</v>
      </c>
      <c r="V223" s="84">
        <v>0</v>
      </c>
      <c r="W223" s="83">
        <v>0</v>
      </c>
      <c r="X223" s="84">
        <v>0</v>
      </c>
      <c r="Y223" s="82">
        <v>0</v>
      </c>
      <c r="Z223" s="83">
        <v>0</v>
      </c>
      <c r="AA223" s="84">
        <v>0</v>
      </c>
    </row>
    <row r="224" spans="1:27" s="54" customFormat="1" outlineLevel="1" x14ac:dyDescent="0.2">
      <c r="A224" s="549"/>
      <c r="B224" s="85"/>
      <c r="C224" s="43" t="s">
        <v>233</v>
      </c>
      <c r="D224" s="80">
        <v>70</v>
      </c>
      <c r="E224" s="78">
        <v>41</v>
      </c>
      <c r="F224" s="79">
        <v>0.70731707317073167</v>
      </c>
      <c r="G224" s="80">
        <v>70</v>
      </c>
      <c r="H224" s="78">
        <v>41</v>
      </c>
      <c r="I224" s="79">
        <v>0.70731707317073167</v>
      </c>
      <c r="J224" s="3"/>
      <c r="K224" s="80">
        <v>0</v>
      </c>
      <c r="L224" s="78">
        <v>0</v>
      </c>
      <c r="M224" s="81">
        <v>0</v>
      </c>
      <c r="N224" s="79" t="s">
        <v>17</v>
      </c>
      <c r="O224" s="80">
        <v>0</v>
      </c>
      <c r="P224" s="78">
        <v>0</v>
      </c>
      <c r="Q224" s="81">
        <v>0</v>
      </c>
      <c r="R224" s="79" t="s">
        <v>17</v>
      </c>
      <c r="S224" s="3"/>
      <c r="T224" s="82">
        <v>0</v>
      </c>
      <c r="U224" s="83">
        <v>0</v>
      </c>
      <c r="V224" s="84">
        <v>0</v>
      </c>
      <c r="W224" s="83">
        <v>0</v>
      </c>
      <c r="X224" s="84">
        <v>0</v>
      </c>
      <c r="Y224" s="82">
        <v>0</v>
      </c>
      <c r="Z224" s="83">
        <v>0</v>
      </c>
      <c r="AA224" s="84">
        <v>0</v>
      </c>
    </row>
    <row r="225" spans="1:27" s="97" customFormat="1" outlineLevel="1" x14ac:dyDescent="0.2">
      <c r="A225" s="549"/>
      <c r="B225" s="85"/>
      <c r="C225" s="43" t="s">
        <v>234</v>
      </c>
      <c r="D225" s="80">
        <v>13</v>
      </c>
      <c r="E225" s="78">
        <v>13</v>
      </c>
      <c r="F225" s="79">
        <v>0</v>
      </c>
      <c r="G225" s="80">
        <v>13</v>
      </c>
      <c r="H225" s="78">
        <v>13</v>
      </c>
      <c r="I225" s="79">
        <v>0</v>
      </c>
      <c r="J225" s="3"/>
      <c r="K225" s="80">
        <v>0</v>
      </c>
      <c r="L225" s="78">
        <v>0</v>
      </c>
      <c r="M225" s="81">
        <v>0</v>
      </c>
      <c r="N225" s="79" t="s">
        <v>17</v>
      </c>
      <c r="O225" s="80">
        <v>0</v>
      </c>
      <c r="P225" s="78">
        <v>0</v>
      </c>
      <c r="Q225" s="81">
        <v>0</v>
      </c>
      <c r="R225" s="79" t="s">
        <v>17</v>
      </c>
      <c r="S225" s="3"/>
      <c r="T225" s="82">
        <v>0</v>
      </c>
      <c r="U225" s="83">
        <v>0</v>
      </c>
      <c r="V225" s="84">
        <v>0</v>
      </c>
      <c r="W225" s="83">
        <v>0</v>
      </c>
      <c r="X225" s="84">
        <v>0</v>
      </c>
      <c r="Y225" s="82">
        <v>0</v>
      </c>
      <c r="Z225" s="83">
        <v>0</v>
      </c>
      <c r="AA225" s="84">
        <v>0</v>
      </c>
    </row>
    <row r="226" spans="1:27" s="54" customFormat="1" outlineLevel="1" x14ac:dyDescent="0.2">
      <c r="A226" s="549"/>
      <c r="B226" s="85"/>
      <c r="C226" s="43" t="s">
        <v>235</v>
      </c>
      <c r="D226" s="80">
        <v>598</v>
      </c>
      <c r="E226" s="78">
        <v>448</v>
      </c>
      <c r="F226" s="79">
        <v>0.3348214285714286</v>
      </c>
      <c r="G226" s="80">
        <v>598</v>
      </c>
      <c r="H226" s="78">
        <v>448</v>
      </c>
      <c r="I226" s="79">
        <v>0.3348214285714286</v>
      </c>
      <c r="J226" s="3"/>
      <c r="K226" s="80">
        <v>0</v>
      </c>
      <c r="L226" s="78">
        <v>0</v>
      </c>
      <c r="M226" s="81">
        <v>0</v>
      </c>
      <c r="N226" s="79" t="s">
        <v>17</v>
      </c>
      <c r="O226" s="80">
        <v>0</v>
      </c>
      <c r="P226" s="78">
        <v>0</v>
      </c>
      <c r="Q226" s="81">
        <v>0</v>
      </c>
      <c r="R226" s="79" t="s">
        <v>17</v>
      </c>
      <c r="S226" s="3"/>
      <c r="T226" s="82">
        <v>0</v>
      </c>
      <c r="U226" s="83">
        <v>0</v>
      </c>
      <c r="V226" s="84">
        <v>0</v>
      </c>
      <c r="W226" s="83">
        <v>0</v>
      </c>
      <c r="X226" s="84">
        <v>0</v>
      </c>
      <c r="Y226" s="82">
        <v>0</v>
      </c>
      <c r="Z226" s="83">
        <v>0</v>
      </c>
      <c r="AA226" s="84">
        <v>0</v>
      </c>
    </row>
    <row r="227" spans="1:27" s="54" customFormat="1" outlineLevel="1" x14ac:dyDescent="0.2">
      <c r="A227" s="549"/>
      <c r="B227" s="85"/>
      <c r="C227" s="43" t="s">
        <v>236</v>
      </c>
      <c r="D227" s="80">
        <v>3</v>
      </c>
      <c r="E227" s="78">
        <v>2</v>
      </c>
      <c r="F227" s="79">
        <v>0.5</v>
      </c>
      <c r="G227" s="80">
        <v>3</v>
      </c>
      <c r="H227" s="78">
        <v>2</v>
      </c>
      <c r="I227" s="79">
        <v>0.5</v>
      </c>
      <c r="J227" s="3"/>
      <c r="K227" s="80">
        <v>0</v>
      </c>
      <c r="L227" s="78">
        <v>0</v>
      </c>
      <c r="M227" s="81">
        <v>0</v>
      </c>
      <c r="N227" s="79" t="s">
        <v>17</v>
      </c>
      <c r="O227" s="80">
        <v>0</v>
      </c>
      <c r="P227" s="78">
        <v>0</v>
      </c>
      <c r="Q227" s="81">
        <v>0</v>
      </c>
      <c r="R227" s="79" t="s">
        <v>17</v>
      </c>
      <c r="S227" s="3"/>
      <c r="T227" s="82"/>
      <c r="U227" s="83"/>
      <c r="V227" s="84"/>
      <c r="W227" s="83"/>
      <c r="X227" s="84"/>
      <c r="Y227" s="82"/>
      <c r="Z227" s="83"/>
      <c r="AA227" s="84"/>
    </row>
    <row r="228" spans="1:27" s="54" customFormat="1" outlineLevel="1" x14ac:dyDescent="0.2">
      <c r="A228" s="549"/>
      <c r="B228" s="85"/>
      <c r="C228" s="43" t="s">
        <v>237</v>
      </c>
      <c r="D228" s="80">
        <v>7500</v>
      </c>
      <c r="E228" s="78">
        <v>7554</v>
      </c>
      <c r="F228" s="79">
        <v>-7.1485305798252297E-3</v>
      </c>
      <c r="G228" s="80">
        <v>7500</v>
      </c>
      <c r="H228" s="78">
        <v>7554</v>
      </c>
      <c r="I228" s="79">
        <v>-7.1485305798252297E-3</v>
      </c>
      <c r="J228" s="3"/>
      <c r="K228" s="80">
        <v>0</v>
      </c>
      <c r="L228" s="78">
        <v>0</v>
      </c>
      <c r="M228" s="81">
        <v>0</v>
      </c>
      <c r="N228" s="79" t="s">
        <v>17</v>
      </c>
      <c r="O228" s="80">
        <v>0</v>
      </c>
      <c r="P228" s="78">
        <v>0</v>
      </c>
      <c r="Q228" s="81">
        <v>0</v>
      </c>
      <c r="R228" s="79" t="s">
        <v>17</v>
      </c>
      <c r="S228" s="3"/>
      <c r="T228" s="82">
        <v>0</v>
      </c>
      <c r="U228" s="83">
        <v>0</v>
      </c>
      <c r="V228" s="84">
        <v>0</v>
      </c>
      <c r="W228" s="83">
        <v>0</v>
      </c>
      <c r="X228" s="84">
        <v>0</v>
      </c>
      <c r="Y228" s="82">
        <v>0</v>
      </c>
      <c r="Z228" s="83">
        <v>0</v>
      </c>
      <c r="AA228" s="84">
        <v>0</v>
      </c>
    </row>
    <row r="229" spans="1:27" s="54" customFormat="1" outlineLevel="1" x14ac:dyDescent="0.2">
      <c r="A229" s="549"/>
      <c r="B229" s="85"/>
      <c r="C229" s="43" t="s">
        <v>238</v>
      </c>
      <c r="D229" s="80">
        <v>30</v>
      </c>
      <c r="E229" s="78">
        <v>49</v>
      </c>
      <c r="F229" s="79">
        <v>-0.38775510204081631</v>
      </c>
      <c r="G229" s="80">
        <v>30</v>
      </c>
      <c r="H229" s="78">
        <v>49</v>
      </c>
      <c r="I229" s="79">
        <v>-0.38775510204081631</v>
      </c>
      <c r="J229" s="3"/>
      <c r="K229" s="80">
        <v>0</v>
      </c>
      <c r="L229" s="78">
        <v>0</v>
      </c>
      <c r="M229" s="81">
        <v>0</v>
      </c>
      <c r="N229" s="79" t="s">
        <v>17</v>
      </c>
      <c r="O229" s="80">
        <v>0</v>
      </c>
      <c r="P229" s="78">
        <v>0</v>
      </c>
      <c r="Q229" s="81">
        <v>0</v>
      </c>
      <c r="R229" s="79" t="s">
        <v>17</v>
      </c>
      <c r="S229" s="3"/>
      <c r="T229" s="82">
        <v>0</v>
      </c>
      <c r="U229" s="83">
        <v>0</v>
      </c>
      <c r="V229" s="84">
        <v>0</v>
      </c>
      <c r="W229" s="83">
        <v>0</v>
      </c>
      <c r="X229" s="84">
        <v>0</v>
      </c>
      <c r="Y229" s="82">
        <v>0</v>
      </c>
      <c r="Z229" s="83">
        <v>0</v>
      </c>
      <c r="AA229" s="84">
        <v>0</v>
      </c>
    </row>
    <row r="230" spans="1:27" s="54" customFormat="1" outlineLevel="1" x14ac:dyDescent="0.2">
      <c r="A230" s="549"/>
      <c r="B230" s="85"/>
      <c r="C230" s="43" t="s">
        <v>239</v>
      </c>
      <c r="D230" s="80">
        <v>5</v>
      </c>
      <c r="E230" s="78">
        <v>6</v>
      </c>
      <c r="F230" s="79">
        <v>-0.16666666666666663</v>
      </c>
      <c r="G230" s="80">
        <v>5</v>
      </c>
      <c r="H230" s="78">
        <v>6</v>
      </c>
      <c r="I230" s="79">
        <v>-0.16666666666666663</v>
      </c>
      <c r="J230" s="3"/>
      <c r="K230" s="80">
        <v>0</v>
      </c>
      <c r="L230" s="78">
        <v>0</v>
      </c>
      <c r="M230" s="81">
        <v>0</v>
      </c>
      <c r="N230" s="79" t="s">
        <v>17</v>
      </c>
      <c r="O230" s="80">
        <v>0</v>
      </c>
      <c r="P230" s="78">
        <v>0</v>
      </c>
      <c r="Q230" s="81">
        <v>0</v>
      </c>
      <c r="R230" s="79" t="s">
        <v>17</v>
      </c>
      <c r="S230" s="3"/>
      <c r="T230" s="82">
        <v>0</v>
      </c>
      <c r="U230" s="83">
        <v>0</v>
      </c>
      <c r="V230" s="84">
        <v>0</v>
      </c>
      <c r="W230" s="83">
        <v>0</v>
      </c>
      <c r="X230" s="84">
        <v>0</v>
      </c>
      <c r="Y230" s="82">
        <v>0</v>
      </c>
      <c r="Z230" s="83">
        <v>0</v>
      </c>
      <c r="AA230" s="84">
        <v>0</v>
      </c>
    </row>
    <row r="231" spans="1:27" s="97" customFormat="1" outlineLevel="1" x14ac:dyDescent="0.2">
      <c r="A231" s="549"/>
      <c r="B231" s="85"/>
      <c r="C231" s="43" t="s">
        <v>240</v>
      </c>
      <c r="D231" s="80">
        <v>70</v>
      </c>
      <c r="E231" s="78">
        <v>48</v>
      </c>
      <c r="F231" s="79">
        <v>0.45833333333333326</v>
      </c>
      <c r="G231" s="80">
        <v>70</v>
      </c>
      <c r="H231" s="78">
        <v>48</v>
      </c>
      <c r="I231" s="79">
        <v>0.45833333333333326</v>
      </c>
      <c r="J231" s="3"/>
      <c r="K231" s="80">
        <v>0</v>
      </c>
      <c r="L231" s="78">
        <v>0</v>
      </c>
      <c r="M231" s="81">
        <v>0</v>
      </c>
      <c r="N231" s="79" t="s">
        <v>17</v>
      </c>
      <c r="O231" s="80">
        <v>0</v>
      </c>
      <c r="P231" s="78">
        <v>0</v>
      </c>
      <c r="Q231" s="81">
        <v>0</v>
      </c>
      <c r="R231" s="79" t="s">
        <v>17</v>
      </c>
      <c r="S231" s="3"/>
      <c r="T231" s="82">
        <v>0</v>
      </c>
      <c r="U231" s="83">
        <v>0</v>
      </c>
      <c r="V231" s="84">
        <v>0</v>
      </c>
      <c r="W231" s="83">
        <v>0</v>
      </c>
      <c r="X231" s="84">
        <v>0</v>
      </c>
      <c r="Y231" s="82">
        <v>0</v>
      </c>
      <c r="Z231" s="83">
        <v>0</v>
      </c>
      <c r="AA231" s="84">
        <v>0</v>
      </c>
    </row>
    <row r="232" spans="1:27" outlineLevel="1" x14ac:dyDescent="0.2">
      <c r="A232" s="549"/>
      <c r="B232" s="85"/>
      <c r="C232" s="43" t="s">
        <v>241</v>
      </c>
      <c r="D232" s="80">
        <v>45</v>
      </c>
      <c r="E232" s="78">
        <v>48</v>
      </c>
      <c r="F232" s="79">
        <v>-6.25E-2</v>
      </c>
      <c r="G232" s="80">
        <v>45</v>
      </c>
      <c r="H232" s="78">
        <v>48</v>
      </c>
      <c r="I232" s="79">
        <v>-6.25E-2</v>
      </c>
      <c r="K232" s="80">
        <v>0</v>
      </c>
      <c r="L232" s="78">
        <v>0</v>
      </c>
      <c r="M232" s="81">
        <v>0</v>
      </c>
      <c r="N232" s="79" t="s">
        <v>17</v>
      </c>
      <c r="O232" s="80">
        <v>0</v>
      </c>
      <c r="P232" s="78">
        <v>0</v>
      </c>
      <c r="Q232" s="81">
        <v>0</v>
      </c>
      <c r="R232" s="79" t="s">
        <v>17</v>
      </c>
      <c r="T232" s="82">
        <v>0</v>
      </c>
      <c r="U232" s="83">
        <v>0</v>
      </c>
      <c r="V232" s="84">
        <v>0</v>
      </c>
      <c r="W232" s="83">
        <v>0</v>
      </c>
      <c r="X232" s="84">
        <v>0</v>
      </c>
      <c r="Y232" s="82">
        <v>0</v>
      </c>
      <c r="Z232" s="83">
        <v>0</v>
      </c>
      <c r="AA232" s="84">
        <v>0</v>
      </c>
    </row>
    <row r="233" spans="1:27" ht="15" outlineLevel="1" x14ac:dyDescent="0.25">
      <c r="A233" s="549"/>
      <c r="B233" s="339"/>
      <c r="C233" s="340" t="s">
        <v>242</v>
      </c>
      <c r="D233" s="341">
        <v>9225</v>
      </c>
      <c r="E233" s="342">
        <v>9064</v>
      </c>
      <c r="F233" s="343">
        <v>1.7762577228596754E-2</v>
      </c>
      <c r="G233" s="341">
        <v>9225</v>
      </c>
      <c r="H233" s="342">
        <v>9064</v>
      </c>
      <c r="I233" s="343">
        <v>1.7762577228596754E-2</v>
      </c>
      <c r="J233" s="61"/>
      <c r="K233" s="341">
        <v>0</v>
      </c>
      <c r="L233" s="342">
        <v>0</v>
      </c>
      <c r="M233" s="344">
        <v>0</v>
      </c>
      <c r="N233" s="343" t="s">
        <v>17</v>
      </c>
      <c r="O233" s="341">
        <v>0</v>
      </c>
      <c r="P233" s="342">
        <v>0</v>
      </c>
      <c r="Q233" s="344">
        <v>0</v>
      </c>
      <c r="R233" s="343" t="s">
        <v>17</v>
      </c>
      <c r="S233" s="61"/>
      <c r="T233" s="345">
        <v>0</v>
      </c>
      <c r="U233" s="346">
        <v>0</v>
      </c>
      <c r="V233" s="347">
        <v>0</v>
      </c>
      <c r="W233" s="346">
        <v>0</v>
      </c>
      <c r="X233" s="347">
        <v>0</v>
      </c>
      <c r="Y233" s="345">
        <v>0</v>
      </c>
      <c r="Z233" s="346">
        <v>0</v>
      </c>
      <c r="AA233" s="347">
        <v>0</v>
      </c>
    </row>
    <row r="234" spans="1:27" outlineLevel="1" x14ac:dyDescent="0.2">
      <c r="A234" s="550"/>
      <c r="B234" s="85"/>
      <c r="C234" s="43" t="s">
        <v>243</v>
      </c>
      <c r="D234" s="80">
        <v>416</v>
      </c>
      <c r="E234" s="78">
        <v>416</v>
      </c>
      <c r="F234" s="79">
        <v>0</v>
      </c>
      <c r="G234" s="80">
        <v>416</v>
      </c>
      <c r="H234" s="78">
        <v>416</v>
      </c>
      <c r="I234" s="79">
        <v>0</v>
      </c>
      <c r="K234" s="80">
        <v>0</v>
      </c>
      <c r="L234" s="78">
        <v>0</v>
      </c>
      <c r="M234" s="81">
        <v>0</v>
      </c>
      <c r="N234" s="79" t="s">
        <v>17</v>
      </c>
      <c r="O234" s="80">
        <v>0</v>
      </c>
      <c r="P234" s="78">
        <v>0</v>
      </c>
      <c r="Q234" s="81">
        <v>0</v>
      </c>
      <c r="R234" s="79" t="s">
        <v>17</v>
      </c>
      <c r="T234" s="82">
        <v>0</v>
      </c>
      <c r="U234" s="83">
        <v>0</v>
      </c>
      <c r="V234" s="84">
        <v>0</v>
      </c>
      <c r="W234" s="83">
        <v>0</v>
      </c>
      <c r="X234" s="84">
        <v>0</v>
      </c>
      <c r="Y234" s="82">
        <v>0</v>
      </c>
      <c r="Z234" s="83">
        <v>0</v>
      </c>
      <c r="AA234" s="84">
        <v>0</v>
      </c>
    </row>
    <row r="235" spans="1:27" ht="15.75" x14ac:dyDescent="0.25">
      <c r="A235" s="357"/>
      <c r="B235" s="358" t="s">
        <v>244</v>
      </c>
      <c r="C235" s="359" t="s">
        <v>244</v>
      </c>
      <c r="D235" s="360">
        <v>506747</v>
      </c>
      <c r="E235" s="361">
        <v>453355</v>
      </c>
      <c r="F235" s="362">
        <v>0.11777084183476516</v>
      </c>
      <c r="G235" s="360">
        <v>506747</v>
      </c>
      <c r="H235" s="361">
        <v>453355</v>
      </c>
      <c r="I235" s="362">
        <v>0.11777084183476516</v>
      </c>
      <c r="J235" s="39"/>
      <c r="K235" s="360">
        <v>36775</v>
      </c>
      <c r="L235" s="361">
        <v>28840</v>
      </c>
      <c r="M235" s="363">
        <v>7935</v>
      </c>
      <c r="N235" s="362">
        <v>0.27513869625520115</v>
      </c>
      <c r="O235" s="360">
        <v>36775</v>
      </c>
      <c r="P235" s="361">
        <v>28840</v>
      </c>
      <c r="Q235" s="363">
        <v>7935</v>
      </c>
      <c r="R235" s="362">
        <v>0.27513869625520115</v>
      </c>
      <c r="S235" s="39"/>
      <c r="T235" s="364">
        <v>7.2570730561799079</v>
      </c>
      <c r="U235" s="365">
        <v>6.3614606654829</v>
      </c>
      <c r="V235" s="366">
        <v>0.89561239069700793</v>
      </c>
      <c r="W235" s="365">
        <v>6.8785489019875783</v>
      </c>
      <c r="X235" s="366">
        <v>0.37852415419232965</v>
      </c>
      <c r="Y235" s="364">
        <v>7.2570730561799079</v>
      </c>
      <c r="Z235" s="365">
        <v>6.3614606654829</v>
      </c>
      <c r="AA235" s="366">
        <v>0.89561239069700793</v>
      </c>
    </row>
    <row r="236" spans="1:27" ht="15.75" x14ac:dyDescent="0.25">
      <c r="A236" s="39"/>
      <c r="B236" s="39"/>
      <c r="C236" s="367"/>
      <c r="D236" s="368">
        <v>0</v>
      </c>
      <c r="E236" s="368">
        <v>0</v>
      </c>
      <c r="F236" s="369"/>
      <c r="G236" s="368">
        <v>0</v>
      </c>
      <c r="H236" s="368">
        <v>0</v>
      </c>
      <c r="I236" s="369"/>
      <c r="J236" s="39"/>
      <c r="K236" s="368">
        <v>0</v>
      </c>
      <c r="L236" s="368">
        <v>0</v>
      </c>
      <c r="M236" s="370"/>
      <c r="N236" s="369"/>
      <c r="O236" s="368">
        <v>0</v>
      </c>
      <c r="P236" s="368">
        <v>0</v>
      </c>
      <c r="Q236" s="370"/>
      <c r="R236" s="369"/>
      <c r="S236" s="39"/>
      <c r="T236" s="371"/>
      <c r="U236" s="371"/>
      <c r="V236" s="372"/>
      <c r="W236" s="371"/>
      <c r="X236" s="372"/>
      <c r="Y236" s="371"/>
      <c r="Z236" s="371"/>
      <c r="AA236" s="372"/>
    </row>
    <row r="237" spans="1:27" s="61" customFormat="1" ht="14.45" customHeight="1" x14ac:dyDescent="0.25">
      <c r="A237" s="533" t="s">
        <v>245</v>
      </c>
      <c r="B237" s="373"/>
      <c r="C237" s="374" t="s">
        <v>246</v>
      </c>
      <c r="D237" s="375">
        <v>2689244</v>
      </c>
      <c r="E237" s="376">
        <v>2421751</v>
      </c>
      <c r="F237" s="377">
        <v>0.11045437784479084</v>
      </c>
      <c r="G237" s="375">
        <v>2689244</v>
      </c>
      <c r="H237" s="376">
        <v>2421751</v>
      </c>
      <c r="I237" s="377">
        <v>0.11045437784479084</v>
      </c>
      <c r="K237" s="375">
        <v>10309</v>
      </c>
      <c r="L237" s="376">
        <v>10743</v>
      </c>
      <c r="M237" s="378">
        <v>-434</v>
      </c>
      <c r="N237" s="377">
        <v>-4.0398398957460668E-2</v>
      </c>
      <c r="O237" s="375">
        <v>10309</v>
      </c>
      <c r="P237" s="376">
        <v>10743</v>
      </c>
      <c r="Q237" s="378">
        <v>-434</v>
      </c>
      <c r="R237" s="377">
        <v>-4.0398398957460668E-2</v>
      </c>
      <c r="S237" s="379"/>
      <c r="T237" s="380">
        <v>0.38334193550306334</v>
      </c>
      <c r="U237" s="381">
        <v>0.44360464804185068</v>
      </c>
      <c r="V237" s="382">
        <v>-6.0262712538787344E-2</v>
      </c>
      <c r="W237" s="381">
        <v>0.42342755064248544</v>
      </c>
      <c r="X237" s="382">
        <v>-4.0085615139422104E-2</v>
      </c>
      <c r="Y237" s="380">
        <v>0.38334193550306334</v>
      </c>
      <c r="Z237" s="381">
        <v>0.44360464804185068</v>
      </c>
      <c r="AA237" s="382">
        <v>-6.0262712538787344E-2</v>
      </c>
    </row>
    <row r="238" spans="1:27" s="54" customFormat="1" outlineLevel="1" x14ac:dyDescent="0.2">
      <c r="A238" s="534"/>
      <c r="B238" s="3"/>
      <c r="C238" s="43" t="s">
        <v>247</v>
      </c>
      <c r="D238" s="80">
        <v>131377</v>
      </c>
      <c r="E238" s="78">
        <v>121138</v>
      </c>
      <c r="F238" s="79">
        <v>8.4523436081163528E-2</v>
      </c>
      <c r="G238" s="80">
        <v>131377</v>
      </c>
      <c r="H238" s="78">
        <v>121138</v>
      </c>
      <c r="I238" s="79">
        <v>8.4523436081163528E-2</v>
      </c>
      <c r="J238" s="3"/>
      <c r="K238" s="80">
        <v>6402</v>
      </c>
      <c r="L238" s="78">
        <v>7440</v>
      </c>
      <c r="M238" s="81">
        <v>-1038</v>
      </c>
      <c r="N238" s="79">
        <v>-0.13951612903225807</v>
      </c>
      <c r="O238" s="80">
        <v>6402</v>
      </c>
      <c r="P238" s="78">
        <v>7440</v>
      </c>
      <c r="Q238" s="81">
        <v>-1038</v>
      </c>
      <c r="R238" s="79">
        <v>-0.13951612903225807</v>
      </c>
      <c r="S238" s="3"/>
      <c r="T238" s="82">
        <v>4.8729990789864281</v>
      </c>
      <c r="U238" s="83">
        <v>6.1417556836005218</v>
      </c>
      <c r="V238" s="84">
        <v>-1.2687566046140937</v>
      </c>
      <c r="W238" s="83">
        <v>4.7791164658634537</v>
      </c>
      <c r="X238" s="84">
        <v>9.3882613122974412E-2</v>
      </c>
      <c r="Y238" s="82">
        <v>4.8729990789864281</v>
      </c>
      <c r="Z238" s="83">
        <v>6.1417556836005218</v>
      </c>
      <c r="AA238" s="84">
        <v>-1.2687566046140937</v>
      </c>
    </row>
    <row r="239" spans="1:27" s="54" customFormat="1" outlineLevel="1" x14ac:dyDescent="0.2">
      <c r="A239" s="534"/>
      <c r="B239" s="3"/>
      <c r="C239" s="43" t="s">
        <v>248</v>
      </c>
      <c r="D239" s="80">
        <v>0</v>
      </c>
      <c r="E239" s="78">
        <v>0</v>
      </c>
      <c r="F239" s="79" t="e">
        <v>#DIV/0!</v>
      </c>
      <c r="G239" s="80">
        <v>0</v>
      </c>
      <c r="H239" s="78">
        <v>0</v>
      </c>
      <c r="I239" s="79" t="e">
        <v>#DIV/0!</v>
      </c>
      <c r="J239" s="3"/>
      <c r="K239" s="80">
        <v>0</v>
      </c>
      <c r="L239" s="78">
        <v>0</v>
      </c>
      <c r="M239" s="81">
        <v>0</v>
      </c>
      <c r="N239" s="79" t="s">
        <v>17</v>
      </c>
      <c r="O239" s="80">
        <v>0</v>
      </c>
      <c r="P239" s="78">
        <v>0</v>
      </c>
      <c r="Q239" s="81">
        <v>0</v>
      </c>
      <c r="R239" s="79" t="s">
        <v>17</v>
      </c>
      <c r="S239" s="3"/>
      <c r="T239" s="82" t="e">
        <v>#DIV/0!</v>
      </c>
      <c r="U239" s="83" t="e">
        <v>#DIV/0!</v>
      </c>
      <c r="V239" s="84" t="e">
        <v>#DIV/0!</v>
      </c>
      <c r="W239" s="83" t="e">
        <v>#DIV/0!</v>
      </c>
      <c r="X239" s="84" t="e">
        <v>#DIV/0!</v>
      </c>
      <c r="Y239" s="82" t="e">
        <v>#DIV/0!</v>
      </c>
      <c r="Z239" s="83" t="e">
        <v>#DIV/0!</v>
      </c>
      <c r="AA239" s="84" t="e">
        <v>#DIV/0!</v>
      </c>
    </row>
    <row r="240" spans="1:27" s="61" customFormat="1" ht="15" x14ac:dyDescent="0.25">
      <c r="A240" s="534"/>
      <c r="B240" s="383"/>
      <c r="C240" s="374" t="s">
        <v>249</v>
      </c>
      <c r="D240" s="384">
        <v>131377</v>
      </c>
      <c r="E240" s="385">
        <v>121138</v>
      </c>
      <c r="F240" s="386">
        <v>8.4523436081163528E-2</v>
      </c>
      <c r="G240" s="384">
        <v>131377</v>
      </c>
      <c r="H240" s="385">
        <v>121138</v>
      </c>
      <c r="I240" s="386">
        <v>8.4523436081163528E-2</v>
      </c>
      <c r="K240" s="384">
        <v>1</v>
      </c>
      <c r="L240" s="385">
        <v>1</v>
      </c>
      <c r="M240" s="387">
        <v>0</v>
      </c>
      <c r="N240" s="386">
        <v>0</v>
      </c>
      <c r="O240" s="384">
        <v>1</v>
      </c>
      <c r="P240" s="385">
        <v>1</v>
      </c>
      <c r="Q240" s="387">
        <v>0</v>
      </c>
      <c r="R240" s="386">
        <v>0</v>
      </c>
      <c r="T240" s="388">
        <v>7.6116824101631184E-4</v>
      </c>
      <c r="U240" s="389">
        <v>8.2550479618286575E-4</v>
      </c>
      <c r="V240" s="390">
        <v>-6.4336555166553911E-5</v>
      </c>
      <c r="W240" s="389">
        <v>0</v>
      </c>
      <c r="X240" s="390">
        <v>7.6116824101631184E-4</v>
      </c>
      <c r="Y240" s="388">
        <v>7.6116824101631184E-4</v>
      </c>
      <c r="Z240" s="389">
        <v>8.2550479618286575E-4</v>
      </c>
      <c r="AA240" s="390">
        <v>-6.4336555166553911E-5</v>
      </c>
    </row>
    <row r="241" spans="1:27" s="61" customFormat="1" ht="15" x14ac:dyDescent="0.25">
      <c r="A241" s="534"/>
      <c r="B241" s="383"/>
      <c r="C241" s="374" t="s">
        <v>250</v>
      </c>
      <c r="D241" s="384">
        <v>86966</v>
      </c>
      <c r="E241" s="385">
        <v>83675</v>
      </c>
      <c r="F241" s="386">
        <v>3.9330743949805846E-2</v>
      </c>
      <c r="G241" s="384">
        <v>86966</v>
      </c>
      <c r="H241" s="385">
        <v>83675</v>
      </c>
      <c r="I241" s="386">
        <v>3.9330743949805846E-2</v>
      </c>
      <c r="K241" s="384">
        <v>742</v>
      </c>
      <c r="L241" s="385">
        <v>864</v>
      </c>
      <c r="M241" s="387">
        <v>-122</v>
      </c>
      <c r="N241" s="386">
        <v>-0.14120370370370372</v>
      </c>
      <c r="O241" s="384">
        <v>742</v>
      </c>
      <c r="P241" s="385">
        <v>864</v>
      </c>
      <c r="Q241" s="387">
        <v>-122</v>
      </c>
      <c r="R241" s="386">
        <v>-0.14120370370370372</v>
      </c>
      <c r="T241" s="388">
        <v>0.8532070004369523</v>
      </c>
      <c r="U241" s="389">
        <v>1.0325664774424859</v>
      </c>
      <c r="V241" s="390">
        <v>-0.17935947700553356</v>
      </c>
      <c r="W241" s="389">
        <v>0.86775589341025694</v>
      </c>
      <c r="X241" s="390">
        <v>-1.4548892973304639E-2</v>
      </c>
      <c r="Y241" s="388">
        <v>0.8532070004369523</v>
      </c>
      <c r="Z241" s="389">
        <v>1.0325664774424859</v>
      </c>
      <c r="AA241" s="390">
        <v>-0.17935947700553356</v>
      </c>
    </row>
    <row r="242" spans="1:27" s="61" customFormat="1" ht="15" x14ac:dyDescent="0.25">
      <c r="A242" s="535"/>
      <c r="B242" s="383"/>
      <c r="C242" s="374" t="s">
        <v>251</v>
      </c>
      <c r="D242" s="384">
        <v>393177</v>
      </c>
      <c r="E242" s="385">
        <v>395013</v>
      </c>
      <c r="F242" s="386">
        <v>-4.6479482953725171E-3</v>
      </c>
      <c r="G242" s="384">
        <v>393177</v>
      </c>
      <c r="H242" s="385">
        <v>395013</v>
      </c>
      <c r="I242" s="386">
        <v>-4.6479482953725171E-3</v>
      </c>
      <c r="K242" s="384">
        <v>488</v>
      </c>
      <c r="L242" s="385">
        <v>379</v>
      </c>
      <c r="M242" s="387">
        <v>109</v>
      </c>
      <c r="N242" s="386">
        <v>0.28759894459102897</v>
      </c>
      <c r="O242" s="384">
        <v>488</v>
      </c>
      <c r="P242" s="385">
        <v>379</v>
      </c>
      <c r="Q242" s="387">
        <v>109</v>
      </c>
      <c r="R242" s="386">
        <v>0.28759894459102897</v>
      </c>
      <c r="T242" s="388">
        <v>0.1241171279093131</v>
      </c>
      <c r="U242" s="389">
        <v>9.5946209365261395E-2</v>
      </c>
      <c r="V242" s="390">
        <v>2.817091854405171E-2</v>
      </c>
      <c r="W242" s="389">
        <v>0.11414830147327408</v>
      </c>
      <c r="X242" s="390">
        <v>9.9688264360390244E-3</v>
      </c>
      <c r="Y242" s="388">
        <v>0.1241171279093131</v>
      </c>
      <c r="Z242" s="389">
        <v>9.5946209365261395E-2</v>
      </c>
      <c r="AA242" s="390">
        <v>2.817091854405171E-2</v>
      </c>
    </row>
    <row r="243" spans="1:27" ht="15" outlineLevel="1" x14ac:dyDescent="0.25">
      <c r="A243" s="535"/>
      <c r="B243" s="61"/>
      <c r="C243" s="43" t="s">
        <v>252</v>
      </c>
      <c r="D243" s="80">
        <v>78913</v>
      </c>
      <c r="E243" s="78">
        <v>72044</v>
      </c>
      <c r="F243" s="79">
        <v>9.534451168730218E-2</v>
      </c>
      <c r="G243" s="80">
        <v>78913</v>
      </c>
      <c r="H243" s="78">
        <v>72044</v>
      </c>
      <c r="I243" s="79">
        <v>9.534451168730218E-2</v>
      </c>
      <c r="K243" s="80">
        <v>51</v>
      </c>
      <c r="L243" s="78">
        <v>18</v>
      </c>
      <c r="M243" s="81">
        <v>33</v>
      </c>
      <c r="N243" s="79">
        <v>1.8333333333333335</v>
      </c>
      <c r="O243" s="80">
        <v>51</v>
      </c>
      <c r="P243" s="78">
        <v>18</v>
      </c>
      <c r="Q243" s="81">
        <v>33</v>
      </c>
      <c r="R243" s="79">
        <v>1.8333333333333335</v>
      </c>
      <c r="T243" s="82">
        <v>6.4628134781341481E-2</v>
      </c>
      <c r="U243" s="83">
        <v>2.4984731552939871E-2</v>
      </c>
      <c r="V243" s="84">
        <v>3.9643403228401611E-2</v>
      </c>
      <c r="W243" s="83">
        <v>2.298005331372369E-2</v>
      </c>
      <c r="X243" s="84">
        <v>4.1648081467617795E-2</v>
      </c>
      <c r="Y243" s="82">
        <v>6.4628134781341481E-2</v>
      </c>
      <c r="Z243" s="83">
        <v>2.4984731552939871E-2</v>
      </c>
      <c r="AA243" s="84">
        <v>3.9643403228401611E-2</v>
      </c>
    </row>
    <row r="244" spans="1:27" ht="15" outlineLevel="1" x14ac:dyDescent="0.25">
      <c r="A244" s="535"/>
      <c r="B244" s="61"/>
      <c r="C244" s="43" t="s">
        <v>253</v>
      </c>
      <c r="D244" s="80">
        <v>29702</v>
      </c>
      <c r="E244" s="78">
        <v>44667</v>
      </c>
      <c r="F244" s="79">
        <v>-0.33503481317303607</v>
      </c>
      <c r="G244" s="80">
        <v>29702</v>
      </c>
      <c r="H244" s="78">
        <v>44667</v>
      </c>
      <c r="I244" s="79">
        <v>-0.33503481317303607</v>
      </c>
      <c r="K244" s="80">
        <v>62</v>
      </c>
      <c r="L244" s="78">
        <v>52</v>
      </c>
      <c r="M244" s="81">
        <v>10</v>
      </c>
      <c r="N244" s="79">
        <v>0.19230769230769229</v>
      </c>
      <c r="O244" s="80">
        <v>62</v>
      </c>
      <c r="P244" s="78">
        <v>52</v>
      </c>
      <c r="Q244" s="81">
        <v>10</v>
      </c>
      <c r="R244" s="79">
        <v>0.19230769230769229</v>
      </c>
      <c r="T244" s="82">
        <v>0.20874015217830447</v>
      </c>
      <c r="U244" s="83">
        <v>0.11641704166386818</v>
      </c>
      <c r="V244" s="84">
        <v>9.2323110514436285E-2</v>
      </c>
      <c r="W244" s="83">
        <v>0.20874015217830447</v>
      </c>
      <c r="X244" s="84">
        <v>0</v>
      </c>
      <c r="Y244" s="82">
        <v>0.20874015217830447</v>
      </c>
      <c r="Z244" s="83">
        <v>0.11641704166386818</v>
      </c>
      <c r="AA244" s="84">
        <v>9.2323110514436285E-2</v>
      </c>
    </row>
    <row r="245" spans="1:27" s="61" customFormat="1" ht="15" x14ac:dyDescent="0.25">
      <c r="A245" s="535"/>
      <c r="B245" s="383"/>
      <c r="C245" s="391" t="s">
        <v>254</v>
      </c>
      <c r="D245" s="384">
        <v>108615.00000000001</v>
      </c>
      <c r="E245" s="385">
        <v>116711</v>
      </c>
      <c r="F245" s="386">
        <v>-6.9367925902442673E-2</v>
      </c>
      <c r="G245" s="384">
        <v>108615.00000000001</v>
      </c>
      <c r="H245" s="385">
        <v>116711</v>
      </c>
      <c r="I245" s="386">
        <v>-6.9367925902442673E-2</v>
      </c>
      <c r="K245" s="384">
        <v>113</v>
      </c>
      <c r="L245" s="385">
        <v>70</v>
      </c>
      <c r="M245" s="387">
        <v>43</v>
      </c>
      <c r="N245" s="386">
        <v>0.61428571428571432</v>
      </c>
      <c r="O245" s="384">
        <v>113</v>
      </c>
      <c r="P245" s="385">
        <v>70</v>
      </c>
      <c r="Q245" s="387">
        <v>43</v>
      </c>
      <c r="R245" s="386">
        <v>0.61428571428571432</v>
      </c>
      <c r="T245" s="388">
        <v>0.10403719559913453</v>
      </c>
      <c r="U245" s="389">
        <v>5.9977208660708929E-2</v>
      </c>
      <c r="V245" s="390">
        <v>4.4059986938425603E-2</v>
      </c>
      <c r="W245" s="389">
        <v>7.0245172785992085E-2</v>
      </c>
      <c r="X245" s="390">
        <v>3.3792022813142447E-2</v>
      </c>
      <c r="Y245" s="388">
        <v>0.10403719559913453</v>
      </c>
      <c r="Z245" s="389">
        <v>5.9977208660708929E-2</v>
      </c>
      <c r="AA245" s="390">
        <v>4.4059986938425603E-2</v>
      </c>
    </row>
    <row r="246" spans="1:27" outlineLevel="1" x14ac:dyDescent="0.2">
      <c r="A246" s="535"/>
      <c r="B246" s="3"/>
      <c r="C246" s="43" t="s">
        <v>255</v>
      </c>
      <c r="D246" s="80">
        <v>661</v>
      </c>
      <c r="E246" s="78">
        <v>810</v>
      </c>
      <c r="F246" s="79">
        <v>-0.18395061728395057</v>
      </c>
      <c r="G246" s="80">
        <v>661</v>
      </c>
      <c r="H246" s="78">
        <v>810</v>
      </c>
      <c r="I246" s="79">
        <v>-0.18395061728395057</v>
      </c>
      <c r="K246" s="80">
        <v>108</v>
      </c>
      <c r="L246" s="78">
        <v>97</v>
      </c>
      <c r="M246" s="81">
        <v>11</v>
      </c>
      <c r="N246" s="79">
        <v>0.11340206185567014</v>
      </c>
      <c r="O246" s="80">
        <v>108</v>
      </c>
      <c r="P246" s="78">
        <v>97</v>
      </c>
      <c r="Q246" s="81">
        <v>11</v>
      </c>
      <c r="R246" s="79">
        <v>0.11340206185567014</v>
      </c>
      <c r="T246" s="82">
        <v>16.338880484114977</v>
      </c>
      <c r="U246" s="83">
        <v>11.975308641975309</v>
      </c>
      <c r="V246" s="84">
        <v>4.3635718421396685</v>
      </c>
      <c r="W246" s="83">
        <v>13.333333333333334</v>
      </c>
      <c r="X246" s="84">
        <v>3.0055471507816431</v>
      </c>
      <c r="Y246" s="82">
        <v>16.338880484114977</v>
      </c>
      <c r="Z246" s="83">
        <v>11.975308641975309</v>
      </c>
      <c r="AA246" s="84">
        <v>4.3635718421396685</v>
      </c>
    </row>
    <row r="247" spans="1:27" outlineLevel="1" x14ac:dyDescent="0.2">
      <c r="A247" s="535"/>
      <c r="B247" s="3"/>
      <c r="C247" s="43" t="s">
        <v>256</v>
      </c>
      <c r="D247" s="80">
        <v>370</v>
      </c>
      <c r="E247" s="78">
        <v>423</v>
      </c>
      <c r="F247" s="79">
        <v>-0.12529550827423164</v>
      </c>
      <c r="G247" s="80">
        <v>370</v>
      </c>
      <c r="H247" s="78">
        <v>423</v>
      </c>
      <c r="I247" s="79">
        <v>-0.12529550827423164</v>
      </c>
      <c r="K247" s="80">
        <v>79</v>
      </c>
      <c r="L247" s="78">
        <v>36</v>
      </c>
      <c r="M247" s="81">
        <v>43</v>
      </c>
      <c r="N247" s="79">
        <v>1.1944444444444446</v>
      </c>
      <c r="O247" s="80">
        <v>79</v>
      </c>
      <c r="P247" s="78">
        <v>36</v>
      </c>
      <c r="Q247" s="81">
        <v>43</v>
      </c>
      <c r="R247" s="79">
        <v>1.1944444444444446</v>
      </c>
      <c r="S247" s="392"/>
      <c r="T247" s="82">
        <v>21.351351351351351</v>
      </c>
      <c r="U247" s="83">
        <v>8.5106382978723403</v>
      </c>
      <c r="V247" s="84">
        <v>12.840713053479011</v>
      </c>
      <c r="W247" s="83">
        <v>14.594594594594595</v>
      </c>
      <c r="X247" s="84">
        <v>6.7567567567567561</v>
      </c>
      <c r="Y247" s="82">
        <v>21.351351351351351</v>
      </c>
      <c r="Z247" s="83">
        <v>8.5106382978723403</v>
      </c>
      <c r="AA247" s="84">
        <v>12.840713053479011</v>
      </c>
    </row>
    <row r="248" spans="1:27" outlineLevel="1" x14ac:dyDescent="0.2">
      <c r="A248" s="535"/>
      <c r="B248" s="3"/>
      <c r="C248" s="43" t="s">
        <v>257</v>
      </c>
      <c r="D248" s="80">
        <v>6850</v>
      </c>
      <c r="E248" s="78">
        <v>8888</v>
      </c>
      <c r="F248" s="79">
        <v>-0.22929792979297925</v>
      </c>
      <c r="G248" s="80">
        <v>6850</v>
      </c>
      <c r="H248" s="78">
        <v>8888</v>
      </c>
      <c r="I248" s="79">
        <v>-0.22929792979297925</v>
      </c>
      <c r="K248" s="80">
        <v>31</v>
      </c>
      <c r="L248" s="78">
        <v>44</v>
      </c>
      <c r="M248" s="81">
        <v>-13</v>
      </c>
      <c r="N248" s="79">
        <v>-0.29545454545454541</v>
      </c>
      <c r="O248" s="80">
        <v>31</v>
      </c>
      <c r="P248" s="78">
        <v>44</v>
      </c>
      <c r="Q248" s="81">
        <v>-13</v>
      </c>
      <c r="R248" s="79">
        <v>-0.29545454545454541</v>
      </c>
      <c r="T248" s="82">
        <v>0.45255474452554745</v>
      </c>
      <c r="U248" s="83">
        <v>0.49504950495049505</v>
      </c>
      <c r="V248" s="84">
        <v>-4.2494760424947597E-2</v>
      </c>
      <c r="W248" s="83">
        <v>0.32116788321167883</v>
      </c>
      <c r="X248" s="84">
        <v>0.13138686131386862</v>
      </c>
      <c r="Y248" s="82">
        <v>0.45255474452554745</v>
      </c>
      <c r="Z248" s="83">
        <v>0.49504950495049505</v>
      </c>
      <c r="AA248" s="84">
        <v>-4.2494760424947597E-2</v>
      </c>
    </row>
    <row r="249" spans="1:27" outlineLevel="1" x14ac:dyDescent="0.2">
      <c r="A249" s="535"/>
      <c r="B249" s="3"/>
      <c r="C249" s="43" t="s">
        <v>258</v>
      </c>
      <c r="D249" s="80">
        <v>14835</v>
      </c>
      <c r="E249" s="78">
        <v>13468</v>
      </c>
      <c r="F249" s="79">
        <v>0.10149985149985152</v>
      </c>
      <c r="G249" s="80">
        <v>14835</v>
      </c>
      <c r="H249" s="78">
        <v>13468</v>
      </c>
      <c r="I249" s="79">
        <v>0.10149985149985152</v>
      </c>
      <c r="K249" s="80">
        <v>54</v>
      </c>
      <c r="L249" s="78">
        <v>35</v>
      </c>
      <c r="M249" s="81">
        <v>19</v>
      </c>
      <c r="N249" s="79">
        <v>0.54285714285714293</v>
      </c>
      <c r="O249" s="80">
        <v>54</v>
      </c>
      <c r="P249" s="78">
        <v>35</v>
      </c>
      <c r="Q249" s="81">
        <v>19</v>
      </c>
      <c r="R249" s="79">
        <v>0.54285714285714293</v>
      </c>
      <c r="T249" s="82">
        <v>0.36400404448938323</v>
      </c>
      <c r="U249" s="83">
        <v>0.25987525987525989</v>
      </c>
      <c r="V249" s="84">
        <v>0.10412878461412334</v>
      </c>
      <c r="W249" s="83">
        <v>0.2232142857142857</v>
      </c>
      <c r="X249" s="84">
        <v>0.14078975877509753</v>
      </c>
      <c r="Y249" s="82">
        <v>0.36400404448938323</v>
      </c>
      <c r="Z249" s="83">
        <v>0.25987525987525989</v>
      </c>
      <c r="AA249" s="84">
        <v>0.10412878461412334</v>
      </c>
    </row>
    <row r="250" spans="1:27" outlineLevel="1" x14ac:dyDescent="0.2">
      <c r="A250" s="535"/>
      <c r="B250" s="3"/>
      <c r="C250" s="43" t="s">
        <v>259</v>
      </c>
      <c r="D250" s="80">
        <v>3700</v>
      </c>
      <c r="E250" s="78">
        <v>2819</v>
      </c>
      <c r="F250" s="79">
        <v>0.31252217098261803</v>
      </c>
      <c r="G250" s="80">
        <v>3700</v>
      </c>
      <c r="H250" s="78">
        <v>2819</v>
      </c>
      <c r="I250" s="79">
        <v>0.31252217098261803</v>
      </c>
      <c r="K250" s="80">
        <v>10</v>
      </c>
      <c r="L250" s="78">
        <v>3</v>
      </c>
      <c r="M250" s="81">
        <v>7</v>
      </c>
      <c r="N250" s="79">
        <v>2.3333333333333335</v>
      </c>
      <c r="O250" s="80">
        <v>10</v>
      </c>
      <c r="P250" s="78">
        <v>3</v>
      </c>
      <c r="Q250" s="81">
        <v>7</v>
      </c>
      <c r="R250" s="79">
        <v>2.3333333333333335</v>
      </c>
      <c r="T250" s="82">
        <v>0.27027027027027029</v>
      </c>
      <c r="U250" s="83">
        <v>0.1064207165661582</v>
      </c>
      <c r="V250" s="84">
        <v>0.16384955370411208</v>
      </c>
      <c r="W250" s="83">
        <v>0.24324324324324323</v>
      </c>
      <c r="X250" s="84">
        <v>2.7027027027027056E-2</v>
      </c>
      <c r="Y250" s="82">
        <v>0.27027027027027029</v>
      </c>
      <c r="Z250" s="83">
        <v>0.1064207165661582</v>
      </c>
      <c r="AA250" s="84">
        <v>0.16384955370411208</v>
      </c>
    </row>
    <row r="251" spans="1:27" outlineLevel="1" x14ac:dyDescent="0.2">
      <c r="A251" s="535"/>
      <c r="B251" s="3"/>
      <c r="C251" s="43" t="s">
        <v>260</v>
      </c>
      <c r="D251" s="80">
        <v>1082</v>
      </c>
      <c r="E251" s="78">
        <v>1066</v>
      </c>
      <c r="F251" s="79">
        <v>1.5009380863039379E-2</v>
      </c>
      <c r="G251" s="80">
        <v>1082</v>
      </c>
      <c r="H251" s="78">
        <v>1066</v>
      </c>
      <c r="I251" s="79">
        <v>1.5009380863039379E-2</v>
      </c>
      <c r="K251" s="80">
        <v>0</v>
      </c>
      <c r="L251" s="78">
        <v>0</v>
      </c>
      <c r="M251" s="81">
        <v>0</v>
      </c>
      <c r="N251" s="79" t="s">
        <v>17</v>
      </c>
      <c r="O251" s="80">
        <v>0</v>
      </c>
      <c r="P251" s="78">
        <v>0</v>
      </c>
      <c r="Q251" s="81">
        <v>0</v>
      </c>
      <c r="R251" s="79" t="s">
        <v>17</v>
      </c>
      <c r="T251" s="82">
        <v>0</v>
      </c>
      <c r="U251" s="83">
        <v>0</v>
      </c>
      <c r="V251" s="84">
        <v>0</v>
      </c>
      <c r="W251" s="83">
        <v>0</v>
      </c>
      <c r="X251" s="84">
        <v>0</v>
      </c>
      <c r="Y251" s="82">
        <v>0</v>
      </c>
      <c r="Z251" s="83">
        <v>0</v>
      </c>
      <c r="AA251" s="84">
        <v>0</v>
      </c>
    </row>
    <row r="252" spans="1:27" outlineLevel="1" x14ac:dyDescent="0.2">
      <c r="A252" s="535"/>
      <c r="B252" s="3"/>
      <c r="C252" s="43" t="s">
        <v>261</v>
      </c>
      <c r="D252" s="80">
        <v>24823</v>
      </c>
      <c r="E252" s="78">
        <v>18230</v>
      </c>
      <c r="F252" s="79">
        <v>0.36165660998354365</v>
      </c>
      <c r="G252" s="80">
        <v>24823</v>
      </c>
      <c r="H252" s="78">
        <v>18230</v>
      </c>
      <c r="I252" s="79">
        <v>0.36165660998354365</v>
      </c>
      <c r="K252" s="80">
        <v>3</v>
      </c>
      <c r="L252" s="78">
        <v>13</v>
      </c>
      <c r="M252" s="81">
        <v>-10</v>
      </c>
      <c r="N252" s="79">
        <v>-0.76923076923076916</v>
      </c>
      <c r="O252" s="80">
        <v>3</v>
      </c>
      <c r="P252" s="78">
        <v>13</v>
      </c>
      <c r="Q252" s="81">
        <v>-10</v>
      </c>
      <c r="R252" s="79">
        <v>-0.76923076923076916</v>
      </c>
      <c r="T252" s="82">
        <v>1.2085565805905812E-2</v>
      </c>
      <c r="U252" s="83">
        <v>7.1311025781678541E-2</v>
      </c>
      <c r="V252" s="84">
        <v>-5.9225459975772728E-2</v>
      </c>
      <c r="W252" s="83">
        <v>0</v>
      </c>
      <c r="X252" s="84">
        <v>1.2085565805905812E-2</v>
      </c>
      <c r="Y252" s="82">
        <v>1.2085565805905812E-2</v>
      </c>
      <c r="Z252" s="83">
        <v>7.1311025781678541E-2</v>
      </c>
      <c r="AA252" s="84">
        <v>-5.9225459975772728E-2</v>
      </c>
    </row>
    <row r="253" spans="1:27" ht="15" outlineLevel="2" x14ac:dyDescent="0.25">
      <c r="A253" s="535"/>
      <c r="B253" s="61"/>
      <c r="C253" s="43" t="s">
        <v>262</v>
      </c>
      <c r="D253" s="80">
        <v>35000</v>
      </c>
      <c r="E253" s="78">
        <v>44763</v>
      </c>
      <c r="F253" s="79">
        <v>-0.21810423787503075</v>
      </c>
      <c r="G253" s="80">
        <v>35000</v>
      </c>
      <c r="H253" s="78">
        <v>44763</v>
      </c>
      <c r="I253" s="79">
        <v>-0.21810423787503075</v>
      </c>
      <c r="K253" s="80">
        <v>0</v>
      </c>
      <c r="L253" s="78">
        <v>0</v>
      </c>
      <c r="M253" s="81">
        <v>0</v>
      </c>
      <c r="N253" s="79" t="s">
        <v>17</v>
      </c>
      <c r="O253" s="80">
        <v>0</v>
      </c>
      <c r="P253" s="78">
        <v>0</v>
      </c>
      <c r="Q253" s="81">
        <v>0</v>
      </c>
      <c r="R253" s="79" t="s">
        <v>17</v>
      </c>
      <c r="T253" s="82">
        <v>0</v>
      </c>
      <c r="U253" s="83">
        <v>0</v>
      </c>
      <c r="V253" s="84">
        <v>0</v>
      </c>
      <c r="W253" s="83">
        <v>0</v>
      </c>
      <c r="X253" s="84">
        <v>0</v>
      </c>
      <c r="Y253" s="82">
        <v>0</v>
      </c>
      <c r="Z253" s="83">
        <v>0</v>
      </c>
      <c r="AA253" s="84">
        <v>0</v>
      </c>
    </row>
    <row r="254" spans="1:27" ht="15" outlineLevel="2" x14ac:dyDescent="0.25">
      <c r="A254" s="535"/>
      <c r="B254" s="61"/>
      <c r="C254" s="43" t="s">
        <v>263</v>
      </c>
      <c r="D254" s="80">
        <v>367</v>
      </c>
      <c r="E254" s="78">
        <v>486</v>
      </c>
      <c r="F254" s="79">
        <v>-0.24485596707818935</v>
      </c>
      <c r="G254" s="80">
        <v>367</v>
      </c>
      <c r="H254" s="78">
        <v>486</v>
      </c>
      <c r="I254" s="79">
        <v>-0.24485596707818935</v>
      </c>
      <c r="K254" s="80">
        <v>0</v>
      </c>
      <c r="L254" s="78">
        <v>0</v>
      </c>
      <c r="M254" s="81">
        <v>0</v>
      </c>
      <c r="N254" s="79" t="s">
        <v>17</v>
      </c>
      <c r="O254" s="80">
        <v>0</v>
      </c>
      <c r="P254" s="78">
        <v>0</v>
      </c>
      <c r="Q254" s="81">
        <v>0</v>
      </c>
      <c r="R254" s="79" t="s">
        <v>17</v>
      </c>
      <c r="T254" s="82">
        <v>0</v>
      </c>
      <c r="U254" s="83">
        <v>0</v>
      </c>
      <c r="V254" s="84">
        <v>0</v>
      </c>
      <c r="W254" s="83">
        <v>0</v>
      </c>
      <c r="X254" s="84">
        <v>0</v>
      </c>
      <c r="Y254" s="82">
        <v>0</v>
      </c>
      <c r="Z254" s="83">
        <v>0</v>
      </c>
      <c r="AA254" s="84">
        <v>0</v>
      </c>
    </row>
    <row r="255" spans="1:27" ht="15" outlineLevel="2" x14ac:dyDescent="0.25">
      <c r="A255" s="535"/>
      <c r="B255" s="61"/>
      <c r="C255" s="43" t="s">
        <v>264</v>
      </c>
      <c r="D255" s="80">
        <v>1433</v>
      </c>
      <c r="E255" s="78">
        <v>628</v>
      </c>
      <c r="F255" s="79">
        <v>1.281847133757962</v>
      </c>
      <c r="G255" s="80">
        <v>1433</v>
      </c>
      <c r="H255" s="78">
        <v>628</v>
      </c>
      <c r="I255" s="79">
        <v>1.281847133757962</v>
      </c>
      <c r="K255" s="80">
        <v>0</v>
      </c>
      <c r="L255" s="78">
        <v>0</v>
      </c>
      <c r="M255" s="81">
        <v>0</v>
      </c>
      <c r="N255" s="79" t="s">
        <v>17</v>
      </c>
      <c r="O255" s="80">
        <v>0</v>
      </c>
      <c r="P255" s="78">
        <v>0</v>
      </c>
      <c r="Q255" s="81">
        <v>0</v>
      </c>
      <c r="R255" s="79" t="s">
        <v>17</v>
      </c>
      <c r="T255" s="82">
        <v>0</v>
      </c>
      <c r="U255" s="83">
        <v>0</v>
      </c>
      <c r="V255" s="84">
        <v>0</v>
      </c>
      <c r="W255" s="83">
        <v>0</v>
      </c>
      <c r="X255" s="84">
        <v>0</v>
      </c>
      <c r="Y255" s="82">
        <v>0</v>
      </c>
      <c r="Z255" s="83">
        <v>0</v>
      </c>
      <c r="AA255" s="84">
        <v>0</v>
      </c>
    </row>
    <row r="256" spans="1:27" ht="15" outlineLevel="2" x14ac:dyDescent="0.25">
      <c r="A256" s="535"/>
      <c r="B256" s="61"/>
      <c r="C256" s="43" t="s">
        <v>265</v>
      </c>
      <c r="D256" s="80">
        <v>669</v>
      </c>
      <c r="E256" s="78">
        <v>351</v>
      </c>
      <c r="F256" s="79">
        <v>0.90598290598290587</v>
      </c>
      <c r="G256" s="80">
        <v>669</v>
      </c>
      <c r="H256" s="78">
        <v>351</v>
      </c>
      <c r="I256" s="79">
        <v>0.90598290598290587</v>
      </c>
      <c r="K256" s="80">
        <v>0</v>
      </c>
      <c r="L256" s="78">
        <v>0</v>
      </c>
      <c r="M256" s="81">
        <v>0</v>
      </c>
      <c r="N256" s="79" t="s">
        <v>17</v>
      </c>
      <c r="O256" s="80">
        <v>0</v>
      </c>
      <c r="P256" s="78">
        <v>0</v>
      </c>
      <c r="Q256" s="81">
        <v>0</v>
      </c>
      <c r="R256" s="79" t="s">
        <v>17</v>
      </c>
      <c r="T256" s="82">
        <v>0</v>
      </c>
      <c r="U256" s="83">
        <v>0</v>
      </c>
      <c r="V256" s="84">
        <v>0</v>
      </c>
      <c r="W256" s="83">
        <v>0</v>
      </c>
      <c r="X256" s="84">
        <v>0</v>
      </c>
      <c r="Y256" s="82">
        <v>0</v>
      </c>
      <c r="Z256" s="83">
        <v>0</v>
      </c>
      <c r="AA256" s="84">
        <v>0</v>
      </c>
    </row>
    <row r="257" spans="1:30" ht="15" outlineLevel="2" x14ac:dyDescent="0.25">
      <c r="A257" s="535"/>
      <c r="B257" s="61"/>
      <c r="C257" s="43" t="s">
        <v>266</v>
      </c>
      <c r="D257" s="80">
        <v>39019</v>
      </c>
      <c r="E257" s="78">
        <v>33809</v>
      </c>
      <c r="F257" s="79">
        <v>0.15410097902925246</v>
      </c>
      <c r="G257" s="80">
        <v>39019</v>
      </c>
      <c r="H257" s="78">
        <v>33809</v>
      </c>
      <c r="I257" s="79">
        <v>0.15410097902925246</v>
      </c>
      <c r="K257" s="80">
        <v>0</v>
      </c>
      <c r="L257" s="78">
        <v>4</v>
      </c>
      <c r="M257" s="81">
        <v>-4</v>
      </c>
      <c r="N257" s="79">
        <v>-1</v>
      </c>
      <c r="O257" s="80">
        <v>0</v>
      </c>
      <c r="P257" s="78">
        <v>4</v>
      </c>
      <c r="Q257" s="81">
        <v>-4</v>
      </c>
      <c r="R257" s="79">
        <v>-1</v>
      </c>
      <c r="T257" s="82">
        <v>0</v>
      </c>
      <c r="U257" s="83">
        <v>1.1831169215297702E-2</v>
      </c>
      <c r="V257" s="84">
        <v>-1.1831169215297702E-2</v>
      </c>
      <c r="W257" s="83">
        <v>0</v>
      </c>
      <c r="X257" s="84">
        <v>0</v>
      </c>
      <c r="Y257" s="82">
        <v>0</v>
      </c>
      <c r="Z257" s="83">
        <v>1.1831169215297702E-2</v>
      </c>
      <c r="AA257" s="84">
        <v>-1.1831169215297702E-2</v>
      </c>
    </row>
    <row r="258" spans="1:30" ht="15" outlineLevel="2" x14ac:dyDescent="0.25">
      <c r="A258" s="535"/>
      <c r="B258" s="61"/>
      <c r="C258" s="43" t="s">
        <v>267</v>
      </c>
      <c r="D258" s="80">
        <v>67170</v>
      </c>
      <c r="E258" s="78">
        <v>57250</v>
      </c>
      <c r="F258" s="79">
        <v>0.17327510917030575</v>
      </c>
      <c r="G258" s="80">
        <v>67170</v>
      </c>
      <c r="H258" s="78">
        <v>57250</v>
      </c>
      <c r="I258" s="79">
        <v>0.17327510917030575</v>
      </c>
      <c r="K258" s="80">
        <v>0</v>
      </c>
      <c r="L258" s="78">
        <v>0</v>
      </c>
      <c r="M258" s="81">
        <v>0</v>
      </c>
      <c r="N258" s="79" t="s">
        <v>17</v>
      </c>
      <c r="O258" s="80">
        <v>0</v>
      </c>
      <c r="P258" s="78">
        <v>0</v>
      </c>
      <c r="Q258" s="81">
        <v>0</v>
      </c>
      <c r="R258" s="79" t="s">
        <v>17</v>
      </c>
      <c r="T258" s="82">
        <v>0</v>
      </c>
      <c r="U258" s="83">
        <v>0</v>
      </c>
      <c r="V258" s="84">
        <v>0</v>
      </c>
      <c r="W258" s="83">
        <v>0</v>
      </c>
      <c r="X258" s="84">
        <v>0</v>
      </c>
      <c r="Y258" s="82">
        <v>0</v>
      </c>
      <c r="Z258" s="83">
        <v>0</v>
      </c>
      <c r="AA258" s="84">
        <v>0</v>
      </c>
    </row>
    <row r="259" spans="1:30" ht="15" outlineLevel="2" x14ac:dyDescent="0.25">
      <c r="A259" s="535"/>
      <c r="B259" s="61"/>
      <c r="C259" s="43" t="s">
        <v>268</v>
      </c>
      <c r="D259" s="80">
        <v>442</v>
      </c>
      <c r="E259" s="78">
        <v>446</v>
      </c>
      <c r="F259" s="79">
        <v>-8.9686098654708779E-3</v>
      </c>
      <c r="G259" s="80">
        <v>442</v>
      </c>
      <c r="H259" s="78">
        <v>446</v>
      </c>
      <c r="I259" s="79">
        <v>-8.9686098654708779E-3</v>
      </c>
      <c r="K259" s="80">
        <v>0</v>
      </c>
      <c r="L259" s="78">
        <v>0</v>
      </c>
      <c r="M259" s="81">
        <v>0</v>
      </c>
      <c r="N259" s="79" t="s">
        <v>17</v>
      </c>
      <c r="O259" s="80">
        <v>0</v>
      </c>
      <c r="P259" s="78">
        <v>0</v>
      </c>
      <c r="Q259" s="81">
        <v>0</v>
      </c>
      <c r="R259" s="79" t="s">
        <v>17</v>
      </c>
      <c r="T259" s="82">
        <v>0</v>
      </c>
      <c r="U259" s="83">
        <v>0</v>
      </c>
      <c r="V259" s="84">
        <v>0</v>
      </c>
      <c r="W259" s="83">
        <v>0</v>
      </c>
      <c r="X259" s="84">
        <v>0</v>
      </c>
      <c r="Y259" s="82">
        <v>0</v>
      </c>
      <c r="Z259" s="83">
        <v>0</v>
      </c>
      <c r="AA259" s="84">
        <v>0</v>
      </c>
    </row>
    <row r="260" spans="1:30" ht="15" outlineLevel="2" x14ac:dyDescent="0.25">
      <c r="A260" s="535"/>
      <c r="B260" s="61"/>
      <c r="C260" s="43" t="s">
        <v>269</v>
      </c>
      <c r="D260" s="80">
        <v>8</v>
      </c>
      <c r="E260" s="78">
        <v>8</v>
      </c>
      <c r="F260" s="79">
        <v>0</v>
      </c>
      <c r="G260" s="80">
        <v>8</v>
      </c>
      <c r="H260" s="78">
        <v>8</v>
      </c>
      <c r="I260" s="79">
        <v>0</v>
      </c>
      <c r="K260" s="80">
        <v>0</v>
      </c>
      <c r="L260" s="78">
        <v>0</v>
      </c>
      <c r="M260" s="81">
        <v>0</v>
      </c>
      <c r="N260" s="79" t="s">
        <v>17</v>
      </c>
      <c r="O260" s="80">
        <v>0</v>
      </c>
      <c r="P260" s="78">
        <v>0</v>
      </c>
      <c r="Q260" s="81">
        <v>0</v>
      </c>
      <c r="R260" s="79" t="s">
        <v>17</v>
      </c>
      <c r="T260" s="82">
        <v>0</v>
      </c>
      <c r="U260" s="83">
        <v>0</v>
      </c>
      <c r="V260" s="84">
        <v>0</v>
      </c>
      <c r="W260" s="83" t="e">
        <v>#DIV/0!</v>
      </c>
      <c r="X260" s="84" t="e">
        <v>#DIV/0!</v>
      </c>
      <c r="Y260" s="82">
        <v>0</v>
      </c>
      <c r="Z260" s="83">
        <v>0</v>
      </c>
      <c r="AA260" s="84">
        <v>0</v>
      </c>
    </row>
    <row r="261" spans="1:30" s="54" customFormat="1" outlineLevel="2" x14ac:dyDescent="0.2">
      <c r="A261" s="535"/>
      <c r="B261" s="3"/>
      <c r="C261" s="43" t="s">
        <v>270</v>
      </c>
      <c r="D261" s="80">
        <v>6</v>
      </c>
      <c r="E261" s="78">
        <v>6</v>
      </c>
      <c r="F261" s="79">
        <v>0</v>
      </c>
      <c r="G261" s="80">
        <v>6</v>
      </c>
      <c r="H261" s="78">
        <v>6</v>
      </c>
      <c r="I261" s="79">
        <v>0</v>
      </c>
      <c r="J261" s="3"/>
      <c r="K261" s="80">
        <v>0</v>
      </c>
      <c r="L261" s="78">
        <v>0</v>
      </c>
      <c r="M261" s="81">
        <v>0</v>
      </c>
      <c r="N261" s="79" t="s">
        <v>17</v>
      </c>
      <c r="O261" s="80">
        <v>0</v>
      </c>
      <c r="P261" s="78">
        <v>0</v>
      </c>
      <c r="Q261" s="81">
        <v>0</v>
      </c>
      <c r="R261" s="79" t="s">
        <v>17</v>
      </c>
      <c r="S261" s="3"/>
      <c r="T261" s="82">
        <v>0</v>
      </c>
      <c r="U261" s="83">
        <v>0</v>
      </c>
      <c r="V261" s="84">
        <v>0</v>
      </c>
      <c r="W261" s="83" t="e">
        <v>#DIV/0!</v>
      </c>
      <c r="X261" s="84" t="e">
        <v>#DIV/0!</v>
      </c>
      <c r="Y261" s="82">
        <v>0</v>
      </c>
      <c r="Z261" s="83">
        <v>0</v>
      </c>
      <c r="AA261" s="84">
        <v>0</v>
      </c>
    </row>
    <row r="262" spans="1:30" s="54" customFormat="1" ht="13.5" customHeight="1" outlineLevel="2" x14ac:dyDescent="0.25">
      <c r="A262" s="535"/>
      <c r="B262" s="61"/>
      <c r="C262" s="43" t="s">
        <v>271</v>
      </c>
      <c r="D262" s="80">
        <v>6</v>
      </c>
      <c r="E262" s="78">
        <v>30</v>
      </c>
      <c r="F262" s="79">
        <v>-0.8</v>
      </c>
      <c r="G262" s="80">
        <v>6</v>
      </c>
      <c r="H262" s="78">
        <v>30</v>
      </c>
      <c r="I262" s="79">
        <v>-0.8</v>
      </c>
      <c r="J262" s="3"/>
      <c r="K262" s="80">
        <v>0</v>
      </c>
      <c r="L262" s="78">
        <v>0</v>
      </c>
      <c r="M262" s="81">
        <v>0</v>
      </c>
      <c r="N262" s="79" t="s">
        <v>17</v>
      </c>
      <c r="O262" s="80">
        <v>0</v>
      </c>
      <c r="P262" s="78">
        <v>0</v>
      </c>
      <c r="Q262" s="81">
        <v>0</v>
      </c>
      <c r="R262" s="79" t="s">
        <v>17</v>
      </c>
      <c r="S262" s="3"/>
      <c r="T262" s="82">
        <v>0</v>
      </c>
      <c r="U262" s="83">
        <v>0</v>
      </c>
      <c r="V262" s="84">
        <v>0</v>
      </c>
      <c r="W262" s="83" t="e">
        <v>#DIV/0!</v>
      </c>
      <c r="X262" s="84" t="e">
        <v>#DIV/0!</v>
      </c>
      <c r="Y262" s="82">
        <v>0</v>
      </c>
      <c r="Z262" s="83">
        <v>0</v>
      </c>
      <c r="AA262" s="84">
        <v>0</v>
      </c>
    </row>
    <row r="263" spans="1:30" outlineLevel="2" x14ac:dyDescent="0.2">
      <c r="A263" s="535"/>
      <c r="B263" s="3"/>
      <c r="C263" s="43" t="s">
        <v>272</v>
      </c>
      <c r="D263" s="80">
        <v>367</v>
      </c>
      <c r="E263" s="78">
        <v>220</v>
      </c>
      <c r="F263" s="79">
        <v>0.66818181818181821</v>
      </c>
      <c r="G263" s="80">
        <v>367</v>
      </c>
      <c r="H263" s="78">
        <v>220</v>
      </c>
      <c r="I263" s="79">
        <v>0.66818181818181821</v>
      </c>
      <c r="K263" s="80">
        <v>0</v>
      </c>
      <c r="L263" s="78">
        <v>0</v>
      </c>
      <c r="M263" s="81">
        <v>0</v>
      </c>
      <c r="N263" s="79" t="s">
        <v>17</v>
      </c>
      <c r="O263" s="80">
        <v>0</v>
      </c>
      <c r="P263" s="78">
        <v>0</v>
      </c>
      <c r="Q263" s="81">
        <v>0</v>
      </c>
      <c r="R263" s="79" t="s">
        <v>17</v>
      </c>
      <c r="T263" s="82">
        <v>0</v>
      </c>
      <c r="U263" s="83">
        <v>0</v>
      </c>
      <c r="V263" s="84">
        <v>0</v>
      </c>
      <c r="W263" s="83">
        <v>0</v>
      </c>
      <c r="X263" s="84">
        <v>0</v>
      </c>
      <c r="Y263" s="82">
        <v>0</v>
      </c>
      <c r="Z263" s="83">
        <v>0</v>
      </c>
      <c r="AA263" s="84">
        <v>0</v>
      </c>
    </row>
    <row r="264" spans="1:30" outlineLevel="2" x14ac:dyDescent="0.2">
      <c r="A264" s="535"/>
      <c r="B264" s="54"/>
      <c r="C264" s="43" t="s">
        <v>273</v>
      </c>
      <c r="D264" s="80">
        <v>4</v>
      </c>
      <c r="E264" s="78">
        <v>4</v>
      </c>
      <c r="F264" s="79">
        <v>0</v>
      </c>
      <c r="G264" s="80">
        <v>4</v>
      </c>
      <c r="H264" s="78">
        <v>4</v>
      </c>
      <c r="I264" s="79">
        <v>0</v>
      </c>
      <c r="K264" s="80">
        <v>0</v>
      </c>
      <c r="L264" s="78">
        <v>0</v>
      </c>
      <c r="M264" s="81">
        <v>0</v>
      </c>
      <c r="N264" s="79" t="s">
        <v>17</v>
      </c>
      <c r="O264" s="80">
        <v>0</v>
      </c>
      <c r="P264" s="78">
        <v>0</v>
      </c>
      <c r="Q264" s="81">
        <v>0</v>
      </c>
      <c r="R264" s="79" t="s">
        <v>17</v>
      </c>
      <c r="T264" s="82">
        <v>0</v>
      </c>
      <c r="U264" s="83">
        <v>0</v>
      </c>
      <c r="V264" s="84">
        <v>0</v>
      </c>
      <c r="W264" s="83" t="e">
        <v>#DIV/0!</v>
      </c>
      <c r="X264" s="84" t="e">
        <v>#DIV/0!</v>
      </c>
      <c r="Y264" s="82">
        <v>0</v>
      </c>
      <c r="Z264" s="83">
        <v>0</v>
      </c>
      <c r="AA264" s="84">
        <v>0</v>
      </c>
    </row>
    <row r="265" spans="1:30" s="61" customFormat="1" ht="15" outlineLevel="2" x14ac:dyDescent="0.25">
      <c r="A265" s="535"/>
      <c r="B265" s="54"/>
      <c r="C265" s="43" t="s">
        <v>274</v>
      </c>
      <c r="D265" s="80">
        <v>6</v>
      </c>
      <c r="E265" s="78">
        <v>10</v>
      </c>
      <c r="F265" s="79">
        <v>-0.4</v>
      </c>
      <c r="G265" s="80">
        <v>6</v>
      </c>
      <c r="H265" s="78">
        <v>10</v>
      </c>
      <c r="I265" s="79">
        <v>-0.4</v>
      </c>
      <c r="J265" s="3"/>
      <c r="K265" s="80">
        <v>0</v>
      </c>
      <c r="L265" s="78">
        <v>0</v>
      </c>
      <c r="M265" s="81">
        <v>0</v>
      </c>
      <c r="N265" s="79" t="s">
        <v>17</v>
      </c>
      <c r="O265" s="80">
        <v>0</v>
      </c>
      <c r="P265" s="78">
        <v>0</v>
      </c>
      <c r="Q265" s="81">
        <v>0</v>
      </c>
      <c r="R265" s="79" t="s">
        <v>17</v>
      </c>
      <c r="S265" s="3"/>
      <c r="T265" s="82">
        <v>0</v>
      </c>
      <c r="U265" s="83">
        <v>0</v>
      </c>
      <c r="V265" s="84">
        <v>0</v>
      </c>
      <c r="W265" s="83" t="e">
        <v>#DIV/0!</v>
      </c>
      <c r="X265" s="84" t="e">
        <v>#DIV/0!</v>
      </c>
      <c r="Y265" s="82">
        <v>0</v>
      </c>
      <c r="Z265" s="83">
        <v>0</v>
      </c>
      <c r="AA265" s="84">
        <v>0</v>
      </c>
    </row>
    <row r="266" spans="1:30" outlineLevel="2" x14ac:dyDescent="0.2">
      <c r="A266" s="535"/>
      <c r="B266" s="54"/>
      <c r="C266" s="43" t="s">
        <v>275</v>
      </c>
      <c r="D266" s="80">
        <v>12</v>
      </c>
      <c r="E266" s="78">
        <v>5</v>
      </c>
      <c r="F266" s="79">
        <v>1.4</v>
      </c>
      <c r="G266" s="80">
        <v>12</v>
      </c>
      <c r="H266" s="78">
        <v>5</v>
      </c>
      <c r="I266" s="79">
        <v>1.4</v>
      </c>
      <c r="K266" s="80">
        <v>0</v>
      </c>
      <c r="L266" s="78">
        <v>0</v>
      </c>
      <c r="M266" s="81">
        <v>0</v>
      </c>
      <c r="N266" s="79" t="s">
        <v>17</v>
      </c>
      <c r="O266" s="80">
        <v>0</v>
      </c>
      <c r="P266" s="78">
        <v>0</v>
      </c>
      <c r="Q266" s="81">
        <v>0</v>
      </c>
      <c r="R266" s="79" t="s">
        <v>17</v>
      </c>
      <c r="T266" s="82">
        <v>0</v>
      </c>
      <c r="U266" s="83">
        <v>0</v>
      </c>
      <c r="V266" s="84">
        <v>0</v>
      </c>
      <c r="W266" s="83" t="e">
        <v>#DIV/0!</v>
      </c>
      <c r="X266" s="84" t="e">
        <v>#DIV/0!</v>
      </c>
      <c r="Y266" s="82">
        <v>0</v>
      </c>
      <c r="Z266" s="83">
        <v>0</v>
      </c>
      <c r="AA266" s="84">
        <v>0</v>
      </c>
    </row>
    <row r="267" spans="1:30" outlineLevel="2" x14ac:dyDescent="0.2">
      <c r="A267" s="535"/>
      <c r="B267" s="86"/>
      <c r="C267" s="43" t="s">
        <v>276</v>
      </c>
      <c r="D267" s="80">
        <v>4</v>
      </c>
      <c r="E267" s="78">
        <v>4</v>
      </c>
      <c r="F267" s="79">
        <v>0</v>
      </c>
      <c r="G267" s="80">
        <v>4</v>
      </c>
      <c r="H267" s="78">
        <v>4</v>
      </c>
      <c r="I267" s="79">
        <v>0</v>
      </c>
      <c r="K267" s="80">
        <v>0</v>
      </c>
      <c r="L267" s="78">
        <v>0</v>
      </c>
      <c r="M267" s="81">
        <v>0</v>
      </c>
      <c r="N267" s="79" t="s">
        <v>17</v>
      </c>
      <c r="O267" s="80">
        <v>0</v>
      </c>
      <c r="P267" s="78">
        <v>0</v>
      </c>
      <c r="Q267" s="81">
        <v>0</v>
      </c>
      <c r="R267" s="79" t="s">
        <v>17</v>
      </c>
      <c r="T267" s="82">
        <v>0</v>
      </c>
      <c r="U267" s="83">
        <v>0</v>
      </c>
      <c r="V267" s="84">
        <v>0</v>
      </c>
      <c r="W267" s="83" t="e">
        <v>#DIV/0!</v>
      </c>
      <c r="X267" s="84" t="e">
        <v>#DIV/0!</v>
      </c>
      <c r="Y267" s="82">
        <v>0</v>
      </c>
      <c r="Z267" s="83">
        <v>0</v>
      </c>
      <c r="AA267" s="84">
        <v>0</v>
      </c>
    </row>
    <row r="268" spans="1:30" s="54" customFormat="1" outlineLevel="2" x14ac:dyDescent="0.2">
      <c r="A268" s="535"/>
      <c r="B268" s="3"/>
      <c r="C268" s="43" t="s">
        <v>277</v>
      </c>
      <c r="D268" s="80">
        <v>738</v>
      </c>
      <c r="E268" s="78">
        <v>800</v>
      </c>
      <c r="F268" s="79">
        <v>-7.7500000000000013E-2</v>
      </c>
      <c r="G268" s="80">
        <v>738</v>
      </c>
      <c r="H268" s="78">
        <v>800</v>
      </c>
      <c r="I268" s="79">
        <v>-7.7500000000000013E-2</v>
      </c>
      <c r="J268" s="3"/>
      <c r="K268" s="80">
        <v>0</v>
      </c>
      <c r="L268" s="78">
        <v>0</v>
      </c>
      <c r="M268" s="81">
        <v>0</v>
      </c>
      <c r="N268" s="79" t="s">
        <v>17</v>
      </c>
      <c r="O268" s="80">
        <v>0</v>
      </c>
      <c r="P268" s="78">
        <v>0</v>
      </c>
      <c r="Q268" s="81">
        <v>0</v>
      </c>
      <c r="R268" s="79" t="s">
        <v>17</v>
      </c>
      <c r="S268" s="3"/>
      <c r="T268" s="82">
        <v>0</v>
      </c>
      <c r="U268" s="83">
        <v>0</v>
      </c>
      <c r="V268" s="84">
        <v>0</v>
      </c>
      <c r="W268" s="83">
        <v>0</v>
      </c>
      <c r="X268" s="84">
        <v>0</v>
      </c>
      <c r="Y268" s="82">
        <v>0</v>
      </c>
      <c r="Z268" s="83">
        <v>0</v>
      </c>
      <c r="AA268" s="84">
        <v>0</v>
      </c>
    </row>
    <row r="269" spans="1:30" s="97" customFormat="1" ht="15" outlineLevel="1" x14ac:dyDescent="0.25">
      <c r="A269" s="535"/>
      <c r="B269" s="393"/>
      <c r="C269" s="391" t="s">
        <v>278</v>
      </c>
      <c r="D269" s="384">
        <v>145251</v>
      </c>
      <c r="E269" s="385">
        <v>138820</v>
      </c>
      <c r="F269" s="386">
        <v>4.6326177784181022E-2</v>
      </c>
      <c r="G269" s="384">
        <v>145251</v>
      </c>
      <c r="H269" s="385">
        <v>138820</v>
      </c>
      <c r="I269" s="386">
        <v>4.6326177784181022E-2</v>
      </c>
      <c r="J269" s="61"/>
      <c r="K269" s="384">
        <v>0</v>
      </c>
      <c r="L269" s="385">
        <v>4</v>
      </c>
      <c r="M269" s="387">
        <v>-4</v>
      </c>
      <c r="N269" s="386">
        <v>-1</v>
      </c>
      <c r="O269" s="384">
        <v>0</v>
      </c>
      <c r="P269" s="385">
        <v>4</v>
      </c>
      <c r="Q269" s="387">
        <v>-4</v>
      </c>
      <c r="R269" s="386">
        <v>-1</v>
      </c>
      <c r="S269" s="61"/>
      <c r="T269" s="388">
        <v>0</v>
      </c>
      <c r="U269" s="389">
        <v>2.8814291888776835E-3</v>
      </c>
      <c r="V269" s="390">
        <v>-2.8814291888776835E-3</v>
      </c>
      <c r="W269" s="389">
        <v>0</v>
      </c>
      <c r="X269" s="390">
        <v>0</v>
      </c>
      <c r="Y269" s="388">
        <v>0</v>
      </c>
      <c r="Z269" s="389">
        <v>2.8814291888776835E-3</v>
      </c>
      <c r="AA269" s="390">
        <v>-2.8814291888776835E-3</v>
      </c>
    </row>
    <row r="270" spans="1:30" s="61" customFormat="1" ht="15" customHeight="1" x14ac:dyDescent="0.25">
      <c r="A270" s="535"/>
      <c r="B270" s="383"/>
      <c r="C270" s="391" t="s">
        <v>279</v>
      </c>
      <c r="D270" s="384">
        <v>197572.00000000003</v>
      </c>
      <c r="E270" s="385">
        <v>184524.00000000003</v>
      </c>
      <c r="F270" s="386">
        <v>7.0711668942793349E-2</v>
      </c>
      <c r="G270" s="384">
        <v>197572.00000000003</v>
      </c>
      <c r="H270" s="385">
        <v>184524.00000000003</v>
      </c>
      <c r="I270" s="386">
        <v>7.0711668942793349E-2</v>
      </c>
      <c r="K270" s="384">
        <v>285</v>
      </c>
      <c r="L270" s="385">
        <v>232</v>
      </c>
      <c r="M270" s="387">
        <v>53</v>
      </c>
      <c r="N270" s="386">
        <v>0.22844827586206895</v>
      </c>
      <c r="O270" s="384">
        <v>285</v>
      </c>
      <c r="P270" s="385">
        <v>232</v>
      </c>
      <c r="Q270" s="387">
        <v>53</v>
      </c>
      <c r="R270" s="386">
        <v>0.22844827586206895</v>
      </c>
      <c r="T270" s="388">
        <v>0.14425120968558294</v>
      </c>
      <c r="U270" s="389">
        <v>0.12572890247339097</v>
      </c>
      <c r="V270" s="390">
        <v>1.8522307212191974E-2</v>
      </c>
      <c r="W270" s="389">
        <v>0.10031055743286031</v>
      </c>
      <c r="X270" s="390">
        <v>4.3940652252722631E-2</v>
      </c>
      <c r="Y270" s="388">
        <v>0.14425120968558294</v>
      </c>
      <c r="Z270" s="389">
        <v>0.12572890247339097</v>
      </c>
      <c r="AA270" s="390">
        <v>1.8522307212191974E-2</v>
      </c>
    </row>
    <row r="271" spans="1:30" s="61" customFormat="1" ht="15" customHeight="1" x14ac:dyDescent="0.25">
      <c r="A271" s="394"/>
      <c r="B271" s="383"/>
      <c r="C271" s="395" t="s">
        <v>280</v>
      </c>
      <c r="D271" s="384">
        <v>306187.00000000006</v>
      </c>
      <c r="E271" s="385">
        <v>301235</v>
      </c>
      <c r="F271" s="386">
        <v>1.6438992812920272E-2</v>
      </c>
      <c r="G271" s="397">
        <v>306187.00000000006</v>
      </c>
      <c r="H271" s="396">
        <v>301235</v>
      </c>
      <c r="I271" s="386">
        <v>1.6438992812920272E-2</v>
      </c>
      <c r="K271" s="397">
        <v>6799</v>
      </c>
      <c r="L271" s="396">
        <v>7741</v>
      </c>
      <c r="M271" s="398">
        <v>-942</v>
      </c>
      <c r="N271" s="386">
        <v>-0.12168970417258751</v>
      </c>
      <c r="O271" s="397">
        <v>6799</v>
      </c>
      <c r="P271" s="396">
        <v>7741</v>
      </c>
      <c r="Q271" s="398">
        <v>-942</v>
      </c>
      <c r="R271" s="386">
        <v>-0.12168970417258751</v>
      </c>
      <c r="T271" s="388">
        <v>2.2205384291299106</v>
      </c>
      <c r="U271" s="389">
        <v>2.5697545105980382</v>
      </c>
      <c r="V271" s="390">
        <v>-0.34921608146812755</v>
      </c>
      <c r="W271" s="389">
        <v>1.9833121631473223</v>
      </c>
      <c r="X271" s="390">
        <v>0.23722626598258834</v>
      </c>
      <c r="Y271" s="388">
        <v>2.2205384291299106</v>
      </c>
      <c r="Z271" s="389">
        <v>2.5697545105980382</v>
      </c>
      <c r="AA271" s="390">
        <v>-0.34921608146812755</v>
      </c>
    </row>
    <row r="272" spans="1:30" s="39" customFormat="1" ht="15.75" x14ac:dyDescent="0.25">
      <c r="A272" s="399"/>
      <c r="B272" s="400" t="s">
        <v>281</v>
      </c>
      <c r="C272" s="401" t="s">
        <v>281</v>
      </c>
      <c r="D272" s="402">
        <v>3606951</v>
      </c>
      <c r="E272" s="403">
        <v>3322812</v>
      </c>
      <c r="F272" s="404">
        <v>8.5511608842149256E-2</v>
      </c>
      <c r="G272" s="406">
        <v>3606951</v>
      </c>
      <c r="H272" s="405">
        <v>3322812</v>
      </c>
      <c r="I272" s="404">
        <v>8.5511608842149256E-2</v>
      </c>
      <c r="K272" s="406">
        <v>18339</v>
      </c>
      <c r="L272" s="405">
        <v>19728</v>
      </c>
      <c r="M272" s="407">
        <v>-1389</v>
      </c>
      <c r="N272" s="404">
        <v>-7.0407542579075444E-2</v>
      </c>
      <c r="O272" s="406">
        <v>18339</v>
      </c>
      <c r="P272" s="405">
        <v>19728</v>
      </c>
      <c r="Q272" s="407">
        <v>-1389</v>
      </c>
      <c r="R272" s="404">
        <v>-7.0407542579075444E-2</v>
      </c>
      <c r="T272" s="408">
        <v>0.50843496349132544</v>
      </c>
      <c r="U272" s="409">
        <v>0.59371399886602072</v>
      </c>
      <c r="V272" s="410">
        <v>-8.5279035374695278E-2</v>
      </c>
      <c r="W272" s="409">
        <v>0.52128345359645656</v>
      </c>
      <c r="X272" s="410">
        <v>-1.2848490105131116E-2</v>
      </c>
      <c r="Y272" s="408">
        <v>0.50843496349132544</v>
      </c>
      <c r="Z272" s="409">
        <v>0.59371399886602072</v>
      </c>
      <c r="AA272" s="410">
        <v>-8.5279035374695278E-2</v>
      </c>
      <c r="AB272" s="411"/>
      <c r="AC272" s="411"/>
      <c r="AD272" s="411"/>
    </row>
    <row r="273" spans="1:30" s="414" customFormat="1" ht="15" x14ac:dyDescent="0.2">
      <c r="A273" s="412"/>
      <c r="B273" s="413"/>
      <c r="C273" s="413"/>
      <c r="D273" s="415">
        <v>0</v>
      </c>
      <c r="E273" s="416">
        <v>0</v>
      </c>
      <c r="F273" s="417"/>
      <c r="G273" s="415">
        <v>0</v>
      </c>
      <c r="H273" s="416">
        <v>0</v>
      </c>
      <c r="I273" s="417"/>
      <c r="J273" s="418"/>
      <c r="K273" s="419"/>
      <c r="L273" s="420"/>
      <c r="M273" s="421"/>
      <c r="N273" s="417"/>
      <c r="O273" s="419"/>
      <c r="P273" s="420"/>
      <c r="Q273" s="421"/>
      <c r="R273" s="417"/>
      <c r="S273" s="418"/>
      <c r="T273" s="422"/>
      <c r="U273" s="423"/>
      <c r="V273" s="424"/>
      <c r="W273" s="423"/>
      <c r="X273" s="424"/>
      <c r="Y273" s="422"/>
      <c r="Z273" s="423"/>
      <c r="AA273" s="424"/>
      <c r="AB273" s="425"/>
      <c r="AC273" s="425"/>
      <c r="AD273" s="425"/>
    </row>
    <row r="274" spans="1:30" s="39" customFormat="1" ht="16.5" customHeight="1" x14ac:dyDescent="0.25">
      <c r="A274" s="426"/>
      <c r="B274" s="427" t="s">
        <v>282</v>
      </c>
      <c r="C274" s="428"/>
      <c r="D274" s="60">
        <v>4985728</v>
      </c>
      <c r="E274" s="58">
        <v>4582847</v>
      </c>
      <c r="F274" s="429">
        <v>8.7910637208704623E-2</v>
      </c>
      <c r="G274" s="60">
        <v>4985728</v>
      </c>
      <c r="H274" s="58">
        <v>4582847</v>
      </c>
      <c r="I274" s="59">
        <v>8.7910637208704623E-2</v>
      </c>
      <c r="J274" s="61"/>
      <c r="K274" s="60">
        <v>138756</v>
      </c>
      <c r="L274" s="58">
        <v>121260</v>
      </c>
      <c r="M274" s="62">
        <v>17496</v>
      </c>
      <c r="N274" s="429">
        <v>0.14428500742206829</v>
      </c>
      <c r="O274" s="60">
        <v>138756</v>
      </c>
      <c r="P274" s="58">
        <v>121260</v>
      </c>
      <c r="Q274" s="62">
        <v>17496</v>
      </c>
      <c r="R274" s="59">
        <v>0.14428500742206829</v>
      </c>
      <c r="S274" s="61"/>
      <c r="T274" s="63">
        <v>2.7830639778182844</v>
      </c>
      <c r="U274" s="64">
        <v>2.6459534869918198</v>
      </c>
      <c r="V274" s="65">
        <v>0.13711049082646465</v>
      </c>
      <c r="W274" s="63">
        <v>2.7955506128619159</v>
      </c>
      <c r="X274" s="65">
        <v>-1.2486635043631455E-2</v>
      </c>
      <c r="Y274" s="63">
        <v>2.7830639778182844</v>
      </c>
      <c r="Z274" s="64">
        <v>2.6459534869918198</v>
      </c>
      <c r="AA274" s="65">
        <v>0.13711049082646465</v>
      </c>
      <c r="AB274" s="411"/>
      <c r="AC274" s="411"/>
      <c r="AD274" s="411"/>
    </row>
    <row r="275" spans="1:30" ht="18.600000000000001" customHeight="1" thickBot="1" x14ac:dyDescent="0.25">
      <c r="A275" s="430"/>
      <c r="B275" s="431"/>
      <c r="C275" s="432"/>
      <c r="D275" s="433">
        <v>0</v>
      </c>
      <c r="E275" s="433">
        <v>0</v>
      </c>
      <c r="F275" s="434"/>
      <c r="G275" s="433">
        <v>0</v>
      </c>
      <c r="H275" s="433">
        <v>0</v>
      </c>
      <c r="I275" s="435"/>
      <c r="K275" s="78">
        <v>0</v>
      </c>
      <c r="L275" s="78">
        <v>0</v>
      </c>
      <c r="M275" s="81"/>
      <c r="N275" s="436"/>
      <c r="O275" s="78">
        <v>0</v>
      </c>
      <c r="P275" s="78">
        <v>0</v>
      </c>
      <c r="Q275" s="81"/>
      <c r="R275" s="437"/>
      <c r="T275" s="438"/>
      <c r="U275" s="439"/>
      <c r="V275" s="440"/>
      <c r="W275" s="438"/>
      <c r="X275" s="440"/>
      <c r="Y275" s="438"/>
      <c r="Z275" s="439"/>
      <c r="AA275" s="440"/>
      <c r="AB275" s="441"/>
      <c r="AC275" s="441"/>
      <c r="AD275" s="441"/>
    </row>
    <row r="276" spans="1:30" ht="12.75" customHeight="1" x14ac:dyDescent="0.25">
      <c r="A276" s="536"/>
      <c r="B276" s="349"/>
      <c r="C276" s="442" t="s">
        <v>283</v>
      </c>
      <c r="D276" s="80">
        <v>112832</v>
      </c>
      <c r="E276" s="78">
        <v>110945</v>
      </c>
      <c r="F276" s="79">
        <v>1.70084275992608E-2</v>
      </c>
      <c r="G276" s="80">
        <v>112832</v>
      </c>
      <c r="H276" s="78">
        <v>110945</v>
      </c>
      <c r="I276" s="79">
        <v>1.70084275992608E-2</v>
      </c>
      <c r="K276" s="443"/>
      <c r="L276" s="444"/>
      <c r="M276" s="445"/>
      <c r="N276" s="446"/>
      <c r="O276" s="443"/>
      <c r="P276" s="444"/>
      <c r="Q276" s="445"/>
      <c r="R276" s="221"/>
      <c r="T276" s="447"/>
      <c r="U276" s="448"/>
      <c r="V276" s="449"/>
      <c r="W276" s="447"/>
      <c r="X276" s="449"/>
      <c r="Y276" s="447"/>
      <c r="Z276" s="448"/>
      <c r="AA276" s="449"/>
      <c r="AB276" s="441"/>
      <c r="AC276" s="441"/>
      <c r="AD276" s="441"/>
    </row>
    <row r="277" spans="1:30" s="61" customFormat="1" ht="15" outlineLevel="1" x14ac:dyDescent="0.25">
      <c r="A277" s="537"/>
      <c r="B277" s="450"/>
      <c r="C277" s="451" t="s">
        <v>284</v>
      </c>
      <c r="D277" s="452">
        <v>1157407</v>
      </c>
      <c r="E277" s="453">
        <v>1142568</v>
      </c>
      <c r="F277" s="454">
        <v>1.2987410814936151E-2</v>
      </c>
      <c r="G277" s="452">
        <v>1157407</v>
      </c>
      <c r="H277" s="453">
        <v>1142568</v>
      </c>
      <c r="I277" s="454">
        <v>1.2987410814936151E-2</v>
      </c>
      <c r="J277" s="8"/>
      <c r="K277" s="455"/>
      <c r="L277" s="457"/>
      <c r="M277" s="458"/>
      <c r="N277" s="459"/>
      <c r="O277" s="455"/>
      <c r="P277" s="457"/>
      <c r="Q277" s="458"/>
      <c r="R277" s="456"/>
      <c r="S277" s="8"/>
      <c r="T277" s="460"/>
      <c r="U277" s="461"/>
      <c r="V277" s="462"/>
      <c r="W277" s="460"/>
      <c r="X277" s="462"/>
      <c r="Y277" s="460"/>
      <c r="Z277" s="461"/>
      <c r="AA277" s="462"/>
    </row>
    <row r="278" spans="1:30" ht="15.75" outlineLevel="1" x14ac:dyDescent="0.25">
      <c r="A278" s="463"/>
      <c r="B278" s="464" t="s">
        <v>285</v>
      </c>
      <c r="C278" s="465" t="s">
        <v>285</v>
      </c>
      <c r="D278" s="466">
        <v>1270239</v>
      </c>
      <c r="E278" s="467">
        <v>1253513</v>
      </c>
      <c r="F278" s="468">
        <v>1.3343299989708957E-2</v>
      </c>
      <c r="G278" s="466">
        <v>1270239</v>
      </c>
      <c r="H278" s="467">
        <v>1253513</v>
      </c>
      <c r="I278" s="469">
        <v>1.3343299989708957E-2</v>
      </c>
      <c r="J278" s="34"/>
      <c r="K278" s="466"/>
      <c r="L278" s="467"/>
      <c r="M278" s="470"/>
      <c r="N278" s="471"/>
      <c r="O278" s="466"/>
      <c r="P278" s="467"/>
      <c r="Q278" s="470"/>
      <c r="R278" s="469"/>
      <c r="S278" s="34"/>
      <c r="T278" s="472"/>
      <c r="U278" s="473"/>
      <c r="V278" s="474"/>
      <c r="W278" s="473"/>
      <c r="X278" s="474"/>
      <c r="Y278" s="472"/>
      <c r="Z278" s="473"/>
      <c r="AA278" s="474"/>
    </row>
    <row r="279" spans="1:30" s="39" customFormat="1" ht="16.5" thickBot="1" x14ac:dyDescent="0.3">
      <c r="A279" s="7"/>
      <c r="B279" s="3"/>
      <c r="C279" s="7"/>
      <c r="D279" s="72"/>
      <c r="E279" s="78"/>
      <c r="F279" s="475"/>
      <c r="G279" s="78"/>
      <c r="H279" s="78"/>
      <c r="I279" s="476"/>
      <c r="J279" s="3"/>
      <c r="K279" s="78"/>
      <c r="L279" s="78"/>
      <c r="M279" s="81"/>
      <c r="N279" s="475"/>
      <c r="O279" s="78"/>
      <c r="P279" s="78"/>
      <c r="Q279" s="81"/>
      <c r="R279" s="476"/>
      <c r="S279" s="3"/>
      <c r="T279" s="83"/>
      <c r="U279" s="83"/>
      <c r="V279" s="242"/>
      <c r="W279" s="83"/>
      <c r="X279" s="242"/>
      <c r="Y279" s="83"/>
      <c r="Z279" s="83"/>
      <c r="AA279" s="242"/>
    </row>
    <row r="280" spans="1:30" ht="16.5" customHeight="1" x14ac:dyDescent="0.25">
      <c r="A280" s="477" t="s">
        <v>286</v>
      </c>
      <c r="B280" s="478"/>
      <c r="C280" s="479" t="s">
        <v>286</v>
      </c>
      <c r="D280" s="480">
        <v>6419987</v>
      </c>
      <c r="E280" s="480">
        <v>5928925</v>
      </c>
      <c r="F280" s="481">
        <v>8.2824795388708683E-2</v>
      </c>
      <c r="G280" s="483">
        <v>6419987</v>
      </c>
      <c r="H280" s="480">
        <v>5928925</v>
      </c>
      <c r="I280" s="482">
        <v>8.2824795388708683E-2</v>
      </c>
      <c r="J280" s="39"/>
      <c r="K280" s="483">
        <v>279697</v>
      </c>
      <c r="L280" s="480">
        <v>248840</v>
      </c>
      <c r="M280" s="484">
        <v>30857</v>
      </c>
      <c r="N280" s="482">
        <v>0.12400337566307673</v>
      </c>
      <c r="O280" s="483">
        <v>279697</v>
      </c>
      <c r="P280" s="480">
        <v>248840</v>
      </c>
      <c r="Q280" s="484">
        <v>30857</v>
      </c>
      <c r="R280" s="482">
        <v>0.12400337566307673</v>
      </c>
      <c r="S280" s="39"/>
      <c r="T280" s="485">
        <v>4.3566599122396976</v>
      </c>
      <c r="U280" s="486">
        <v>4.1970508987716997</v>
      </c>
      <c r="V280" s="487">
        <v>0.15960901346799794</v>
      </c>
      <c r="W280" s="486">
        <v>4.2232186920072721</v>
      </c>
      <c r="X280" s="487">
        <v>0.13344122023242555</v>
      </c>
      <c r="Y280" s="485">
        <v>4.3566599122396976</v>
      </c>
      <c r="Z280" s="486">
        <v>4.1970508987716997</v>
      </c>
      <c r="AA280" s="487">
        <v>0.15960901346799794</v>
      </c>
    </row>
    <row r="281" spans="1:30" s="39" customFormat="1" ht="20.25" customHeight="1" x14ac:dyDescent="0.25">
      <c r="A281" s="488" t="s">
        <v>287</v>
      </c>
      <c r="B281" s="489"/>
      <c r="C281" s="490" t="s">
        <v>287</v>
      </c>
      <c r="D281" s="491">
        <v>7690226</v>
      </c>
      <c r="E281" s="491">
        <v>7182438</v>
      </c>
      <c r="F281" s="492">
        <v>7.0698556673931545E-2</v>
      </c>
      <c r="G281" s="494">
        <v>7690226</v>
      </c>
      <c r="H281" s="491">
        <v>7182438</v>
      </c>
      <c r="I281" s="493">
        <v>7.0698556673931545E-2</v>
      </c>
      <c r="K281" s="494">
        <v>279697</v>
      </c>
      <c r="L281" s="491">
        <v>248840</v>
      </c>
      <c r="M281" s="495">
        <v>30857</v>
      </c>
      <c r="N281" s="493">
        <v>0.12400337566307673</v>
      </c>
      <c r="O281" s="494">
        <v>279697</v>
      </c>
      <c r="P281" s="491">
        <v>248840</v>
      </c>
      <c r="Q281" s="495">
        <v>30857</v>
      </c>
      <c r="R281" s="493">
        <v>0.12400337566307673</v>
      </c>
      <c r="T281" s="496">
        <v>3.6370452571875003</v>
      </c>
      <c r="U281" s="497">
        <v>3.4645617546576801</v>
      </c>
      <c r="V281" s="498">
        <v>0.17248350252982014</v>
      </c>
      <c r="W281" s="497">
        <v>3.5381659943323926</v>
      </c>
      <c r="X281" s="498">
        <v>9.8879262855107619E-2</v>
      </c>
      <c r="Y281" s="496">
        <v>3.6370452571875003</v>
      </c>
      <c r="Z281" s="497">
        <v>3.4645617546576801</v>
      </c>
      <c r="AA281" s="498">
        <v>0.17248350252982014</v>
      </c>
    </row>
    <row r="282" spans="1:30" s="39" customFormat="1" ht="19.5" customHeight="1" thickBot="1" x14ac:dyDescent="0.3">
      <c r="A282" s="499" t="s">
        <v>288</v>
      </c>
      <c r="B282" s="500"/>
      <c r="C282" s="501" t="s">
        <v>288</v>
      </c>
      <c r="D282" s="491">
        <v>0</v>
      </c>
      <c r="E282" s="491">
        <v>0</v>
      </c>
      <c r="F282" s="502"/>
      <c r="G282" s="494">
        <v>0</v>
      </c>
      <c r="H282" s="491">
        <v>0</v>
      </c>
      <c r="I282" s="503"/>
      <c r="J282" s="414"/>
      <c r="K282" s="494">
        <v>279705</v>
      </c>
      <c r="L282" s="491">
        <v>248847</v>
      </c>
      <c r="M282" s="495">
        <v>30858</v>
      </c>
      <c r="N282" s="493">
        <v>0.12400390601453903</v>
      </c>
      <c r="O282" s="494">
        <v>279705</v>
      </c>
      <c r="P282" s="491">
        <v>248847</v>
      </c>
      <c r="Q282" s="495">
        <v>30858</v>
      </c>
      <c r="R282" s="493">
        <v>0.12400390601453903</v>
      </c>
      <c r="T282" s="496"/>
      <c r="U282" s="497"/>
      <c r="V282" s="498"/>
      <c r="W282" s="497"/>
      <c r="X282" s="498"/>
      <c r="Y282" s="496"/>
      <c r="Z282" s="497"/>
      <c r="AA282" s="498"/>
    </row>
    <row r="283" spans="1:30" s="414" customFormat="1" ht="15" x14ac:dyDescent="0.2">
      <c r="A283" s="504" t="s">
        <v>289</v>
      </c>
      <c r="B283" s="504"/>
      <c r="C283" s="505" t="s">
        <v>289</v>
      </c>
      <c r="D283" s="506">
        <v>7550829</v>
      </c>
      <c r="E283" s="507">
        <v>7063819</v>
      </c>
      <c r="F283" s="508">
        <v>6.8944292032397714E-2</v>
      </c>
      <c r="G283" s="506">
        <v>7550829</v>
      </c>
      <c r="H283" s="507">
        <v>7063819</v>
      </c>
      <c r="I283" s="509">
        <v>6.8944292032397714E-2</v>
      </c>
      <c r="K283" s="506">
        <v>263851</v>
      </c>
      <c r="L283" s="507">
        <v>235391</v>
      </c>
      <c r="M283" s="510">
        <v>28460</v>
      </c>
      <c r="N283" s="509">
        <v>0.12090521727678638</v>
      </c>
      <c r="O283" s="506">
        <v>263851</v>
      </c>
      <c r="P283" s="507">
        <v>235391</v>
      </c>
      <c r="Q283" s="510">
        <v>28460</v>
      </c>
      <c r="R283" s="509">
        <v>0.12090521727678638</v>
      </c>
      <c r="T283" s="511">
        <v>3.4943315495556848</v>
      </c>
      <c r="U283" s="512">
        <v>3.3323475587355795</v>
      </c>
      <c r="V283" s="513">
        <v>0.16198399082010528</v>
      </c>
      <c r="W283" s="511">
        <v>3.3806465774236836</v>
      </c>
      <c r="X283" s="513">
        <v>0.11368497213200124</v>
      </c>
      <c r="Y283" s="511">
        <v>3.4943315495556848</v>
      </c>
      <c r="Z283" s="512">
        <v>3.3323475587355795</v>
      </c>
      <c r="AA283" s="513">
        <v>0.16198399082010528</v>
      </c>
    </row>
    <row r="284" spans="1:30" s="414" customFormat="1" ht="15" x14ac:dyDescent="0.2">
      <c r="A284" s="504" t="s">
        <v>290</v>
      </c>
      <c r="B284" s="504"/>
      <c r="C284" s="505" t="s">
        <v>290</v>
      </c>
      <c r="D284" s="514">
        <v>7550829</v>
      </c>
      <c r="E284" s="515">
        <v>7063819</v>
      </c>
      <c r="F284" s="516">
        <v>6.8944292032397714E-2</v>
      </c>
      <c r="G284" s="514">
        <v>7550829</v>
      </c>
      <c r="H284" s="515">
        <v>7063819</v>
      </c>
      <c r="I284" s="517">
        <v>6.8944292032397714E-2</v>
      </c>
      <c r="K284" s="514">
        <v>257458</v>
      </c>
      <c r="L284" s="515">
        <v>227959</v>
      </c>
      <c r="M284" s="518">
        <v>29499</v>
      </c>
      <c r="N284" s="517">
        <v>0.12940484911760453</v>
      </c>
      <c r="O284" s="514">
        <v>257458</v>
      </c>
      <c r="P284" s="515">
        <v>227959</v>
      </c>
      <c r="Q284" s="518">
        <v>29499</v>
      </c>
      <c r="R284" s="517">
        <v>0.12940484911760453</v>
      </c>
      <c r="T284" s="519">
        <v>3.4096653493278688</v>
      </c>
      <c r="U284" s="520">
        <v>3.2271353498723565</v>
      </c>
      <c r="V284" s="521">
        <v>0.18252999945551229</v>
      </c>
      <c r="W284" s="519">
        <v>3.3003512952220806</v>
      </c>
      <c r="X284" s="521">
        <v>0.10931405410578821</v>
      </c>
      <c r="Y284" s="519">
        <v>3.4096653493278688</v>
      </c>
      <c r="Z284" s="520">
        <v>3.2271353498723565</v>
      </c>
      <c r="AA284" s="521">
        <v>0.18252999945551229</v>
      </c>
    </row>
    <row r="285" spans="1:30" s="39" customFormat="1" ht="19.5" customHeight="1" x14ac:dyDescent="0.25">
      <c r="A285" s="522"/>
      <c r="B285" s="522"/>
      <c r="C285" s="522"/>
      <c r="D285" s="368"/>
      <c r="E285" s="368"/>
      <c r="F285" s="368"/>
      <c r="G285" s="368"/>
      <c r="H285" s="368"/>
      <c r="I285" s="523"/>
      <c r="J285" s="414"/>
      <c r="K285" s="368"/>
      <c r="L285" s="368"/>
      <c r="M285" s="370"/>
      <c r="N285" s="524"/>
      <c r="O285" s="368"/>
      <c r="P285" s="368"/>
      <c r="Q285" s="370"/>
      <c r="R285" s="524"/>
      <c r="T285" s="371"/>
      <c r="U285" s="371"/>
      <c r="V285" s="372"/>
      <c r="W285" s="371"/>
      <c r="X285" s="372"/>
      <c r="Y285" s="371"/>
      <c r="Z285" s="371"/>
      <c r="AA285" s="372"/>
    </row>
    <row r="286" spans="1:30" s="39" customFormat="1" ht="19.5" customHeight="1" x14ac:dyDescent="0.25">
      <c r="A286" s="522"/>
      <c r="B286" s="522"/>
      <c r="C286" s="522"/>
      <c r="D286" s="368"/>
      <c r="E286" s="368"/>
      <c r="F286" s="368"/>
      <c r="G286" s="368"/>
      <c r="H286" s="368"/>
      <c r="I286" s="523"/>
      <c r="J286" s="414"/>
      <c r="K286" s="368"/>
      <c r="L286" s="368"/>
      <c r="M286" s="370"/>
      <c r="N286" s="524"/>
      <c r="O286" s="368"/>
      <c r="P286" s="368"/>
      <c r="Q286" s="370"/>
      <c r="R286" s="524"/>
      <c r="T286" s="371"/>
      <c r="U286" s="371"/>
      <c r="V286" s="372"/>
      <c r="W286" s="371"/>
      <c r="X286" s="372"/>
      <c r="Y286" s="371"/>
      <c r="Z286" s="371"/>
      <c r="AA286" s="372"/>
    </row>
    <row r="287" spans="1:30" s="414" customFormat="1" ht="15" x14ac:dyDescent="0.2">
      <c r="A287" s="525" t="s">
        <v>291</v>
      </c>
      <c r="B287" s="7"/>
      <c r="C287" s="7"/>
      <c r="D287" s="3"/>
      <c r="E287" s="3"/>
      <c r="F287" s="3"/>
      <c r="G287" s="7"/>
      <c r="H287" s="7"/>
      <c r="I287" s="526"/>
      <c r="J287" s="3"/>
      <c r="K287" s="7"/>
      <c r="L287" s="7"/>
      <c r="M287" s="81"/>
      <c r="N287" s="7"/>
      <c r="O287" s="3"/>
      <c r="P287" s="3"/>
      <c r="Q287" s="191"/>
      <c r="R287" s="527" t="s">
        <v>17</v>
      </c>
      <c r="S287" s="3"/>
      <c r="T287" s="3"/>
      <c r="U287" s="3"/>
      <c r="V287" s="242"/>
      <c r="W287" s="7"/>
      <c r="X287" s="528"/>
      <c r="Y287" s="7"/>
      <c r="Z287" s="7"/>
      <c r="AA287" s="242"/>
    </row>
    <row r="288" spans="1:30" x14ac:dyDescent="0.2">
      <c r="A288" s="525" t="s">
        <v>292</v>
      </c>
      <c r="B288" s="7"/>
      <c r="C288" s="7"/>
      <c r="D288" s="78"/>
      <c r="E288" s="78"/>
      <c r="F288" s="78"/>
      <c r="G288" s="78"/>
      <c r="H288" s="78"/>
      <c r="I288" s="526"/>
      <c r="K288" s="7"/>
      <c r="L288" s="78"/>
      <c r="M288" s="81"/>
      <c r="N288" s="7"/>
      <c r="O288" s="78"/>
      <c r="P288" s="7"/>
      <c r="Q288" s="81"/>
      <c r="R288" s="526" t="s">
        <v>17</v>
      </c>
      <c r="V288" s="242"/>
      <c r="AA288" s="242"/>
    </row>
    <row r="289" spans="1:27" x14ac:dyDescent="0.2">
      <c r="I289" s="531"/>
      <c r="M289" s="532"/>
      <c r="Q289" s="532"/>
      <c r="R289" s="531" t="s">
        <v>17</v>
      </c>
      <c r="V289" s="242"/>
      <c r="AA289" s="7"/>
    </row>
    <row r="290" spans="1:27" x14ac:dyDescent="0.2">
      <c r="I290" s="531"/>
      <c r="M290" s="532"/>
      <c r="Q290" s="532"/>
      <c r="R290" s="531" t="s">
        <v>17</v>
      </c>
      <c r="V290" s="242"/>
      <c r="AA290" s="7"/>
    </row>
    <row r="291" spans="1:27" x14ac:dyDescent="0.2">
      <c r="A291" s="7"/>
      <c r="B291" s="3"/>
      <c r="C291" s="7"/>
      <c r="D291" s="78"/>
      <c r="E291" s="78"/>
      <c r="F291" s="78"/>
      <c r="G291" s="78"/>
      <c r="H291" s="78"/>
      <c r="I291" s="526"/>
      <c r="K291" s="78"/>
      <c r="L291" s="78"/>
      <c r="M291" s="81"/>
      <c r="N291" s="78"/>
      <c r="O291" s="78"/>
      <c r="P291" s="78"/>
      <c r="Q291" s="81"/>
      <c r="R291" s="78"/>
      <c r="V291" s="242"/>
      <c r="AA291" s="7"/>
    </row>
    <row r="292" spans="1:27" x14ac:dyDescent="0.2">
      <c r="M292" s="532"/>
      <c r="R292" s="1" t="s">
        <v>17</v>
      </c>
      <c r="V292" s="242"/>
    </row>
    <row r="293" spans="1:27" x14ac:dyDescent="0.2">
      <c r="M293" s="532"/>
      <c r="R293" s="1" t="s">
        <v>17</v>
      </c>
      <c r="V293" s="242"/>
    </row>
    <row r="294" spans="1:27" x14ac:dyDescent="0.2">
      <c r="M294" s="532"/>
      <c r="R294" s="1" t="s">
        <v>17</v>
      </c>
      <c r="V294" s="242"/>
    </row>
    <row r="295" spans="1:27" x14ac:dyDescent="0.2">
      <c r="M295" s="532"/>
      <c r="R295" s="1" t="s">
        <v>17</v>
      </c>
      <c r="V295" s="242"/>
    </row>
    <row r="296" spans="1:27" x14ac:dyDescent="0.2">
      <c r="M296" s="532"/>
      <c r="R296" s="1" t="s">
        <v>17</v>
      </c>
      <c r="V296" s="242"/>
    </row>
    <row r="297" spans="1:27" x14ac:dyDescent="0.2">
      <c r="M297" s="532"/>
      <c r="R297" s="1" t="s">
        <v>17</v>
      </c>
      <c r="V297" s="242"/>
    </row>
    <row r="298" spans="1:27" x14ac:dyDescent="0.2">
      <c r="M298" s="532"/>
      <c r="R298" s="1" t="s">
        <v>17</v>
      </c>
      <c r="V298" s="242"/>
    </row>
    <row r="299" spans="1:27" x14ac:dyDescent="0.2">
      <c r="M299" s="532"/>
      <c r="R299" s="1" t="s">
        <v>17</v>
      </c>
      <c r="V299" s="242"/>
    </row>
    <row r="300" spans="1:27" x14ac:dyDescent="0.2">
      <c r="M300" s="532"/>
      <c r="R300" s="1" t="s">
        <v>17</v>
      </c>
      <c r="V300" s="242"/>
    </row>
    <row r="301" spans="1:27" x14ac:dyDescent="0.2">
      <c r="M301" s="532"/>
      <c r="R301" s="1" t="s">
        <v>17</v>
      </c>
      <c r="V301" s="242"/>
    </row>
    <row r="302" spans="1:27" x14ac:dyDescent="0.2">
      <c r="M302" s="532"/>
      <c r="R302" s="1" t="s">
        <v>17</v>
      </c>
      <c r="V302" s="242"/>
    </row>
    <row r="303" spans="1:27" x14ac:dyDescent="0.2">
      <c r="M303" s="532"/>
      <c r="R303" s="1" t="s">
        <v>17</v>
      </c>
      <c r="V303" s="242"/>
    </row>
    <row r="304" spans="1:27" x14ac:dyDescent="0.2">
      <c r="M304" s="532"/>
      <c r="R304" s="1" t="s">
        <v>17</v>
      </c>
      <c r="V304" s="242"/>
    </row>
    <row r="305" spans="13:22" x14ac:dyDescent="0.2">
      <c r="M305" s="532"/>
      <c r="R305" s="1" t="s">
        <v>17</v>
      </c>
      <c r="V305" s="242"/>
    </row>
    <row r="306" spans="13:22" x14ac:dyDescent="0.2">
      <c r="M306" s="532"/>
      <c r="R306" s="1" t="s">
        <v>17</v>
      </c>
      <c r="V306" s="242"/>
    </row>
    <row r="307" spans="13:22" x14ac:dyDescent="0.2">
      <c r="M307" s="532"/>
      <c r="R307" s="1" t="s">
        <v>17</v>
      </c>
      <c r="V307" s="242"/>
    </row>
    <row r="308" spans="13:22" x14ac:dyDescent="0.2">
      <c r="M308" s="532"/>
      <c r="R308" s="1" t="s">
        <v>17</v>
      </c>
      <c r="V308" s="242"/>
    </row>
    <row r="309" spans="13:22" x14ac:dyDescent="0.2">
      <c r="M309" s="532"/>
      <c r="R309" s="1" t="s">
        <v>17</v>
      </c>
      <c r="V309" s="242"/>
    </row>
    <row r="310" spans="13:22" x14ac:dyDescent="0.2">
      <c r="M310" s="532"/>
      <c r="R310" s="1" t="s">
        <v>17</v>
      </c>
      <c r="V310" s="242"/>
    </row>
    <row r="311" spans="13:22" x14ac:dyDescent="0.2">
      <c r="M311" s="532"/>
      <c r="R311" s="1" t="s">
        <v>17</v>
      </c>
      <c r="V311" s="242"/>
    </row>
    <row r="312" spans="13:22" x14ac:dyDescent="0.2">
      <c r="M312" s="532"/>
      <c r="R312" s="1" t="s">
        <v>17</v>
      </c>
      <c r="V312" s="242"/>
    </row>
    <row r="313" spans="13:22" x14ac:dyDescent="0.2">
      <c r="M313" s="532"/>
      <c r="R313" s="1" t="s">
        <v>17</v>
      </c>
      <c r="V313" s="242"/>
    </row>
    <row r="314" spans="13:22" x14ac:dyDescent="0.2">
      <c r="M314" s="532"/>
      <c r="R314" s="1" t="s">
        <v>17</v>
      </c>
      <c r="V314" s="242"/>
    </row>
    <row r="315" spans="13:22" x14ac:dyDescent="0.2">
      <c r="M315" s="532"/>
      <c r="R315" s="1" t="s">
        <v>17</v>
      </c>
      <c r="V315" s="242"/>
    </row>
    <row r="316" spans="13:22" x14ac:dyDescent="0.2">
      <c r="M316" s="532"/>
      <c r="R316" s="1" t="s">
        <v>17</v>
      </c>
      <c r="V316" s="242"/>
    </row>
    <row r="317" spans="13:22" x14ac:dyDescent="0.2">
      <c r="M317" s="532"/>
      <c r="R317" s="1" t="s">
        <v>17</v>
      </c>
      <c r="V317" s="242"/>
    </row>
    <row r="318" spans="13:22" x14ac:dyDescent="0.2">
      <c r="M318" s="532"/>
      <c r="R318" s="1" t="s">
        <v>17</v>
      </c>
      <c r="V318" s="242"/>
    </row>
    <row r="319" spans="13:22" x14ac:dyDescent="0.2">
      <c r="M319" s="532"/>
      <c r="V319" s="242"/>
    </row>
    <row r="320" spans="13:22" x14ac:dyDescent="0.2">
      <c r="M320" s="532"/>
      <c r="V320" s="242"/>
    </row>
    <row r="321" spans="13:22" x14ac:dyDescent="0.2">
      <c r="M321" s="532"/>
      <c r="V321" s="242"/>
    </row>
    <row r="322" spans="13:22" x14ac:dyDescent="0.2">
      <c r="M322" s="532"/>
      <c r="V322" s="242"/>
    </row>
    <row r="323" spans="13:22" x14ac:dyDescent="0.2">
      <c r="M323" s="532"/>
      <c r="V323" s="242"/>
    </row>
    <row r="324" spans="13:22" x14ac:dyDescent="0.2">
      <c r="M324" s="532"/>
      <c r="V324" s="242"/>
    </row>
    <row r="325" spans="13:22" x14ac:dyDescent="0.2">
      <c r="M325" s="532"/>
      <c r="V325" s="242"/>
    </row>
    <row r="326" spans="13:22" x14ac:dyDescent="0.2">
      <c r="M326" s="532"/>
    </row>
    <row r="327" spans="13:22" x14ac:dyDescent="0.2">
      <c r="M327" s="532"/>
    </row>
    <row r="328" spans="13:22" x14ac:dyDescent="0.2">
      <c r="M328" s="532"/>
    </row>
    <row r="329" spans="13:22" x14ac:dyDescent="0.2">
      <c r="M329" s="532"/>
    </row>
    <row r="330" spans="13:22" x14ac:dyDescent="0.2">
      <c r="M330" s="532"/>
    </row>
    <row r="331" spans="13:22" x14ac:dyDescent="0.2">
      <c r="M331" s="532"/>
    </row>
    <row r="332" spans="13:22" x14ac:dyDescent="0.2">
      <c r="M332" s="532"/>
    </row>
    <row r="333" spans="13:22" x14ac:dyDescent="0.2">
      <c r="M333" s="532"/>
    </row>
    <row r="334" spans="13:22" x14ac:dyDescent="0.2">
      <c r="M334" s="532"/>
    </row>
    <row r="335" spans="13:22" x14ac:dyDescent="0.2">
      <c r="M335" s="532"/>
    </row>
    <row r="336" spans="13:22" x14ac:dyDescent="0.2">
      <c r="M336" s="532"/>
    </row>
    <row r="337" spans="13:13" x14ac:dyDescent="0.2">
      <c r="M337" s="532"/>
    </row>
    <row r="338" spans="13:13" x14ac:dyDescent="0.2">
      <c r="M338" s="532"/>
    </row>
    <row r="339" spans="13:13" x14ac:dyDescent="0.2">
      <c r="M339" s="532"/>
    </row>
    <row r="340" spans="13:13" x14ac:dyDescent="0.2">
      <c r="M340" s="532"/>
    </row>
    <row r="341" spans="13:13" x14ac:dyDescent="0.2">
      <c r="M341" s="532"/>
    </row>
    <row r="342" spans="13:13" x14ac:dyDescent="0.2">
      <c r="M342" s="532"/>
    </row>
    <row r="343" spans="13:13" x14ac:dyDescent="0.2">
      <c r="M343" s="532"/>
    </row>
    <row r="344" spans="13:13" x14ac:dyDescent="0.2">
      <c r="M344" s="532"/>
    </row>
    <row r="345" spans="13:13" x14ac:dyDescent="0.2">
      <c r="M345" s="532"/>
    </row>
    <row r="346" spans="13:13" x14ac:dyDescent="0.2">
      <c r="M346" s="532"/>
    </row>
    <row r="347" spans="13:13" x14ac:dyDescent="0.2">
      <c r="M347" s="532"/>
    </row>
    <row r="348" spans="13:13" x14ac:dyDescent="0.2">
      <c r="M348" s="532"/>
    </row>
    <row r="349" spans="13:13" x14ac:dyDescent="0.2">
      <c r="M349" s="532"/>
    </row>
    <row r="350" spans="13:13" x14ac:dyDescent="0.2">
      <c r="M350" s="532"/>
    </row>
    <row r="351" spans="13:13" x14ac:dyDescent="0.2">
      <c r="M351" s="532"/>
    </row>
    <row r="352" spans="13:13" x14ac:dyDescent="0.2">
      <c r="M352" s="532"/>
    </row>
    <row r="353" spans="13:13" x14ac:dyDescent="0.2">
      <c r="M353" s="532"/>
    </row>
    <row r="354" spans="13:13" x14ac:dyDescent="0.2">
      <c r="M354" s="532"/>
    </row>
    <row r="355" spans="13:13" x14ac:dyDescent="0.2">
      <c r="M355" s="532"/>
    </row>
    <row r="356" spans="13:13" x14ac:dyDescent="0.2">
      <c r="M356" s="532"/>
    </row>
    <row r="357" spans="13:13" x14ac:dyDescent="0.2">
      <c r="M357" s="532"/>
    </row>
    <row r="358" spans="13:13" x14ac:dyDescent="0.2">
      <c r="M358" s="532"/>
    </row>
    <row r="359" spans="13:13" x14ac:dyDescent="0.2">
      <c r="M359" s="532"/>
    </row>
    <row r="360" spans="13:13" x14ac:dyDescent="0.2">
      <c r="M360" s="532"/>
    </row>
    <row r="361" spans="13:13" x14ac:dyDescent="0.2">
      <c r="M361" s="532"/>
    </row>
    <row r="362" spans="13:13" x14ac:dyDescent="0.2">
      <c r="M362" s="532"/>
    </row>
    <row r="363" spans="13:13" x14ac:dyDescent="0.2">
      <c r="M363" s="532"/>
    </row>
    <row r="364" spans="13:13" x14ac:dyDescent="0.2">
      <c r="M364" s="532"/>
    </row>
    <row r="365" spans="13:13" x14ac:dyDescent="0.2">
      <c r="M365" s="532"/>
    </row>
    <row r="366" spans="13:13" x14ac:dyDescent="0.2">
      <c r="M366" s="532"/>
    </row>
    <row r="367" spans="13:13" x14ac:dyDescent="0.2">
      <c r="M367" s="532"/>
    </row>
    <row r="368" spans="13:13" x14ac:dyDescent="0.2">
      <c r="M368" s="532"/>
    </row>
    <row r="369" spans="13:13" x14ac:dyDescent="0.2">
      <c r="M369" s="532"/>
    </row>
    <row r="370" spans="13:13" x14ac:dyDescent="0.2">
      <c r="M370" s="532"/>
    </row>
    <row r="371" spans="13:13" x14ac:dyDescent="0.2">
      <c r="M371" s="532"/>
    </row>
    <row r="372" spans="13:13" x14ac:dyDescent="0.2">
      <c r="M372" s="532"/>
    </row>
    <row r="373" spans="13:13" x14ac:dyDescent="0.2">
      <c r="M373" s="532"/>
    </row>
    <row r="374" spans="13:13" x14ac:dyDescent="0.2">
      <c r="M374" s="532"/>
    </row>
    <row r="375" spans="13:13" x14ac:dyDescent="0.2">
      <c r="M375" s="532"/>
    </row>
  </sheetData>
  <dataConsolidate/>
  <mergeCells count="18">
    <mergeCell ref="D1:AA1"/>
    <mergeCell ref="D2:AA2"/>
    <mergeCell ref="A4:C6"/>
    <mergeCell ref="D4:I4"/>
    <mergeCell ref="K4:R4"/>
    <mergeCell ref="D5:F5"/>
    <mergeCell ref="G5:I5"/>
    <mergeCell ref="K5:N5"/>
    <mergeCell ref="O5:R5"/>
    <mergeCell ref="T4:AA4"/>
    <mergeCell ref="A237:A270"/>
    <mergeCell ref="A276:A277"/>
    <mergeCell ref="T5:X5"/>
    <mergeCell ref="Y5:AA5"/>
    <mergeCell ref="A10:A55"/>
    <mergeCell ref="A59:A166"/>
    <mergeCell ref="A169:A188"/>
    <mergeCell ref="A191:A234"/>
  </mergeCells>
  <conditionalFormatting sqref="K291:R291">
    <cfRule type="cellIs" dxfId="2" priority="1" stopIfTrue="1" operator="notEqual">
      <formula>0</formula>
    </cfRule>
  </conditionalFormatting>
  <conditionalFormatting sqref="R285:R286 N285:N286 X285:X286 AA285:AA286 V285:V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0"/>
  <sheetViews>
    <sheetView showGridLines="0" topLeftCell="A163" workbookViewId="0">
      <selection activeCell="O40" sqref="N39:O40"/>
    </sheetView>
  </sheetViews>
  <sheetFormatPr baseColWidth="10" defaultRowHeight="12.75" x14ac:dyDescent="0.2"/>
  <cols>
    <col min="1" max="1" width="1.1640625" style="566" customWidth="1"/>
    <col min="2" max="2" width="7" style="566" customWidth="1"/>
    <col min="3" max="3" width="12.83203125" style="566" customWidth="1"/>
    <col min="4" max="4" width="14" style="566" customWidth="1"/>
    <col min="5" max="5" width="2.33203125" style="566" customWidth="1"/>
    <col min="6" max="6" width="1.1640625" style="566" customWidth="1"/>
    <col min="7" max="7" width="17.5" style="566" customWidth="1"/>
    <col min="8" max="10" width="14" style="566" customWidth="1"/>
    <col min="11" max="11" width="10.5" style="566" customWidth="1"/>
    <col min="12" max="12" width="2.33203125" style="566" customWidth="1"/>
    <col min="13" max="256" width="10.6640625" style="566" customWidth="1"/>
    <col min="257" max="257" width="1.1640625" style="566" customWidth="1"/>
    <col min="258" max="258" width="7" style="566" customWidth="1"/>
    <col min="259" max="259" width="12.83203125" style="566" customWidth="1"/>
    <col min="260" max="260" width="14" style="566" customWidth="1"/>
    <col min="261" max="261" width="2.33203125" style="566" customWidth="1"/>
    <col min="262" max="262" width="1.1640625" style="566" customWidth="1"/>
    <col min="263" max="263" width="17.5" style="566" customWidth="1"/>
    <col min="264" max="266" width="14" style="566" customWidth="1"/>
    <col min="267" max="267" width="10.5" style="566" customWidth="1"/>
    <col min="268" max="268" width="2.33203125" style="566" customWidth="1"/>
    <col min="269" max="512" width="10.6640625" style="566" customWidth="1"/>
    <col min="513" max="513" width="1.1640625" style="566" customWidth="1"/>
    <col min="514" max="514" width="7" style="566" customWidth="1"/>
    <col min="515" max="515" width="12.83203125" style="566" customWidth="1"/>
    <col min="516" max="516" width="14" style="566" customWidth="1"/>
    <col min="517" max="517" width="2.33203125" style="566" customWidth="1"/>
    <col min="518" max="518" width="1.1640625" style="566" customWidth="1"/>
    <col min="519" max="519" width="17.5" style="566" customWidth="1"/>
    <col min="520" max="522" width="14" style="566" customWidth="1"/>
    <col min="523" max="523" width="10.5" style="566" customWidth="1"/>
    <col min="524" max="524" width="2.33203125" style="566" customWidth="1"/>
    <col min="525" max="768" width="10.6640625" style="566" customWidth="1"/>
    <col min="769" max="769" width="1.1640625" style="566" customWidth="1"/>
    <col min="770" max="770" width="7" style="566" customWidth="1"/>
    <col min="771" max="771" width="12.83203125" style="566" customWidth="1"/>
    <col min="772" max="772" width="14" style="566" customWidth="1"/>
    <col min="773" max="773" width="2.33203125" style="566" customWidth="1"/>
    <col min="774" max="774" width="1.1640625" style="566" customWidth="1"/>
    <col min="775" max="775" width="17.5" style="566" customWidth="1"/>
    <col min="776" max="778" width="14" style="566" customWidth="1"/>
    <col min="779" max="779" width="10.5" style="566" customWidth="1"/>
    <col min="780" max="780" width="2.33203125" style="566" customWidth="1"/>
    <col min="781" max="1024" width="10.6640625" style="566" customWidth="1"/>
    <col min="1025" max="1025" width="1.1640625" style="566" customWidth="1"/>
    <col min="1026" max="1026" width="7" style="566" customWidth="1"/>
    <col min="1027" max="1027" width="12.83203125" style="566" customWidth="1"/>
    <col min="1028" max="1028" width="14" style="566" customWidth="1"/>
    <col min="1029" max="1029" width="2.33203125" style="566" customWidth="1"/>
    <col min="1030" max="1030" width="1.1640625" style="566" customWidth="1"/>
    <col min="1031" max="1031" width="17.5" style="566" customWidth="1"/>
    <col min="1032" max="1034" width="14" style="566" customWidth="1"/>
    <col min="1035" max="1035" width="10.5" style="566" customWidth="1"/>
    <col min="1036" max="1036" width="2.33203125" style="566" customWidth="1"/>
    <col min="1037" max="1280" width="10.6640625" style="566" customWidth="1"/>
    <col min="1281" max="1281" width="1.1640625" style="566" customWidth="1"/>
    <col min="1282" max="1282" width="7" style="566" customWidth="1"/>
    <col min="1283" max="1283" width="12.83203125" style="566" customWidth="1"/>
    <col min="1284" max="1284" width="14" style="566" customWidth="1"/>
    <col min="1285" max="1285" width="2.33203125" style="566" customWidth="1"/>
    <col min="1286" max="1286" width="1.1640625" style="566" customWidth="1"/>
    <col min="1287" max="1287" width="17.5" style="566" customWidth="1"/>
    <col min="1288" max="1290" width="14" style="566" customWidth="1"/>
    <col min="1291" max="1291" width="10.5" style="566" customWidth="1"/>
    <col min="1292" max="1292" width="2.33203125" style="566" customWidth="1"/>
    <col min="1293" max="1536" width="10.6640625" style="566" customWidth="1"/>
    <col min="1537" max="1537" width="1.1640625" style="566" customWidth="1"/>
    <col min="1538" max="1538" width="7" style="566" customWidth="1"/>
    <col min="1539" max="1539" width="12.83203125" style="566" customWidth="1"/>
    <col min="1540" max="1540" width="14" style="566" customWidth="1"/>
    <col min="1541" max="1541" width="2.33203125" style="566" customWidth="1"/>
    <col min="1542" max="1542" width="1.1640625" style="566" customWidth="1"/>
    <col min="1543" max="1543" width="17.5" style="566" customWidth="1"/>
    <col min="1544" max="1546" width="14" style="566" customWidth="1"/>
    <col min="1547" max="1547" width="10.5" style="566" customWidth="1"/>
    <col min="1548" max="1548" width="2.33203125" style="566" customWidth="1"/>
    <col min="1549" max="1792" width="10.6640625" style="566" customWidth="1"/>
    <col min="1793" max="1793" width="1.1640625" style="566" customWidth="1"/>
    <col min="1794" max="1794" width="7" style="566" customWidth="1"/>
    <col min="1795" max="1795" width="12.83203125" style="566" customWidth="1"/>
    <col min="1796" max="1796" width="14" style="566" customWidth="1"/>
    <col min="1797" max="1797" width="2.33203125" style="566" customWidth="1"/>
    <col min="1798" max="1798" width="1.1640625" style="566" customWidth="1"/>
    <col min="1799" max="1799" width="17.5" style="566" customWidth="1"/>
    <col min="1800" max="1802" width="14" style="566" customWidth="1"/>
    <col min="1803" max="1803" width="10.5" style="566" customWidth="1"/>
    <col min="1804" max="1804" width="2.33203125" style="566" customWidth="1"/>
    <col min="1805" max="2048" width="10.6640625" style="566" customWidth="1"/>
    <col min="2049" max="2049" width="1.1640625" style="566" customWidth="1"/>
    <col min="2050" max="2050" width="7" style="566" customWidth="1"/>
    <col min="2051" max="2051" width="12.83203125" style="566" customWidth="1"/>
    <col min="2052" max="2052" width="14" style="566" customWidth="1"/>
    <col min="2053" max="2053" width="2.33203125" style="566" customWidth="1"/>
    <col min="2054" max="2054" width="1.1640625" style="566" customWidth="1"/>
    <col min="2055" max="2055" width="17.5" style="566" customWidth="1"/>
    <col min="2056" max="2058" width="14" style="566" customWidth="1"/>
    <col min="2059" max="2059" width="10.5" style="566" customWidth="1"/>
    <col min="2060" max="2060" width="2.33203125" style="566" customWidth="1"/>
    <col min="2061" max="2304" width="10.6640625" style="566" customWidth="1"/>
    <col min="2305" max="2305" width="1.1640625" style="566" customWidth="1"/>
    <col min="2306" max="2306" width="7" style="566" customWidth="1"/>
    <col min="2307" max="2307" width="12.83203125" style="566" customWidth="1"/>
    <col min="2308" max="2308" width="14" style="566" customWidth="1"/>
    <col min="2309" max="2309" width="2.33203125" style="566" customWidth="1"/>
    <col min="2310" max="2310" width="1.1640625" style="566" customWidth="1"/>
    <col min="2311" max="2311" width="17.5" style="566" customWidth="1"/>
    <col min="2312" max="2314" width="14" style="566" customWidth="1"/>
    <col min="2315" max="2315" width="10.5" style="566" customWidth="1"/>
    <col min="2316" max="2316" width="2.33203125" style="566" customWidth="1"/>
    <col min="2317" max="2560" width="10.6640625" style="566" customWidth="1"/>
    <col min="2561" max="2561" width="1.1640625" style="566" customWidth="1"/>
    <col min="2562" max="2562" width="7" style="566" customWidth="1"/>
    <col min="2563" max="2563" width="12.83203125" style="566" customWidth="1"/>
    <col min="2564" max="2564" width="14" style="566" customWidth="1"/>
    <col min="2565" max="2565" width="2.33203125" style="566" customWidth="1"/>
    <col min="2566" max="2566" width="1.1640625" style="566" customWidth="1"/>
    <col min="2567" max="2567" width="17.5" style="566" customWidth="1"/>
    <col min="2568" max="2570" width="14" style="566" customWidth="1"/>
    <col min="2571" max="2571" width="10.5" style="566" customWidth="1"/>
    <col min="2572" max="2572" width="2.33203125" style="566" customWidth="1"/>
    <col min="2573" max="2816" width="10.6640625" style="566" customWidth="1"/>
    <col min="2817" max="2817" width="1.1640625" style="566" customWidth="1"/>
    <col min="2818" max="2818" width="7" style="566" customWidth="1"/>
    <col min="2819" max="2819" width="12.83203125" style="566" customWidth="1"/>
    <col min="2820" max="2820" width="14" style="566" customWidth="1"/>
    <col min="2821" max="2821" width="2.33203125" style="566" customWidth="1"/>
    <col min="2822" max="2822" width="1.1640625" style="566" customWidth="1"/>
    <col min="2823" max="2823" width="17.5" style="566" customWidth="1"/>
    <col min="2824" max="2826" width="14" style="566" customWidth="1"/>
    <col min="2827" max="2827" width="10.5" style="566" customWidth="1"/>
    <col min="2828" max="2828" width="2.33203125" style="566" customWidth="1"/>
    <col min="2829" max="3072" width="10.6640625" style="566" customWidth="1"/>
    <col min="3073" max="3073" width="1.1640625" style="566" customWidth="1"/>
    <col min="3074" max="3074" width="7" style="566" customWidth="1"/>
    <col min="3075" max="3075" width="12.83203125" style="566" customWidth="1"/>
    <col min="3076" max="3076" width="14" style="566" customWidth="1"/>
    <col min="3077" max="3077" width="2.33203125" style="566" customWidth="1"/>
    <col min="3078" max="3078" width="1.1640625" style="566" customWidth="1"/>
    <col min="3079" max="3079" width="17.5" style="566" customWidth="1"/>
    <col min="3080" max="3082" width="14" style="566" customWidth="1"/>
    <col min="3083" max="3083" width="10.5" style="566" customWidth="1"/>
    <col min="3084" max="3084" width="2.33203125" style="566" customWidth="1"/>
    <col min="3085" max="3328" width="10.6640625" style="566" customWidth="1"/>
    <col min="3329" max="3329" width="1.1640625" style="566" customWidth="1"/>
    <col min="3330" max="3330" width="7" style="566" customWidth="1"/>
    <col min="3331" max="3331" width="12.83203125" style="566" customWidth="1"/>
    <col min="3332" max="3332" width="14" style="566" customWidth="1"/>
    <col min="3333" max="3333" width="2.33203125" style="566" customWidth="1"/>
    <col min="3334" max="3334" width="1.1640625" style="566" customWidth="1"/>
    <col min="3335" max="3335" width="17.5" style="566" customWidth="1"/>
    <col min="3336" max="3338" width="14" style="566" customWidth="1"/>
    <col min="3339" max="3339" width="10.5" style="566" customWidth="1"/>
    <col min="3340" max="3340" width="2.33203125" style="566" customWidth="1"/>
    <col min="3341" max="3584" width="10.6640625" style="566" customWidth="1"/>
    <col min="3585" max="3585" width="1.1640625" style="566" customWidth="1"/>
    <col min="3586" max="3586" width="7" style="566" customWidth="1"/>
    <col min="3587" max="3587" width="12.83203125" style="566" customWidth="1"/>
    <col min="3588" max="3588" width="14" style="566" customWidth="1"/>
    <col min="3589" max="3589" width="2.33203125" style="566" customWidth="1"/>
    <col min="3590" max="3590" width="1.1640625" style="566" customWidth="1"/>
    <col min="3591" max="3591" width="17.5" style="566" customWidth="1"/>
    <col min="3592" max="3594" width="14" style="566" customWidth="1"/>
    <col min="3595" max="3595" width="10.5" style="566" customWidth="1"/>
    <col min="3596" max="3596" width="2.33203125" style="566" customWidth="1"/>
    <col min="3597" max="3840" width="10.6640625" style="566" customWidth="1"/>
    <col min="3841" max="3841" width="1.1640625" style="566" customWidth="1"/>
    <col min="3842" max="3842" width="7" style="566" customWidth="1"/>
    <col min="3843" max="3843" width="12.83203125" style="566" customWidth="1"/>
    <col min="3844" max="3844" width="14" style="566" customWidth="1"/>
    <col min="3845" max="3845" width="2.33203125" style="566" customWidth="1"/>
    <col min="3846" max="3846" width="1.1640625" style="566" customWidth="1"/>
    <col min="3847" max="3847" width="17.5" style="566" customWidth="1"/>
    <col min="3848" max="3850" width="14" style="566" customWidth="1"/>
    <col min="3851" max="3851" width="10.5" style="566" customWidth="1"/>
    <col min="3852" max="3852" width="2.33203125" style="566" customWidth="1"/>
    <col min="3853" max="4096" width="10.6640625" style="566" customWidth="1"/>
    <col min="4097" max="4097" width="1.1640625" style="566" customWidth="1"/>
    <col min="4098" max="4098" width="7" style="566" customWidth="1"/>
    <col min="4099" max="4099" width="12.83203125" style="566" customWidth="1"/>
    <col min="4100" max="4100" width="14" style="566" customWidth="1"/>
    <col min="4101" max="4101" width="2.33203125" style="566" customWidth="1"/>
    <col min="4102" max="4102" width="1.1640625" style="566" customWidth="1"/>
    <col min="4103" max="4103" width="17.5" style="566" customWidth="1"/>
    <col min="4104" max="4106" width="14" style="566" customWidth="1"/>
    <col min="4107" max="4107" width="10.5" style="566" customWidth="1"/>
    <col min="4108" max="4108" width="2.33203125" style="566" customWidth="1"/>
    <col min="4109" max="4352" width="10.6640625" style="566" customWidth="1"/>
    <col min="4353" max="4353" width="1.1640625" style="566" customWidth="1"/>
    <col min="4354" max="4354" width="7" style="566" customWidth="1"/>
    <col min="4355" max="4355" width="12.83203125" style="566" customWidth="1"/>
    <col min="4356" max="4356" width="14" style="566" customWidth="1"/>
    <col min="4357" max="4357" width="2.33203125" style="566" customWidth="1"/>
    <col min="4358" max="4358" width="1.1640625" style="566" customWidth="1"/>
    <col min="4359" max="4359" width="17.5" style="566" customWidth="1"/>
    <col min="4360" max="4362" width="14" style="566" customWidth="1"/>
    <col min="4363" max="4363" width="10.5" style="566" customWidth="1"/>
    <col min="4364" max="4364" width="2.33203125" style="566" customWidth="1"/>
    <col min="4365" max="4608" width="10.6640625" style="566" customWidth="1"/>
    <col min="4609" max="4609" width="1.1640625" style="566" customWidth="1"/>
    <col min="4610" max="4610" width="7" style="566" customWidth="1"/>
    <col min="4611" max="4611" width="12.83203125" style="566" customWidth="1"/>
    <col min="4612" max="4612" width="14" style="566" customWidth="1"/>
    <col min="4613" max="4613" width="2.33203125" style="566" customWidth="1"/>
    <col min="4614" max="4614" width="1.1640625" style="566" customWidth="1"/>
    <col min="4615" max="4615" width="17.5" style="566" customWidth="1"/>
    <col min="4616" max="4618" width="14" style="566" customWidth="1"/>
    <col min="4619" max="4619" width="10.5" style="566" customWidth="1"/>
    <col min="4620" max="4620" width="2.33203125" style="566" customWidth="1"/>
    <col min="4621" max="4864" width="10.6640625" style="566" customWidth="1"/>
    <col min="4865" max="4865" width="1.1640625" style="566" customWidth="1"/>
    <col min="4866" max="4866" width="7" style="566" customWidth="1"/>
    <col min="4867" max="4867" width="12.83203125" style="566" customWidth="1"/>
    <col min="4868" max="4868" width="14" style="566" customWidth="1"/>
    <col min="4869" max="4869" width="2.33203125" style="566" customWidth="1"/>
    <col min="4870" max="4870" width="1.1640625" style="566" customWidth="1"/>
    <col min="4871" max="4871" width="17.5" style="566" customWidth="1"/>
    <col min="4872" max="4874" width="14" style="566" customWidth="1"/>
    <col min="4875" max="4875" width="10.5" style="566" customWidth="1"/>
    <col min="4876" max="4876" width="2.33203125" style="566" customWidth="1"/>
    <col min="4877" max="5120" width="10.6640625" style="566" customWidth="1"/>
    <col min="5121" max="5121" width="1.1640625" style="566" customWidth="1"/>
    <col min="5122" max="5122" width="7" style="566" customWidth="1"/>
    <col min="5123" max="5123" width="12.83203125" style="566" customWidth="1"/>
    <col min="5124" max="5124" width="14" style="566" customWidth="1"/>
    <col min="5125" max="5125" width="2.33203125" style="566" customWidth="1"/>
    <col min="5126" max="5126" width="1.1640625" style="566" customWidth="1"/>
    <col min="5127" max="5127" width="17.5" style="566" customWidth="1"/>
    <col min="5128" max="5130" width="14" style="566" customWidth="1"/>
    <col min="5131" max="5131" width="10.5" style="566" customWidth="1"/>
    <col min="5132" max="5132" width="2.33203125" style="566" customWidth="1"/>
    <col min="5133" max="5376" width="10.6640625" style="566" customWidth="1"/>
    <col min="5377" max="5377" width="1.1640625" style="566" customWidth="1"/>
    <col min="5378" max="5378" width="7" style="566" customWidth="1"/>
    <col min="5379" max="5379" width="12.83203125" style="566" customWidth="1"/>
    <col min="5380" max="5380" width="14" style="566" customWidth="1"/>
    <col min="5381" max="5381" width="2.33203125" style="566" customWidth="1"/>
    <col min="5382" max="5382" width="1.1640625" style="566" customWidth="1"/>
    <col min="5383" max="5383" width="17.5" style="566" customWidth="1"/>
    <col min="5384" max="5386" width="14" style="566" customWidth="1"/>
    <col min="5387" max="5387" width="10.5" style="566" customWidth="1"/>
    <col min="5388" max="5388" width="2.33203125" style="566" customWidth="1"/>
    <col min="5389" max="5632" width="10.6640625" style="566" customWidth="1"/>
    <col min="5633" max="5633" width="1.1640625" style="566" customWidth="1"/>
    <col min="5634" max="5634" width="7" style="566" customWidth="1"/>
    <col min="5635" max="5635" width="12.83203125" style="566" customWidth="1"/>
    <col min="5636" max="5636" width="14" style="566" customWidth="1"/>
    <col min="5637" max="5637" width="2.33203125" style="566" customWidth="1"/>
    <col min="5638" max="5638" width="1.1640625" style="566" customWidth="1"/>
    <col min="5639" max="5639" width="17.5" style="566" customWidth="1"/>
    <col min="5640" max="5642" width="14" style="566" customWidth="1"/>
    <col min="5643" max="5643" width="10.5" style="566" customWidth="1"/>
    <col min="5644" max="5644" width="2.33203125" style="566" customWidth="1"/>
    <col min="5645" max="5888" width="10.6640625" style="566" customWidth="1"/>
    <col min="5889" max="5889" width="1.1640625" style="566" customWidth="1"/>
    <col min="5890" max="5890" width="7" style="566" customWidth="1"/>
    <col min="5891" max="5891" width="12.83203125" style="566" customWidth="1"/>
    <col min="5892" max="5892" width="14" style="566" customWidth="1"/>
    <col min="5893" max="5893" width="2.33203125" style="566" customWidth="1"/>
    <col min="5894" max="5894" width="1.1640625" style="566" customWidth="1"/>
    <col min="5895" max="5895" width="17.5" style="566" customWidth="1"/>
    <col min="5896" max="5898" width="14" style="566" customWidth="1"/>
    <col min="5899" max="5899" width="10.5" style="566" customWidth="1"/>
    <col min="5900" max="5900" width="2.33203125" style="566" customWidth="1"/>
    <col min="5901" max="6144" width="10.6640625" style="566" customWidth="1"/>
    <col min="6145" max="6145" width="1.1640625" style="566" customWidth="1"/>
    <col min="6146" max="6146" width="7" style="566" customWidth="1"/>
    <col min="6147" max="6147" width="12.83203125" style="566" customWidth="1"/>
    <col min="6148" max="6148" width="14" style="566" customWidth="1"/>
    <col min="6149" max="6149" width="2.33203125" style="566" customWidth="1"/>
    <col min="6150" max="6150" width="1.1640625" style="566" customWidth="1"/>
    <col min="6151" max="6151" width="17.5" style="566" customWidth="1"/>
    <col min="6152" max="6154" width="14" style="566" customWidth="1"/>
    <col min="6155" max="6155" width="10.5" style="566" customWidth="1"/>
    <col min="6156" max="6156" width="2.33203125" style="566" customWidth="1"/>
    <col min="6157" max="6400" width="10.6640625" style="566" customWidth="1"/>
    <col min="6401" max="6401" width="1.1640625" style="566" customWidth="1"/>
    <col min="6402" max="6402" width="7" style="566" customWidth="1"/>
    <col min="6403" max="6403" width="12.83203125" style="566" customWidth="1"/>
    <col min="6404" max="6404" width="14" style="566" customWidth="1"/>
    <col min="6405" max="6405" width="2.33203125" style="566" customWidth="1"/>
    <col min="6406" max="6406" width="1.1640625" style="566" customWidth="1"/>
    <col min="6407" max="6407" width="17.5" style="566" customWidth="1"/>
    <col min="6408" max="6410" width="14" style="566" customWidth="1"/>
    <col min="6411" max="6411" width="10.5" style="566" customWidth="1"/>
    <col min="6412" max="6412" width="2.33203125" style="566" customWidth="1"/>
    <col min="6413" max="6656" width="10.6640625" style="566" customWidth="1"/>
    <col min="6657" max="6657" width="1.1640625" style="566" customWidth="1"/>
    <col min="6658" max="6658" width="7" style="566" customWidth="1"/>
    <col min="6659" max="6659" width="12.83203125" style="566" customWidth="1"/>
    <col min="6660" max="6660" width="14" style="566" customWidth="1"/>
    <col min="6661" max="6661" width="2.33203125" style="566" customWidth="1"/>
    <col min="6662" max="6662" width="1.1640625" style="566" customWidth="1"/>
    <col min="6663" max="6663" width="17.5" style="566" customWidth="1"/>
    <col min="6664" max="6666" width="14" style="566" customWidth="1"/>
    <col min="6667" max="6667" width="10.5" style="566" customWidth="1"/>
    <col min="6668" max="6668" width="2.33203125" style="566" customWidth="1"/>
    <col min="6669" max="6912" width="10.6640625" style="566" customWidth="1"/>
    <col min="6913" max="6913" width="1.1640625" style="566" customWidth="1"/>
    <col min="6914" max="6914" width="7" style="566" customWidth="1"/>
    <col min="6915" max="6915" width="12.83203125" style="566" customWidth="1"/>
    <col min="6916" max="6916" width="14" style="566" customWidth="1"/>
    <col min="6917" max="6917" width="2.33203125" style="566" customWidth="1"/>
    <col min="6918" max="6918" width="1.1640625" style="566" customWidth="1"/>
    <col min="6919" max="6919" width="17.5" style="566" customWidth="1"/>
    <col min="6920" max="6922" width="14" style="566" customWidth="1"/>
    <col min="6923" max="6923" width="10.5" style="566" customWidth="1"/>
    <col min="6924" max="6924" width="2.33203125" style="566" customWidth="1"/>
    <col min="6925" max="7168" width="10.6640625" style="566" customWidth="1"/>
    <col min="7169" max="7169" width="1.1640625" style="566" customWidth="1"/>
    <col min="7170" max="7170" width="7" style="566" customWidth="1"/>
    <col min="7171" max="7171" width="12.83203125" style="566" customWidth="1"/>
    <col min="7172" max="7172" width="14" style="566" customWidth="1"/>
    <col min="7173" max="7173" width="2.33203125" style="566" customWidth="1"/>
    <col min="7174" max="7174" width="1.1640625" style="566" customWidth="1"/>
    <col min="7175" max="7175" width="17.5" style="566" customWidth="1"/>
    <col min="7176" max="7178" width="14" style="566" customWidth="1"/>
    <col min="7179" max="7179" width="10.5" style="566" customWidth="1"/>
    <col min="7180" max="7180" width="2.33203125" style="566" customWidth="1"/>
    <col min="7181" max="7424" width="10.6640625" style="566" customWidth="1"/>
    <col min="7425" max="7425" width="1.1640625" style="566" customWidth="1"/>
    <col min="7426" max="7426" width="7" style="566" customWidth="1"/>
    <col min="7427" max="7427" width="12.83203125" style="566" customWidth="1"/>
    <col min="7428" max="7428" width="14" style="566" customWidth="1"/>
    <col min="7429" max="7429" width="2.33203125" style="566" customWidth="1"/>
    <col min="7430" max="7430" width="1.1640625" style="566" customWidth="1"/>
    <col min="7431" max="7431" width="17.5" style="566" customWidth="1"/>
    <col min="7432" max="7434" width="14" style="566" customWidth="1"/>
    <col min="7435" max="7435" width="10.5" style="566" customWidth="1"/>
    <col min="7436" max="7436" width="2.33203125" style="566" customWidth="1"/>
    <col min="7437" max="7680" width="10.6640625" style="566" customWidth="1"/>
    <col min="7681" max="7681" width="1.1640625" style="566" customWidth="1"/>
    <col min="7682" max="7682" width="7" style="566" customWidth="1"/>
    <col min="7683" max="7683" width="12.83203125" style="566" customWidth="1"/>
    <col min="7684" max="7684" width="14" style="566" customWidth="1"/>
    <col min="7685" max="7685" width="2.33203125" style="566" customWidth="1"/>
    <col min="7686" max="7686" width="1.1640625" style="566" customWidth="1"/>
    <col min="7687" max="7687" width="17.5" style="566" customWidth="1"/>
    <col min="7688" max="7690" width="14" style="566" customWidth="1"/>
    <col min="7691" max="7691" width="10.5" style="566" customWidth="1"/>
    <col min="7692" max="7692" width="2.33203125" style="566" customWidth="1"/>
    <col min="7693" max="7936" width="10.6640625" style="566" customWidth="1"/>
    <col min="7937" max="7937" width="1.1640625" style="566" customWidth="1"/>
    <col min="7938" max="7938" width="7" style="566" customWidth="1"/>
    <col min="7939" max="7939" width="12.83203125" style="566" customWidth="1"/>
    <col min="7940" max="7940" width="14" style="566" customWidth="1"/>
    <col min="7941" max="7941" width="2.33203125" style="566" customWidth="1"/>
    <col min="7942" max="7942" width="1.1640625" style="566" customWidth="1"/>
    <col min="7943" max="7943" width="17.5" style="566" customWidth="1"/>
    <col min="7944" max="7946" width="14" style="566" customWidth="1"/>
    <col min="7947" max="7947" width="10.5" style="566" customWidth="1"/>
    <col min="7948" max="7948" width="2.33203125" style="566" customWidth="1"/>
    <col min="7949" max="8192" width="10.6640625" style="566" customWidth="1"/>
    <col min="8193" max="8193" width="1.1640625" style="566" customWidth="1"/>
    <col min="8194" max="8194" width="7" style="566" customWidth="1"/>
    <col min="8195" max="8195" width="12.83203125" style="566" customWidth="1"/>
    <col min="8196" max="8196" width="14" style="566" customWidth="1"/>
    <col min="8197" max="8197" width="2.33203125" style="566" customWidth="1"/>
    <col min="8198" max="8198" width="1.1640625" style="566" customWidth="1"/>
    <col min="8199" max="8199" width="17.5" style="566" customWidth="1"/>
    <col min="8200" max="8202" width="14" style="566" customWidth="1"/>
    <col min="8203" max="8203" width="10.5" style="566" customWidth="1"/>
    <col min="8204" max="8204" width="2.33203125" style="566" customWidth="1"/>
    <col min="8205" max="8448" width="10.6640625" style="566" customWidth="1"/>
    <col min="8449" max="8449" width="1.1640625" style="566" customWidth="1"/>
    <col min="8450" max="8450" width="7" style="566" customWidth="1"/>
    <col min="8451" max="8451" width="12.83203125" style="566" customWidth="1"/>
    <col min="8452" max="8452" width="14" style="566" customWidth="1"/>
    <col min="8453" max="8453" width="2.33203125" style="566" customWidth="1"/>
    <col min="8454" max="8454" width="1.1640625" style="566" customWidth="1"/>
    <col min="8455" max="8455" width="17.5" style="566" customWidth="1"/>
    <col min="8456" max="8458" width="14" style="566" customWidth="1"/>
    <col min="8459" max="8459" width="10.5" style="566" customWidth="1"/>
    <col min="8460" max="8460" width="2.33203125" style="566" customWidth="1"/>
    <col min="8461" max="8704" width="10.6640625" style="566" customWidth="1"/>
    <col min="8705" max="8705" width="1.1640625" style="566" customWidth="1"/>
    <col min="8706" max="8706" width="7" style="566" customWidth="1"/>
    <col min="8707" max="8707" width="12.83203125" style="566" customWidth="1"/>
    <col min="8708" max="8708" width="14" style="566" customWidth="1"/>
    <col min="8709" max="8709" width="2.33203125" style="566" customWidth="1"/>
    <col min="8710" max="8710" width="1.1640625" style="566" customWidth="1"/>
    <col min="8711" max="8711" width="17.5" style="566" customWidth="1"/>
    <col min="8712" max="8714" width="14" style="566" customWidth="1"/>
    <col min="8715" max="8715" width="10.5" style="566" customWidth="1"/>
    <col min="8716" max="8716" width="2.33203125" style="566" customWidth="1"/>
    <col min="8717" max="8960" width="10.6640625" style="566" customWidth="1"/>
    <col min="8961" max="8961" width="1.1640625" style="566" customWidth="1"/>
    <col min="8962" max="8962" width="7" style="566" customWidth="1"/>
    <col min="8963" max="8963" width="12.83203125" style="566" customWidth="1"/>
    <col min="8964" max="8964" width="14" style="566" customWidth="1"/>
    <col min="8965" max="8965" width="2.33203125" style="566" customWidth="1"/>
    <col min="8966" max="8966" width="1.1640625" style="566" customWidth="1"/>
    <col min="8967" max="8967" width="17.5" style="566" customWidth="1"/>
    <col min="8968" max="8970" width="14" style="566" customWidth="1"/>
    <col min="8971" max="8971" width="10.5" style="566" customWidth="1"/>
    <col min="8972" max="8972" width="2.33203125" style="566" customWidth="1"/>
    <col min="8973" max="9216" width="10.6640625" style="566" customWidth="1"/>
    <col min="9217" max="9217" width="1.1640625" style="566" customWidth="1"/>
    <col min="9218" max="9218" width="7" style="566" customWidth="1"/>
    <col min="9219" max="9219" width="12.83203125" style="566" customWidth="1"/>
    <col min="9220" max="9220" width="14" style="566" customWidth="1"/>
    <col min="9221" max="9221" width="2.33203125" style="566" customWidth="1"/>
    <col min="9222" max="9222" width="1.1640625" style="566" customWidth="1"/>
    <col min="9223" max="9223" width="17.5" style="566" customWidth="1"/>
    <col min="9224" max="9226" width="14" style="566" customWidth="1"/>
    <col min="9227" max="9227" width="10.5" style="566" customWidth="1"/>
    <col min="9228" max="9228" width="2.33203125" style="566" customWidth="1"/>
    <col min="9229" max="9472" width="10.6640625" style="566" customWidth="1"/>
    <col min="9473" max="9473" width="1.1640625" style="566" customWidth="1"/>
    <col min="9474" max="9474" width="7" style="566" customWidth="1"/>
    <col min="9475" max="9475" width="12.83203125" style="566" customWidth="1"/>
    <col min="9476" max="9476" width="14" style="566" customWidth="1"/>
    <col min="9477" max="9477" width="2.33203125" style="566" customWidth="1"/>
    <col min="9478" max="9478" width="1.1640625" style="566" customWidth="1"/>
    <col min="9479" max="9479" width="17.5" style="566" customWidth="1"/>
    <col min="9480" max="9482" width="14" style="566" customWidth="1"/>
    <col min="9483" max="9483" width="10.5" style="566" customWidth="1"/>
    <col min="9484" max="9484" width="2.33203125" style="566" customWidth="1"/>
    <col min="9485" max="9728" width="10.6640625" style="566" customWidth="1"/>
    <col min="9729" max="9729" width="1.1640625" style="566" customWidth="1"/>
    <col min="9730" max="9730" width="7" style="566" customWidth="1"/>
    <col min="9731" max="9731" width="12.83203125" style="566" customWidth="1"/>
    <col min="9732" max="9732" width="14" style="566" customWidth="1"/>
    <col min="9733" max="9733" width="2.33203125" style="566" customWidth="1"/>
    <col min="9734" max="9734" width="1.1640625" style="566" customWidth="1"/>
    <col min="9735" max="9735" width="17.5" style="566" customWidth="1"/>
    <col min="9736" max="9738" width="14" style="566" customWidth="1"/>
    <col min="9739" max="9739" width="10.5" style="566" customWidth="1"/>
    <col min="9740" max="9740" width="2.33203125" style="566" customWidth="1"/>
    <col min="9741" max="9984" width="10.6640625" style="566" customWidth="1"/>
    <col min="9985" max="9985" width="1.1640625" style="566" customWidth="1"/>
    <col min="9986" max="9986" width="7" style="566" customWidth="1"/>
    <col min="9987" max="9987" width="12.83203125" style="566" customWidth="1"/>
    <col min="9988" max="9988" width="14" style="566" customWidth="1"/>
    <col min="9989" max="9989" width="2.33203125" style="566" customWidth="1"/>
    <col min="9990" max="9990" width="1.1640625" style="566" customWidth="1"/>
    <col min="9991" max="9991" width="17.5" style="566" customWidth="1"/>
    <col min="9992" max="9994" width="14" style="566" customWidth="1"/>
    <col min="9995" max="9995" width="10.5" style="566" customWidth="1"/>
    <col min="9996" max="9996" width="2.33203125" style="566" customWidth="1"/>
    <col min="9997" max="10240" width="10.6640625" style="566" customWidth="1"/>
    <col min="10241" max="10241" width="1.1640625" style="566" customWidth="1"/>
    <col min="10242" max="10242" width="7" style="566" customWidth="1"/>
    <col min="10243" max="10243" width="12.83203125" style="566" customWidth="1"/>
    <col min="10244" max="10244" width="14" style="566" customWidth="1"/>
    <col min="10245" max="10245" width="2.33203125" style="566" customWidth="1"/>
    <col min="10246" max="10246" width="1.1640625" style="566" customWidth="1"/>
    <col min="10247" max="10247" width="17.5" style="566" customWidth="1"/>
    <col min="10248" max="10250" width="14" style="566" customWidth="1"/>
    <col min="10251" max="10251" width="10.5" style="566" customWidth="1"/>
    <col min="10252" max="10252" width="2.33203125" style="566" customWidth="1"/>
    <col min="10253" max="10496" width="10.6640625" style="566" customWidth="1"/>
    <col min="10497" max="10497" width="1.1640625" style="566" customWidth="1"/>
    <col min="10498" max="10498" width="7" style="566" customWidth="1"/>
    <col min="10499" max="10499" width="12.83203125" style="566" customWidth="1"/>
    <col min="10500" max="10500" width="14" style="566" customWidth="1"/>
    <col min="10501" max="10501" width="2.33203125" style="566" customWidth="1"/>
    <col min="10502" max="10502" width="1.1640625" style="566" customWidth="1"/>
    <col min="10503" max="10503" width="17.5" style="566" customWidth="1"/>
    <col min="10504" max="10506" width="14" style="566" customWidth="1"/>
    <col min="10507" max="10507" width="10.5" style="566" customWidth="1"/>
    <col min="10508" max="10508" width="2.33203125" style="566" customWidth="1"/>
    <col min="10509" max="10752" width="10.6640625" style="566" customWidth="1"/>
    <col min="10753" max="10753" width="1.1640625" style="566" customWidth="1"/>
    <col min="10754" max="10754" width="7" style="566" customWidth="1"/>
    <col min="10755" max="10755" width="12.83203125" style="566" customWidth="1"/>
    <col min="10756" max="10756" width="14" style="566" customWidth="1"/>
    <col min="10757" max="10757" width="2.33203125" style="566" customWidth="1"/>
    <col min="10758" max="10758" width="1.1640625" style="566" customWidth="1"/>
    <col min="10759" max="10759" width="17.5" style="566" customWidth="1"/>
    <col min="10760" max="10762" width="14" style="566" customWidth="1"/>
    <col min="10763" max="10763" width="10.5" style="566" customWidth="1"/>
    <col min="10764" max="10764" width="2.33203125" style="566" customWidth="1"/>
    <col min="10765" max="11008" width="10.6640625" style="566" customWidth="1"/>
    <col min="11009" max="11009" width="1.1640625" style="566" customWidth="1"/>
    <col min="11010" max="11010" width="7" style="566" customWidth="1"/>
    <col min="11011" max="11011" width="12.83203125" style="566" customWidth="1"/>
    <col min="11012" max="11012" width="14" style="566" customWidth="1"/>
    <col min="11013" max="11013" width="2.33203125" style="566" customWidth="1"/>
    <col min="11014" max="11014" width="1.1640625" style="566" customWidth="1"/>
    <col min="11015" max="11015" width="17.5" style="566" customWidth="1"/>
    <col min="11016" max="11018" width="14" style="566" customWidth="1"/>
    <col min="11019" max="11019" width="10.5" style="566" customWidth="1"/>
    <col min="11020" max="11020" width="2.33203125" style="566" customWidth="1"/>
    <col min="11021" max="11264" width="10.6640625" style="566" customWidth="1"/>
    <col min="11265" max="11265" width="1.1640625" style="566" customWidth="1"/>
    <col min="11266" max="11266" width="7" style="566" customWidth="1"/>
    <col min="11267" max="11267" width="12.83203125" style="566" customWidth="1"/>
    <col min="11268" max="11268" width="14" style="566" customWidth="1"/>
    <col min="11269" max="11269" width="2.33203125" style="566" customWidth="1"/>
    <col min="11270" max="11270" width="1.1640625" style="566" customWidth="1"/>
    <col min="11271" max="11271" width="17.5" style="566" customWidth="1"/>
    <col min="11272" max="11274" width="14" style="566" customWidth="1"/>
    <col min="11275" max="11275" width="10.5" style="566" customWidth="1"/>
    <col min="11276" max="11276" width="2.33203125" style="566" customWidth="1"/>
    <col min="11277" max="11520" width="10.6640625" style="566" customWidth="1"/>
    <col min="11521" max="11521" width="1.1640625" style="566" customWidth="1"/>
    <col min="11522" max="11522" width="7" style="566" customWidth="1"/>
    <col min="11523" max="11523" width="12.83203125" style="566" customWidth="1"/>
    <col min="11524" max="11524" width="14" style="566" customWidth="1"/>
    <col min="11525" max="11525" width="2.33203125" style="566" customWidth="1"/>
    <col min="11526" max="11526" width="1.1640625" style="566" customWidth="1"/>
    <col min="11527" max="11527" width="17.5" style="566" customWidth="1"/>
    <col min="11528" max="11530" width="14" style="566" customWidth="1"/>
    <col min="11531" max="11531" width="10.5" style="566" customWidth="1"/>
    <col min="11532" max="11532" width="2.33203125" style="566" customWidth="1"/>
    <col min="11533" max="11776" width="10.6640625" style="566" customWidth="1"/>
    <col min="11777" max="11777" width="1.1640625" style="566" customWidth="1"/>
    <col min="11778" max="11778" width="7" style="566" customWidth="1"/>
    <col min="11779" max="11779" width="12.83203125" style="566" customWidth="1"/>
    <col min="11780" max="11780" width="14" style="566" customWidth="1"/>
    <col min="11781" max="11781" width="2.33203125" style="566" customWidth="1"/>
    <col min="11782" max="11782" width="1.1640625" style="566" customWidth="1"/>
    <col min="11783" max="11783" width="17.5" style="566" customWidth="1"/>
    <col min="11784" max="11786" width="14" style="566" customWidth="1"/>
    <col min="11787" max="11787" width="10.5" style="566" customWidth="1"/>
    <col min="11788" max="11788" width="2.33203125" style="566" customWidth="1"/>
    <col min="11789" max="12032" width="10.6640625" style="566" customWidth="1"/>
    <col min="12033" max="12033" width="1.1640625" style="566" customWidth="1"/>
    <col min="12034" max="12034" width="7" style="566" customWidth="1"/>
    <col min="12035" max="12035" width="12.83203125" style="566" customWidth="1"/>
    <col min="12036" max="12036" width="14" style="566" customWidth="1"/>
    <col min="12037" max="12037" width="2.33203125" style="566" customWidth="1"/>
    <col min="12038" max="12038" width="1.1640625" style="566" customWidth="1"/>
    <col min="12039" max="12039" width="17.5" style="566" customWidth="1"/>
    <col min="12040" max="12042" width="14" style="566" customWidth="1"/>
    <col min="12043" max="12043" width="10.5" style="566" customWidth="1"/>
    <col min="12044" max="12044" width="2.33203125" style="566" customWidth="1"/>
    <col min="12045" max="12288" width="10.6640625" style="566" customWidth="1"/>
    <col min="12289" max="12289" width="1.1640625" style="566" customWidth="1"/>
    <col min="12290" max="12290" width="7" style="566" customWidth="1"/>
    <col min="12291" max="12291" width="12.83203125" style="566" customWidth="1"/>
    <col min="12292" max="12292" width="14" style="566" customWidth="1"/>
    <col min="12293" max="12293" width="2.33203125" style="566" customWidth="1"/>
    <col min="12294" max="12294" width="1.1640625" style="566" customWidth="1"/>
    <col min="12295" max="12295" width="17.5" style="566" customWidth="1"/>
    <col min="12296" max="12298" width="14" style="566" customWidth="1"/>
    <col min="12299" max="12299" width="10.5" style="566" customWidth="1"/>
    <col min="12300" max="12300" width="2.33203125" style="566" customWidth="1"/>
    <col min="12301" max="12544" width="10.6640625" style="566" customWidth="1"/>
    <col min="12545" max="12545" width="1.1640625" style="566" customWidth="1"/>
    <col min="12546" max="12546" width="7" style="566" customWidth="1"/>
    <col min="12547" max="12547" width="12.83203125" style="566" customWidth="1"/>
    <col min="12548" max="12548" width="14" style="566" customWidth="1"/>
    <col min="12549" max="12549" width="2.33203125" style="566" customWidth="1"/>
    <col min="12550" max="12550" width="1.1640625" style="566" customWidth="1"/>
    <col min="12551" max="12551" width="17.5" style="566" customWidth="1"/>
    <col min="12552" max="12554" width="14" style="566" customWidth="1"/>
    <col min="12555" max="12555" width="10.5" style="566" customWidth="1"/>
    <col min="12556" max="12556" width="2.33203125" style="566" customWidth="1"/>
    <col min="12557" max="12800" width="10.6640625" style="566" customWidth="1"/>
    <col min="12801" max="12801" width="1.1640625" style="566" customWidth="1"/>
    <col min="12802" max="12802" width="7" style="566" customWidth="1"/>
    <col min="12803" max="12803" width="12.83203125" style="566" customWidth="1"/>
    <col min="12804" max="12804" width="14" style="566" customWidth="1"/>
    <col min="12805" max="12805" width="2.33203125" style="566" customWidth="1"/>
    <col min="12806" max="12806" width="1.1640625" style="566" customWidth="1"/>
    <col min="12807" max="12807" width="17.5" style="566" customWidth="1"/>
    <col min="12808" max="12810" width="14" style="566" customWidth="1"/>
    <col min="12811" max="12811" width="10.5" style="566" customWidth="1"/>
    <col min="12812" max="12812" width="2.33203125" style="566" customWidth="1"/>
    <col min="12813" max="13056" width="10.6640625" style="566" customWidth="1"/>
    <col min="13057" max="13057" width="1.1640625" style="566" customWidth="1"/>
    <col min="13058" max="13058" width="7" style="566" customWidth="1"/>
    <col min="13059" max="13059" width="12.83203125" style="566" customWidth="1"/>
    <col min="13060" max="13060" width="14" style="566" customWidth="1"/>
    <col min="13061" max="13061" width="2.33203125" style="566" customWidth="1"/>
    <col min="13062" max="13062" width="1.1640625" style="566" customWidth="1"/>
    <col min="13063" max="13063" width="17.5" style="566" customWidth="1"/>
    <col min="13064" max="13066" width="14" style="566" customWidth="1"/>
    <col min="13067" max="13067" width="10.5" style="566" customWidth="1"/>
    <col min="13068" max="13068" width="2.33203125" style="566" customWidth="1"/>
    <col min="13069" max="13312" width="10.6640625" style="566" customWidth="1"/>
    <col min="13313" max="13313" width="1.1640625" style="566" customWidth="1"/>
    <col min="13314" max="13314" width="7" style="566" customWidth="1"/>
    <col min="13315" max="13315" width="12.83203125" style="566" customWidth="1"/>
    <col min="13316" max="13316" width="14" style="566" customWidth="1"/>
    <col min="13317" max="13317" width="2.33203125" style="566" customWidth="1"/>
    <col min="13318" max="13318" width="1.1640625" style="566" customWidth="1"/>
    <col min="13319" max="13319" width="17.5" style="566" customWidth="1"/>
    <col min="13320" max="13322" width="14" style="566" customWidth="1"/>
    <col min="13323" max="13323" width="10.5" style="566" customWidth="1"/>
    <col min="13324" max="13324" width="2.33203125" style="566" customWidth="1"/>
    <col min="13325" max="13568" width="10.6640625" style="566" customWidth="1"/>
    <col min="13569" max="13569" width="1.1640625" style="566" customWidth="1"/>
    <col min="13570" max="13570" width="7" style="566" customWidth="1"/>
    <col min="13571" max="13571" width="12.83203125" style="566" customWidth="1"/>
    <col min="13572" max="13572" width="14" style="566" customWidth="1"/>
    <col min="13573" max="13573" width="2.33203125" style="566" customWidth="1"/>
    <col min="13574" max="13574" width="1.1640625" style="566" customWidth="1"/>
    <col min="13575" max="13575" width="17.5" style="566" customWidth="1"/>
    <col min="13576" max="13578" width="14" style="566" customWidth="1"/>
    <col min="13579" max="13579" width="10.5" style="566" customWidth="1"/>
    <col min="13580" max="13580" width="2.33203125" style="566" customWidth="1"/>
    <col min="13581" max="13824" width="10.6640625" style="566" customWidth="1"/>
    <col min="13825" max="13825" width="1.1640625" style="566" customWidth="1"/>
    <col min="13826" max="13826" width="7" style="566" customWidth="1"/>
    <col min="13827" max="13827" width="12.83203125" style="566" customWidth="1"/>
    <col min="13828" max="13828" width="14" style="566" customWidth="1"/>
    <col min="13829" max="13829" width="2.33203125" style="566" customWidth="1"/>
    <col min="13830" max="13830" width="1.1640625" style="566" customWidth="1"/>
    <col min="13831" max="13831" width="17.5" style="566" customWidth="1"/>
    <col min="13832" max="13834" width="14" style="566" customWidth="1"/>
    <col min="13835" max="13835" width="10.5" style="566" customWidth="1"/>
    <col min="13836" max="13836" width="2.33203125" style="566" customWidth="1"/>
    <col min="13837" max="14080" width="10.6640625" style="566" customWidth="1"/>
    <col min="14081" max="14081" width="1.1640625" style="566" customWidth="1"/>
    <col min="14082" max="14082" width="7" style="566" customWidth="1"/>
    <col min="14083" max="14083" width="12.83203125" style="566" customWidth="1"/>
    <col min="14084" max="14084" width="14" style="566" customWidth="1"/>
    <col min="14085" max="14085" width="2.33203125" style="566" customWidth="1"/>
    <col min="14086" max="14086" width="1.1640625" style="566" customWidth="1"/>
    <col min="14087" max="14087" width="17.5" style="566" customWidth="1"/>
    <col min="14088" max="14090" width="14" style="566" customWidth="1"/>
    <col min="14091" max="14091" width="10.5" style="566" customWidth="1"/>
    <col min="14092" max="14092" width="2.33203125" style="566" customWidth="1"/>
    <col min="14093" max="14336" width="10.6640625" style="566" customWidth="1"/>
    <col min="14337" max="14337" width="1.1640625" style="566" customWidth="1"/>
    <col min="14338" max="14338" width="7" style="566" customWidth="1"/>
    <col min="14339" max="14339" width="12.83203125" style="566" customWidth="1"/>
    <col min="14340" max="14340" width="14" style="566" customWidth="1"/>
    <col min="14341" max="14341" width="2.33203125" style="566" customWidth="1"/>
    <col min="14342" max="14342" width="1.1640625" style="566" customWidth="1"/>
    <col min="14343" max="14343" width="17.5" style="566" customWidth="1"/>
    <col min="14344" max="14346" width="14" style="566" customWidth="1"/>
    <col min="14347" max="14347" width="10.5" style="566" customWidth="1"/>
    <col min="14348" max="14348" width="2.33203125" style="566" customWidth="1"/>
    <col min="14349" max="14592" width="10.6640625" style="566" customWidth="1"/>
    <col min="14593" max="14593" width="1.1640625" style="566" customWidth="1"/>
    <col min="14594" max="14594" width="7" style="566" customWidth="1"/>
    <col min="14595" max="14595" width="12.83203125" style="566" customWidth="1"/>
    <col min="14596" max="14596" width="14" style="566" customWidth="1"/>
    <col min="14597" max="14597" width="2.33203125" style="566" customWidth="1"/>
    <col min="14598" max="14598" width="1.1640625" style="566" customWidth="1"/>
    <col min="14599" max="14599" width="17.5" style="566" customWidth="1"/>
    <col min="14600" max="14602" width="14" style="566" customWidth="1"/>
    <col min="14603" max="14603" width="10.5" style="566" customWidth="1"/>
    <col min="14604" max="14604" width="2.33203125" style="566" customWidth="1"/>
    <col min="14605" max="14848" width="10.6640625" style="566" customWidth="1"/>
    <col min="14849" max="14849" width="1.1640625" style="566" customWidth="1"/>
    <col min="14850" max="14850" width="7" style="566" customWidth="1"/>
    <col min="14851" max="14851" width="12.83203125" style="566" customWidth="1"/>
    <col min="14852" max="14852" width="14" style="566" customWidth="1"/>
    <col min="14853" max="14853" width="2.33203125" style="566" customWidth="1"/>
    <col min="14854" max="14854" width="1.1640625" style="566" customWidth="1"/>
    <col min="14855" max="14855" width="17.5" style="566" customWidth="1"/>
    <col min="14856" max="14858" width="14" style="566" customWidth="1"/>
    <col min="14859" max="14859" width="10.5" style="566" customWidth="1"/>
    <col min="14860" max="14860" width="2.33203125" style="566" customWidth="1"/>
    <col min="14861" max="15104" width="10.6640625" style="566" customWidth="1"/>
    <col min="15105" max="15105" width="1.1640625" style="566" customWidth="1"/>
    <col min="15106" max="15106" width="7" style="566" customWidth="1"/>
    <col min="15107" max="15107" width="12.83203125" style="566" customWidth="1"/>
    <col min="15108" max="15108" width="14" style="566" customWidth="1"/>
    <col min="15109" max="15109" width="2.33203125" style="566" customWidth="1"/>
    <col min="15110" max="15110" width="1.1640625" style="566" customWidth="1"/>
    <col min="15111" max="15111" width="17.5" style="566" customWidth="1"/>
    <col min="15112" max="15114" width="14" style="566" customWidth="1"/>
    <col min="15115" max="15115" width="10.5" style="566" customWidth="1"/>
    <col min="15116" max="15116" width="2.33203125" style="566" customWidth="1"/>
    <col min="15117" max="15360" width="10.6640625" style="566" customWidth="1"/>
    <col min="15361" max="15361" width="1.1640625" style="566" customWidth="1"/>
    <col min="15362" max="15362" width="7" style="566" customWidth="1"/>
    <col min="15363" max="15363" width="12.83203125" style="566" customWidth="1"/>
    <col min="15364" max="15364" width="14" style="566" customWidth="1"/>
    <col min="15365" max="15365" width="2.33203125" style="566" customWidth="1"/>
    <col min="15366" max="15366" width="1.1640625" style="566" customWidth="1"/>
    <col min="15367" max="15367" width="17.5" style="566" customWidth="1"/>
    <col min="15368" max="15370" width="14" style="566" customWidth="1"/>
    <col min="15371" max="15371" width="10.5" style="566" customWidth="1"/>
    <col min="15372" max="15372" width="2.33203125" style="566" customWidth="1"/>
    <col min="15373" max="15616" width="10.6640625" style="566" customWidth="1"/>
    <col min="15617" max="15617" width="1.1640625" style="566" customWidth="1"/>
    <col min="15618" max="15618" width="7" style="566" customWidth="1"/>
    <col min="15619" max="15619" width="12.83203125" style="566" customWidth="1"/>
    <col min="15620" max="15620" width="14" style="566" customWidth="1"/>
    <col min="15621" max="15621" width="2.33203125" style="566" customWidth="1"/>
    <col min="15622" max="15622" width="1.1640625" style="566" customWidth="1"/>
    <col min="15623" max="15623" width="17.5" style="566" customWidth="1"/>
    <col min="15624" max="15626" width="14" style="566" customWidth="1"/>
    <col min="15627" max="15627" width="10.5" style="566" customWidth="1"/>
    <col min="15628" max="15628" width="2.33203125" style="566" customWidth="1"/>
    <col min="15629" max="15872" width="10.6640625" style="566" customWidth="1"/>
    <col min="15873" max="15873" width="1.1640625" style="566" customWidth="1"/>
    <col min="15874" max="15874" width="7" style="566" customWidth="1"/>
    <col min="15875" max="15875" width="12.83203125" style="566" customWidth="1"/>
    <col min="15876" max="15876" width="14" style="566" customWidth="1"/>
    <col min="15877" max="15877" width="2.33203125" style="566" customWidth="1"/>
    <col min="15878" max="15878" width="1.1640625" style="566" customWidth="1"/>
    <col min="15879" max="15879" width="17.5" style="566" customWidth="1"/>
    <col min="15880" max="15882" width="14" style="566" customWidth="1"/>
    <col min="15883" max="15883" width="10.5" style="566" customWidth="1"/>
    <col min="15884" max="15884" width="2.33203125" style="566" customWidth="1"/>
    <col min="15885" max="16128" width="10.6640625" style="566" customWidth="1"/>
    <col min="16129" max="16129" width="1.1640625" style="566" customWidth="1"/>
    <col min="16130" max="16130" width="7" style="566" customWidth="1"/>
    <col min="16131" max="16131" width="12.83203125" style="566" customWidth="1"/>
    <col min="16132" max="16132" width="14" style="566" customWidth="1"/>
    <col min="16133" max="16133" width="2.33203125" style="566" customWidth="1"/>
    <col min="16134" max="16134" width="1.1640625" style="566" customWidth="1"/>
    <col min="16135" max="16135" width="17.5" style="566" customWidth="1"/>
    <col min="16136" max="16138" width="14" style="566" customWidth="1"/>
    <col min="16139" max="16139" width="10.5" style="566" customWidth="1"/>
    <col min="16140" max="16140" width="2.33203125" style="566" customWidth="1"/>
    <col min="16141" max="16384" width="10.6640625" style="566" customWidth="1"/>
  </cols>
  <sheetData>
    <row r="1" spans="2:12" ht="7.5" customHeight="1" x14ac:dyDescent="0.2"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</row>
    <row r="2" spans="2:12" ht="30" customHeight="1" x14ac:dyDescent="0.2">
      <c r="B2" s="567"/>
      <c r="C2" s="567"/>
      <c r="D2" s="567"/>
      <c r="E2" s="568" t="s">
        <v>293</v>
      </c>
      <c r="F2" s="569"/>
      <c r="G2" s="569"/>
      <c r="H2" s="569"/>
      <c r="I2" s="569"/>
      <c r="J2" s="569"/>
      <c r="K2" s="570"/>
      <c r="L2" s="567"/>
    </row>
    <row r="3" spans="2:12" ht="15" customHeight="1" x14ac:dyDescent="0.2"/>
    <row r="4" spans="2:12" ht="7.5" customHeight="1" x14ac:dyDescent="0.2"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</row>
    <row r="5" spans="2:12" ht="15.4" customHeight="1" x14ac:dyDescent="0.2">
      <c r="B5" s="571" t="s">
        <v>294</v>
      </c>
      <c r="C5" s="572"/>
      <c r="D5" s="572"/>
      <c r="E5" s="572"/>
      <c r="F5" s="573"/>
      <c r="G5" s="567"/>
      <c r="H5" s="594">
        <f>H28+H36+H43+H63+H70+H73</f>
        <v>127587</v>
      </c>
      <c r="I5" s="594">
        <f>I28+I36+I43+I63+I70+I73</f>
        <v>127587</v>
      </c>
      <c r="J5" s="594">
        <f>J28+J36+J43+J63+J70+J73</f>
        <v>140949</v>
      </c>
      <c r="K5" s="594">
        <f>K28+K36+K43+K63+K70+K73</f>
        <v>140949</v>
      </c>
      <c r="L5" s="567"/>
    </row>
    <row r="6" spans="2:12" ht="15" customHeight="1" x14ac:dyDescent="0.2">
      <c r="B6" s="574"/>
      <c r="C6" s="574"/>
      <c r="D6" s="575"/>
      <c r="E6" s="576"/>
      <c r="F6" s="575"/>
      <c r="G6" s="576"/>
      <c r="H6" s="577">
        <v>2017</v>
      </c>
      <c r="I6" s="577">
        <v>2017</v>
      </c>
      <c r="J6" s="577">
        <v>2018</v>
      </c>
      <c r="K6" s="578">
        <v>2018</v>
      </c>
      <c r="L6" s="579"/>
    </row>
    <row r="7" spans="2:12" ht="15" customHeight="1" x14ac:dyDescent="0.2">
      <c r="B7" s="574"/>
      <c r="C7" s="574"/>
      <c r="D7" s="575"/>
      <c r="E7" s="576"/>
      <c r="F7" s="575"/>
      <c r="G7" s="576"/>
      <c r="H7" s="580" t="s">
        <v>295</v>
      </c>
      <c r="I7" s="580" t="s">
        <v>7</v>
      </c>
      <c r="J7" s="580" t="s">
        <v>295</v>
      </c>
      <c r="K7" s="581" t="s">
        <v>7</v>
      </c>
      <c r="L7" s="579"/>
    </row>
    <row r="8" spans="2:12" ht="15" customHeight="1" x14ac:dyDescent="0.2">
      <c r="B8" s="582" t="s">
        <v>296</v>
      </c>
      <c r="C8" s="582" t="s">
        <v>297</v>
      </c>
      <c r="D8" s="583" t="s">
        <v>298</v>
      </c>
      <c r="E8" s="584"/>
      <c r="F8" s="583"/>
      <c r="G8" s="584"/>
      <c r="H8" s="585">
        <v>13160</v>
      </c>
      <c r="I8" s="585">
        <v>13160</v>
      </c>
      <c r="J8" s="585">
        <v>14177</v>
      </c>
      <c r="K8" s="586">
        <v>14177</v>
      </c>
      <c r="L8" s="587"/>
    </row>
    <row r="9" spans="2:12" ht="15" customHeight="1" x14ac:dyDescent="0.2">
      <c r="B9" s="588"/>
      <c r="C9" s="588"/>
      <c r="D9" s="583" t="s">
        <v>299</v>
      </c>
      <c r="E9" s="584"/>
      <c r="F9" s="583"/>
      <c r="G9" s="584"/>
      <c r="H9" s="585">
        <v>4</v>
      </c>
      <c r="I9" s="585">
        <v>4</v>
      </c>
      <c r="J9" s="585">
        <v>1</v>
      </c>
      <c r="K9" s="586">
        <v>1</v>
      </c>
      <c r="L9" s="587"/>
    </row>
    <row r="10" spans="2:12" ht="15" customHeight="1" x14ac:dyDescent="0.2">
      <c r="B10" s="588"/>
      <c r="C10" s="588"/>
      <c r="D10" s="583" t="s">
        <v>300</v>
      </c>
      <c r="E10" s="584"/>
      <c r="F10" s="583"/>
      <c r="G10" s="584"/>
      <c r="H10" s="585">
        <v>24724</v>
      </c>
      <c r="I10" s="585">
        <v>24724</v>
      </c>
      <c r="J10" s="585">
        <v>24699</v>
      </c>
      <c r="K10" s="586">
        <v>24699</v>
      </c>
      <c r="L10" s="587"/>
    </row>
    <row r="11" spans="2:12" ht="15" customHeight="1" x14ac:dyDescent="0.2">
      <c r="B11" s="588"/>
      <c r="C11" s="588"/>
      <c r="D11" s="583" t="s">
        <v>301</v>
      </c>
      <c r="E11" s="584"/>
      <c r="F11" s="583"/>
      <c r="G11" s="584"/>
      <c r="H11" s="585">
        <v>1512</v>
      </c>
      <c r="I11" s="585">
        <v>1512</v>
      </c>
      <c r="J11" s="585">
        <v>909</v>
      </c>
      <c r="K11" s="586">
        <v>909</v>
      </c>
      <c r="L11" s="587"/>
    </row>
    <row r="12" spans="2:12" ht="15" customHeight="1" x14ac:dyDescent="0.2">
      <c r="B12" s="588"/>
      <c r="C12" s="588"/>
      <c r="D12" s="583" t="s">
        <v>302</v>
      </c>
      <c r="E12" s="584"/>
      <c r="F12" s="583"/>
      <c r="G12" s="584"/>
      <c r="H12" s="585">
        <v>135</v>
      </c>
      <c r="I12" s="585">
        <v>135</v>
      </c>
      <c r="J12" s="585"/>
      <c r="K12" s="586">
        <v>0</v>
      </c>
      <c r="L12" s="587"/>
    </row>
    <row r="13" spans="2:12" ht="15" customHeight="1" x14ac:dyDescent="0.2">
      <c r="B13" s="588"/>
      <c r="C13" s="588"/>
      <c r="D13" s="583" t="s">
        <v>303</v>
      </c>
      <c r="E13" s="584"/>
      <c r="F13" s="583"/>
      <c r="G13" s="584"/>
      <c r="H13" s="585">
        <v>2</v>
      </c>
      <c r="I13" s="585">
        <v>2</v>
      </c>
      <c r="J13" s="585"/>
      <c r="K13" s="586">
        <v>0</v>
      </c>
      <c r="L13" s="587"/>
    </row>
    <row r="14" spans="2:12" ht="15" customHeight="1" x14ac:dyDescent="0.2">
      <c r="B14" s="588"/>
      <c r="C14" s="588"/>
      <c r="D14" s="583" t="s">
        <v>304</v>
      </c>
      <c r="E14" s="584"/>
      <c r="F14" s="583"/>
      <c r="G14" s="584"/>
      <c r="H14" s="585">
        <v>6635</v>
      </c>
      <c r="I14" s="585">
        <v>6635</v>
      </c>
      <c r="J14" s="585">
        <v>7963</v>
      </c>
      <c r="K14" s="586">
        <v>7963</v>
      </c>
      <c r="L14" s="587"/>
    </row>
    <row r="15" spans="2:12" ht="15" customHeight="1" x14ac:dyDescent="0.2">
      <c r="B15" s="588"/>
      <c r="C15" s="588"/>
      <c r="D15" s="583" t="s">
        <v>305</v>
      </c>
      <c r="E15" s="584"/>
      <c r="F15" s="583"/>
      <c r="G15" s="584"/>
      <c r="H15" s="585">
        <v>1389</v>
      </c>
      <c r="I15" s="585">
        <v>1389</v>
      </c>
      <c r="J15" s="585">
        <v>1205</v>
      </c>
      <c r="K15" s="586">
        <v>1205</v>
      </c>
      <c r="L15" s="587"/>
    </row>
    <row r="16" spans="2:12" ht="15" customHeight="1" x14ac:dyDescent="0.2">
      <c r="B16" s="588"/>
      <c r="C16" s="588"/>
      <c r="D16" s="583" t="s">
        <v>306</v>
      </c>
      <c r="E16" s="584"/>
      <c r="F16" s="583"/>
      <c r="G16" s="584"/>
      <c r="H16" s="585"/>
      <c r="I16" s="585"/>
      <c r="J16" s="585">
        <v>2181</v>
      </c>
      <c r="K16" s="586">
        <v>2181</v>
      </c>
      <c r="L16" s="587"/>
    </row>
    <row r="17" spans="2:12" ht="15" customHeight="1" x14ac:dyDescent="0.2">
      <c r="B17" s="588"/>
      <c r="C17" s="588"/>
      <c r="D17" s="583" t="s">
        <v>307</v>
      </c>
      <c r="E17" s="584"/>
      <c r="F17" s="583"/>
      <c r="G17" s="584"/>
      <c r="H17" s="585">
        <v>56</v>
      </c>
      <c r="I17" s="585">
        <v>56</v>
      </c>
      <c r="J17" s="585">
        <v>74</v>
      </c>
      <c r="K17" s="586">
        <v>74</v>
      </c>
      <c r="L17" s="587"/>
    </row>
    <row r="18" spans="2:12" ht="15" customHeight="1" x14ac:dyDescent="0.2">
      <c r="B18" s="588"/>
      <c r="C18" s="588"/>
      <c r="D18" s="583" t="s">
        <v>308</v>
      </c>
      <c r="E18" s="584"/>
      <c r="F18" s="583"/>
      <c r="G18" s="584"/>
      <c r="H18" s="585"/>
      <c r="I18" s="585"/>
      <c r="J18" s="585">
        <v>1</v>
      </c>
      <c r="K18" s="586">
        <v>1</v>
      </c>
      <c r="L18" s="587"/>
    </row>
    <row r="19" spans="2:12" ht="15" customHeight="1" x14ac:dyDescent="0.2">
      <c r="B19" s="588"/>
      <c r="C19" s="588"/>
      <c r="D19" s="583" t="s">
        <v>309</v>
      </c>
      <c r="E19" s="584"/>
      <c r="F19" s="583"/>
      <c r="G19" s="584"/>
      <c r="H19" s="585">
        <v>227</v>
      </c>
      <c r="I19" s="585">
        <v>227</v>
      </c>
      <c r="J19" s="585">
        <v>7</v>
      </c>
      <c r="K19" s="586">
        <v>7</v>
      </c>
      <c r="L19" s="587"/>
    </row>
    <row r="20" spans="2:12" ht="15" customHeight="1" x14ac:dyDescent="0.2">
      <c r="B20" s="588"/>
      <c r="C20" s="588"/>
      <c r="D20" s="583" t="s">
        <v>310</v>
      </c>
      <c r="E20" s="584"/>
      <c r="F20" s="583"/>
      <c r="G20" s="584"/>
      <c r="H20" s="585">
        <v>15568</v>
      </c>
      <c r="I20" s="585">
        <v>15568</v>
      </c>
      <c r="J20" s="585">
        <v>16623</v>
      </c>
      <c r="K20" s="586">
        <v>16623</v>
      </c>
      <c r="L20" s="587"/>
    </row>
    <row r="21" spans="2:12" ht="15" customHeight="1" x14ac:dyDescent="0.2">
      <c r="B21" s="588"/>
      <c r="C21" s="588"/>
      <c r="D21" s="583" t="s">
        <v>311</v>
      </c>
      <c r="E21" s="584"/>
      <c r="F21" s="583"/>
      <c r="G21" s="584"/>
      <c r="H21" s="585">
        <v>29</v>
      </c>
      <c r="I21" s="585">
        <v>29</v>
      </c>
      <c r="J21" s="585">
        <v>1</v>
      </c>
      <c r="K21" s="586">
        <v>1</v>
      </c>
      <c r="L21" s="587"/>
    </row>
    <row r="22" spans="2:12" ht="15" customHeight="1" x14ac:dyDescent="0.2">
      <c r="B22" s="588"/>
      <c r="C22" s="588"/>
      <c r="D22" s="583" t="s">
        <v>312</v>
      </c>
      <c r="E22" s="584"/>
      <c r="F22" s="583"/>
      <c r="G22" s="584"/>
      <c r="H22" s="585">
        <v>2262</v>
      </c>
      <c r="I22" s="585">
        <v>2262</v>
      </c>
      <c r="J22" s="585">
        <v>1389</v>
      </c>
      <c r="K22" s="586">
        <v>1389</v>
      </c>
      <c r="L22" s="587"/>
    </row>
    <row r="23" spans="2:12" ht="15" customHeight="1" x14ac:dyDescent="0.2">
      <c r="B23" s="588"/>
      <c r="C23" s="588"/>
      <c r="D23" s="583" t="s">
        <v>313</v>
      </c>
      <c r="E23" s="584"/>
      <c r="F23" s="583"/>
      <c r="G23" s="584"/>
      <c r="H23" s="585">
        <v>3</v>
      </c>
      <c r="I23" s="585">
        <v>3</v>
      </c>
      <c r="J23" s="585"/>
      <c r="K23" s="586">
        <v>0</v>
      </c>
      <c r="L23" s="587"/>
    </row>
    <row r="24" spans="2:12" ht="15" customHeight="1" x14ac:dyDescent="0.2">
      <c r="B24" s="588"/>
      <c r="C24" s="588"/>
      <c r="D24" s="583" t="s">
        <v>314</v>
      </c>
      <c r="E24" s="584"/>
      <c r="F24" s="583"/>
      <c r="G24" s="584"/>
      <c r="H24" s="585">
        <v>914</v>
      </c>
      <c r="I24" s="585">
        <v>914</v>
      </c>
      <c r="J24" s="585">
        <v>1251</v>
      </c>
      <c r="K24" s="586">
        <v>1251</v>
      </c>
      <c r="L24" s="587"/>
    </row>
    <row r="25" spans="2:12" ht="15" customHeight="1" x14ac:dyDescent="0.2">
      <c r="B25" s="588"/>
      <c r="C25" s="588"/>
      <c r="D25" s="583" t="s">
        <v>315</v>
      </c>
      <c r="E25" s="584"/>
      <c r="F25" s="583"/>
      <c r="G25" s="584"/>
      <c r="H25" s="585">
        <v>1</v>
      </c>
      <c r="I25" s="585">
        <v>1</v>
      </c>
      <c r="J25" s="585"/>
      <c r="K25" s="586">
        <v>0</v>
      </c>
      <c r="L25" s="587"/>
    </row>
    <row r="26" spans="2:12" ht="15" customHeight="1" x14ac:dyDescent="0.2">
      <c r="B26" s="588"/>
      <c r="C26" s="588"/>
      <c r="D26" s="583" t="s">
        <v>316</v>
      </c>
      <c r="E26" s="584"/>
      <c r="F26" s="583"/>
      <c r="G26" s="584"/>
      <c r="H26" s="585">
        <v>4444</v>
      </c>
      <c r="I26" s="585">
        <v>4444</v>
      </c>
      <c r="J26" s="585">
        <v>5820</v>
      </c>
      <c r="K26" s="586">
        <v>5820</v>
      </c>
      <c r="L26" s="587"/>
    </row>
    <row r="27" spans="2:12" ht="15" customHeight="1" x14ac:dyDescent="0.2">
      <c r="B27" s="588"/>
      <c r="C27" s="589"/>
      <c r="D27" s="583" t="s">
        <v>317</v>
      </c>
      <c r="E27" s="584"/>
      <c r="F27" s="583"/>
      <c r="G27" s="584"/>
      <c r="H27" s="585">
        <v>2610</v>
      </c>
      <c r="I27" s="585">
        <v>2610</v>
      </c>
      <c r="J27" s="585">
        <v>1871</v>
      </c>
      <c r="K27" s="586">
        <v>1871</v>
      </c>
      <c r="L27" s="587"/>
    </row>
    <row r="28" spans="2:12" ht="18.399999999999999" customHeight="1" x14ac:dyDescent="0.2">
      <c r="B28" s="588"/>
      <c r="C28" s="590" t="s">
        <v>297</v>
      </c>
      <c r="D28" s="582"/>
      <c r="E28" s="584"/>
      <c r="F28" s="583" t="s">
        <v>318</v>
      </c>
      <c r="G28" s="584"/>
      <c r="H28" s="591">
        <v>73675</v>
      </c>
      <c r="I28" s="591">
        <v>73675</v>
      </c>
      <c r="J28" s="591">
        <v>78172</v>
      </c>
      <c r="K28" s="592">
        <v>78172</v>
      </c>
      <c r="L28" s="584"/>
    </row>
    <row r="29" spans="2:12" ht="15" customHeight="1" x14ac:dyDescent="0.2">
      <c r="B29" s="588"/>
      <c r="C29" s="582" t="s">
        <v>319</v>
      </c>
      <c r="D29" s="583" t="s">
        <v>320</v>
      </c>
      <c r="E29" s="584"/>
      <c r="F29" s="583"/>
      <c r="G29" s="584"/>
      <c r="H29" s="585">
        <v>2737</v>
      </c>
      <c r="I29" s="585">
        <v>2737</v>
      </c>
      <c r="J29" s="585">
        <v>2818</v>
      </c>
      <c r="K29" s="586">
        <v>2818</v>
      </c>
      <c r="L29" s="587"/>
    </row>
    <row r="30" spans="2:12" ht="15" customHeight="1" x14ac:dyDescent="0.2">
      <c r="B30" s="588"/>
      <c r="C30" s="588"/>
      <c r="D30" s="583" t="s">
        <v>321</v>
      </c>
      <c r="E30" s="584"/>
      <c r="F30" s="583"/>
      <c r="G30" s="584"/>
      <c r="H30" s="585">
        <v>9364</v>
      </c>
      <c r="I30" s="585">
        <v>9364</v>
      </c>
      <c r="J30" s="585">
        <v>10452</v>
      </c>
      <c r="K30" s="586">
        <v>10452</v>
      </c>
      <c r="L30" s="587"/>
    </row>
    <row r="31" spans="2:12" ht="15" customHeight="1" x14ac:dyDescent="0.2">
      <c r="B31" s="588"/>
      <c r="C31" s="588"/>
      <c r="D31" s="583" t="s">
        <v>322</v>
      </c>
      <c r="E31" s="584"/>
      <c r="F31" s="583"/>
      <c r="G31" s="584"/>
      <c r="H31" s="585">
        <v>594</v>
      </c>
      <c r="I31" s="585">
        <v>594</v>
      </c>
      <c r="J31" s="585">
        <v>3676</v>
      </c>
      <c r="K31" s="586">
        <v>3676</v>
      </c>
      <c r="L31" s="587"/>
    </row>
    <row r="32" spans="2:12" ht="15" customHeight="1" x14ac:dyDescent="0.2">
      <c r="B32" s="588"/>
      <c r="C32" s="588"/>
      <c r="D32" s="583" t="s">
        <v>323</v>
      </c>
      <c r="E32" s="584"/>
      <c r="F32" s="583"/>
      <c r="G32" s="584"/>
      <c r="H32" s="585">
        <v>2208</v>
      </c>
      <c r="I32" s="585">
        <v>2208</v>
      </c>
      <c r="J32" s="585">
        <v>2372</v>
      </c>
      <c r="K32" s="586">
        <v>2372</v>
      </c>
      <c r="L32" s="587"/>
    </row>
    <row r="33" spans="2:12" ht="15" customHeight="1" x14ac:dyDescent="0.2">
      <c r="B33" s="588"/>
      <c r="C33" s="588"/>
      <c r="D33" s="583" t="s">
        <v>324</v>
      </c>
      <c r="E33" s="584"/>
      <c r="F33" s="583"/>
      <c r="G33" s="584"/>
      <c r="H33" s="585">
        <v>2433</v>
      </c>
      <c r="I33" s="585">
        <v>2433</v>
      </c>
      <c r="J33" s="585">
        <v>2048</v>
      </c>
      <c r="K33" s="586">
        <v>2048</v>
      </c>
      <c r="L33" s="587"/>
    </row>
    <row r="34" spans="2:12" ht="15" customHeight="1" x14ac:dyDescent="0.2">
      <c r="B34" s="588"/>
      <c r="C34" s="588"/>
      <c r="D34" s="583" t="s">
        <v>311</v>
      </c>
      <c r="E34" s="584"/>
      <c r="F34" s="583"/>
      <c r="G34" s="584"/>
      <c r="H34" s="585"/>
      <c r="I34" s="585">
        <v>0</v>
      </c>
      <c r="J34" s="585">
        <v>1</v>
      </c>
      <c r="K34" s="586">
        <v>1</v>
      </c>
      <c r="L34" s="587"/>
    </row>
    <row r="35" spans="2:12" ht="15" customHeight="1" x14ac:dyDescent="0.2">
      <c r="B35" s="588"/>
      <c r="C35" s="589"/>
      <c r="D35" s="583" t="s">
        <v>325</v>
      </c>
      <c r="E35" s="584"/>
      <c r="F35" s="583"/>
      <c r="G35" s="584"/>
      <c r="H35" s="585">
        <v>14938</v>
      </c>
      <c r="I35" s="585">
        <v>14938</v>
      </c>
      <c r="J35" s="585">
        <v>16581</v>
      </c>
      <c r="K35" s="586">
        <v>16581</v>
      </c>
      <c r="L35" s="587"/>
    </row>
    <row r="36" spans="2:12" ht="18.399999999999999" customHeight="1" x14ac:dyDescent="0.2">
      <c r="B36" s="588"/>
      <c r="C36" s="590" t="s">
        <v>319</v>
      </c>
      <c r="D36" s="582"/>
      <c r="E36" s="584"/>
      <c r="F36" s="583" t="s">
        <v>326</v>
      </c>
      <c r="G36" s="584"/>
      <c r="H36" s="591">
        <v>32274</v>
      </c>
      <c r="I36" s="591">
        <v>32274</v>
      </c>
      <c r="J36" s="591">
        <v>37948</v>
      </c>
      <c r="K36" s="592">
        <v>37948</v>
      </c>
      <c r="L36" s="584"/>
    </row>
    <row r="37" spans="2:12" ht="15" customHeight="1" x14ac:dyDescent="0.2">
      <c r="B37" s="588"/>
      <c r="C37" s="582" t="s">
        <v>327</v>
      </c>
      <c r="D37" s="583" t="s">
        <v>328</v>
      </c>
      <c r="E37" s="584"/>
      <c r="F37" s="583"/>
      <c r="G37" s="584"/>
      <c r="H37" s="585">
        <v>141</v>
      </c>
      <c r="I37" s="585">
        <v>141</v>
      </c>
      <c r="J37" s="585">
        <v>179</v>
      </c>
      <c r="K37" s="586">
        <v>179</v>
      </c>
      <c r="L37" s="587"/>
    </row>
    <row r="38" spans="2:12" ht="15" customHeight="1" x14ac:dyDescent="0.2">
      <c r="B38" s="588"/>
      <c r="C38" s="588"/>
      <c r="D38" s="583" t="s">
        <v>329</v>
      </c>
      <c r="E38" s="584"/>
      <c r="F38" s="583"/>
      <c r="G38" s="584"/>
      <c r="H38" s="585">
        <v>28</v>
      </c>
      <c r="I38" s="585">
        <v>28</v>
      </c>
      <c r="J38" s="585">
        <v>13</v>
      </c>
      <c r="K38" s="586">
        <v>13</v>
      </c>
      <c r="L38" s="587"/>
    </row>
    <row r="39" spans="2:12" ht="15" customHeight="1" x14ac:dyDescent="0.2">
      <c r="B39" s="588"/>
      <c r="C39" s="588"/>
      <c r="D39" s="583" t="s">
        <v>330</v>
      </c>
      <c r="E39" s="584"/>
      <c r="F39" s="583"/>
      <c r="G39" s="584"/>
      <c r="H39" s="585">
        <v>82</v>
      </c>
      <c r="I39" s="585">
        <v>82</v>
      </c>
      <c r="J39" s="585">
        <v>79</v>
      </c>
      <c r="K39" s="586">
        <v>79</v>
      </c>
      <c r="L39" s="587"/>
    </row>
    <row r="40" spans="2:12" ht="15" customHeight="1" x14ac:dyDescent="0.2">
      <c r="B40" s="588"/>
      <c r="C40" s="588"/>
      <c r="D40" s="583" t="s">
        <v>311</v>
      </c>
      <c r="E40" s="584"/>
      <c r="F40" s="583"/>
      <c r="G40" s="584"/>
      <c r="H40" s="585">
        <v>29</v>
      </c>
      <c r="I40" s="585">
        <v>29</v>
      </c>
      <c r="J40" s="585">
        <v>54</v>
      </c>
      <c r="K40" s="586">
        <v>54</v>
      </c>
      <c r="L40" s="587"/>
    </row>
    <row r="41" spans="2:12" ht="15" customHeight="1" x14ac:dyDescent="0.2">
      <c r="B41" s="588"/>
      <c r="C41" s="588"/>
      <c r="D41" s="583" t="s">
        <v>331</v>
      </c>
      <c r="E41" s="584"/>
      <c r="F41" s="583"/>
      <c r="G41" s="584"/>
      <c r="H41" s="585">
        <v>1</v>
      </c>
      <c r="I41" s="585">
        <v>1</v>
      </c>
      <c r="J41" s="585"/>
      <c r="K41" s="586">
        <v>0</v>
      </c>
      <c r="L41" s="587"/>
    </row>
    <row r="42" spans="2:12" ht="15" customHeight="1" x14ac:dyDescent="0.2">
      <c r="B42" s="588"/>
      <c r="C42" s="589"/>
      <c r="D42" s="583" t="s">
        <v>332</v>
      </c>
      <c r="E42" s="584"/>
      <c r="F42" s="583"/>
      <c r="G42" s="584"/>
      <c r="H42" s="585"/>
      <c r="I42" s="585"/>
      <c r="J42" s="585">
        <v>80</v>
      </c>
      <c r="K42" s="586">
        <v>80</v>
      </c>
      <c r="L42" s="587"/>
    </row>
    <row r="43" spans="2:12" ht="18.399999999999999" customHeight="1" x14ac:dyDescent="0.2">
      <c r="B43" s="589"/>
      <c r="C43" s="590" t="s">
        <v>327</v>
      </c>
      <c r="D43" s="582"/>
      <c r="E43" s="584"/>
      <c r="F43" s="583" t="s">
        <v>333</v>
      </c>
      <c r="G43" s="584"/>
      <c r="H43" s="591">
        <v>281</v>
      </c>
      <c r="I43" s="591">
        <v>281</v>
      </c>
      <c r="J43" s="591">
        <v>405</v>
      </c>
      <c r="K43" s="592">
        <v>405</v>
      </c>
      <c r="L43" s="584"/>
    </row>
    <row r="44" spans="2:12" ht="15" customHeight="1" x14ac:dyDescent="0.2">
      <c r="B44" s="582" t="s">
        <v>334</v>
      </c>
      <c r="C44" s="582" t="s">
        <v>297</v>
      </c>
      <c r="D44" s="583" t="s">
        <v>335</v>
      </c>
      <c r="E44" s="584"/>
      <c r="F44" s="583"/>
      <c r="G44" s="584"/>
      <c r="H44" s="585"/>
      <c r="I44" s="585"/>
      <c r="J44" s="585">
        <v>202</v>
      </c>
      <c r="K44" s="586">
        <v>202</v>
      </c>
      <c r="L44" s="587"/>
    </row>
    <row r="45" spans="2:12" ht="15" customHeight="1" x14ac:dyDescent="0.2">
      <c r="B45" s="588"/>
      <c r="C45" s="588"/>
      <c r="D45" s="583" t="s">
        <v>298</v>
      </c>
      <c r="E45" s="584"/>
      <c r="F45" s="583"/>
      <c r="G45" s="584"/>
      <c r="H45" s="585">
        <v>99</v>
      </c>
      <c r="I45" s="585">
        <v>99</v>
      </c>
      <c r="J45" s="585">
        <v>65</v>
      </c>
      <c r="K45" s="586">
        <v>65</v>
      </c>
      <c r="L45" s="587"/>
    </row>
    <row r="46" spans="2:12" ht="15" customHeight="1" x14ac:dyDescent="0.2">
      <c r="B46" s="588"/>
      <c r="C46" s="588"/>
      <c r="D46" s="583" t="s">
        <v>300</v>
      </c>
      <c r="E46" s="584"/>
      <c r="F46" s="583"/>
      <c r="G46" s="584"/>
      <c r="H46" s="585">
        <v>2810</v>
      </c>
      <c r="I46" s="585">
        <v>2810</v>
      </c>
      <c r="J46" s="585">
        <v>2644</v>
      </c>
      <c r="K46" s="586">
        <v>2644</v>
      </c>
      <c r="L46" s="587"/>
    </row>
    <row r="47" spans="2:12" ht="15" customHeight="1" x14ac:dyDescent="0.2">
      <c r="B47" s="588"/>
      <c r="C47" s="588"/>
      <c r="D47" s="583" t="s">
        <v>336</v>
      </c>
      <c r="E47" s="584"/>
      <c r="F47" s="583"/>
      <c r="G47" s="584"/>
      <c r="H47" s="585">
        <v>11</v>
      </c>
      <c r="I47" s="585">
        <v>11</v>
      </c>
      <c r="J47" s="585"/>
      <c r="K47" s="586">
        <v>0</v>
      </c>
      <c r="L47" s="587"/>
    </row>
    <row r="48" spans="2:12" ht="15" customHeight="1" x14ac:dyDescent="0.2">
      <c r="B48" s="588"/>
      <c r="C48" s="588"/>
      <c r="D48" s="583" t="s">
        <v>301</v>
      </c>
      <c r="E48" s="584"/>
      <c r="F48" s="583"/>
      <c r="G48" s="584"/>
      <c r="H48" s="585">
        <v>7</v>
      </c>
      <c r="I48" s="585">
        <v>7</v>
      </c>
      <c r="J48" s="585">
        <v>6</v>
      </c>
      <c r="K48" s="586">
        <v>6</v>
      </c>
      <c r="L48" s="587"/>
    </row>
    <row r="49" spans="2:12" ht="15" customHeight="1" x14ac:dyDescent="0.2">
      <c r="B49" s="588"/>
      <c r="C49" s="588"/>
      <c r="D49" s="583" t="s">
        <v>304</v>
      </c>
      <c r="E49" s="584"/>
      <c r="F49" s="583"/>
      <c r="G49" s="584"/>
      <c r="H49" s="585">
        <v>52</v>
      </c>
      <c r="I49" s="585">
        <v>52</v>
      </c>
      <c r="J49" s="585">
        <v>81</v>
      </c>
      <c r="K49" s="586">
        <v>81</v>
      </c>
      <c r="L49" s="587"/>
    </row>
    <row r="50" spans="2:12" ht="15" customHeight="1" x14ac:dyDescent="0.2">
      <c r="B50" s="588"/>
      <c r="C50" s="588"/>
      <c r="D50" s="583" t="s">
        <v>305</v>
      </c>
      <c r="E50" s="584"/>
      <c r="F50" s="583"/>
      <c r="G50" s="584"/>
      <c r="H50" s="585">
        <v>4816</v>
      </c>
      <c r="I50" s="585">
        <v>4816</v>
      </c>
      <c r="J50" s="585">
        <v>5415</v>
      </c>
      <c r="K50" s="586">
        <v>5415</v>
      </c>
      <c r="L50" s="587"/>
    </row>
    <row r="51" spans="2:12" ht="15" customHeight="1" x14ac:dyDescent="0.2">
      <c r="B51" s="588"/>
      <c r="C51" s="588"/>
      <c r="D51" s="583" t="s">
        <v>337</v>
      </c>
      <c r="E51" s="584"/>
      <c r="F51" s="583"/>
      <c r="G51" s="584"/>
      <c r="H51" s="585">
        <v>165</v>
      </c>
      <c r="I51" s="585">
        <v>165</v>
      </c>
      <c r="J51" s="585">
        <v>505</v>
      </c>
      <c r="K51" s="586">
        <v>505</v>
      </c>
      <c r="L51" s="587"/>
    </row>
    <row r="52" spans="2:12" ht="15" customHeight="1" x14ac:dyDescent="0.2">
      <c r="B52" s="588"/>
      <c r="C52" s="588"/>
      <c r="D52" s="583" t="s">
        <v>306</v>
      </c>
      <c r="E52" s="584"/>
      <c r="F52" s="583"/>
      <c r="G52" s="584"/>
      <c r="H52" s="585"/>
      <c r="I52" s="585"/>
      <c r="J52" s="585">
        <v>8</v>
      </c>
      <c r="K52" s="586">
        <v>8</v>
      </c>
      <c r="L52" s="587"/>
    </row>
    <row r="53" spans="2:12" ht="15" customHeight="1" x14ac:dyDescent="0.2">
      <c r="B53" s="588"/>
      <c r="C53" s="588"/>
      <c r="D53" s="583" t="s">
        <v>307</v>
      </c>
      <c r="E53" s="584"/>
      <c r="F53" s="583"/>
      <c r="G53" s="584"/>
      <c r="H53" s="585">
        <v>4731</v>
      </c>
      <c r="I53" s="585">
        <v>4731</v>
      </c>
      <c r="J53" s="585">
        <v>5463</v>
      </c>
      <c r="K53" s="586">
        <v>5463</v>
      </c>
      <c r="L53" s="587"/>
    </row>
    <row r="54" spans="2:12" ht="15" customHeight="1" x14ac:dyDescent="0.2">
      <c r="B54" s="588"/>
      <c r="C54" s="588"/>
      <c r="D54" s="583" t="s">
        <v>308</v>
      </c>
      <c r="E54" s="584"/>
      <c r="F54" s="583"/>
      <c r="G54" s="584"/>
      <c r="H54" s="585">
        <v>771</v>
      </c>
      <c r="I54" s="585">
        <v>771</v>
      </c>
      <c r="J54" s="585">
        <v>971</v>
      </c>
      <c r="K54" s="586">
        <v>971</v>
      </c>
      <c r="L54" s="587"/>
    </row>
    <row r="55" spans="2:12" ht="15" customHeight="1" x14ac:dyDescent="0.2">
      <c r="B55" s="588"/>
      <c r="C55" s="588"/>
      <c r="D55" s="583" t="s">
        <v>309</v>
      </c>
      <c r="E55" s="584"/>
      <c r="F55" s="583"/>
      <c r="G55" s="584"/>
      <c r="H55" s="585">
        <v>4</v>
      </c>
      <c r="I55" s="585">
        <v>4</v>
      </c>
      <c r="J55" s="585"/>
      <c r="K55" s="586">
        <v>0</v>
      </c>
      <c r="L55" s="587"/>
    </row>
    <row r="56" spans="2:12" ht="15" customHeight="1" x14ac:dyDescent="0.2">
      <c r="B56" s="588"/>
      <c r="C56" s="588"/>
      <c r="D56" s="583" t="s">
        <v>310</v>
      </c>
      <c r="E56" s="584"/>
      <c r="F56" s="583"/>
      <c r="G56" s="584"/>
      <c r="H56" s="585">
        <v>440</v>
      </c>
      <c r="I56" s="585">
        <v>440</v>
      </c>
      <c r="J56" s="585">
        <v>501</v>
      </c>
      <c r="K56" s="586">
        <v>501</v>
      </c>
      <c r="L56" s="587"/>
    </row>
    <row r="57" spans="2:12" ht="15" customHeight="1" x14ac:dyDescent="0.2">
      <c r="B57" s="588"/>
      <c r="C57" s="588"/>
      <c r="D57" s="583" t="s">
        <v>311</v>
      </c>
      <c r="E57" s="584"/>
      <c r="F57" s="583"/>
      <c r="G57" s="584"/>
      <c r="H57" s="585">
        <v>28</v>
      </c>
      <c r="I57" s="585">
        <v>28</v>
      </c>
      <c r="J57" s="585">
        <v>2</v>
      </c>
      <c r="K57" s="586">
        <v>2</v>
      </c>
      <c r="L57" s="587"/>
    </row>
    <row r="58" spans="2:12" ht="15" customHeight="1" x14ac:dyDescent="0.2">
      <c r="B58" s="588"/>
      <c r="C58" s="588"/>
      <c r="D58" s="583" t="s">
        <v>312</v>
      </c>
      <c r="E58" s="584"/>
      <c r="F58" s="583"/>
      <c r="G58" s="584"/>
      <c r="H58" s="585">
        <v>12</v>
      </c>
      <c r="I58" s="585">
        <v>12</v>
      </c>
      <c r="J58" s="585">
        <v>5</v>
      </c>
      <c r="K58" s="586">
        <v>5</v>
      </c>
      <c r="L58" s="587"/>
    </row>
    <row r="59" spans="2:12" ht="15" customHeight="1" x14ac:dyDescent="0.2">
      <c r="B59" s="588"/>
      <c r="C59" s="588"/>
      <c r="D59" s="583" t="s">
        <v>313</v>
      </c>
      <c r="E59" s="584"/>
      <c r="F59" s="583"/>
      <c r="G59" s="584"/>
      <c r="H59" s="585"/>
      <c r="I59" s="585">
        <v>0</v>
      </c>
      <c r="J59" s="585">
        <v>1</v>
      </c>
      <c r="K59" s="586">
        <v>1</v>
      </c>
      <c r="L59" s="587"/>
    </row>
    <row r="60" spans="2:12" ht="15" customHeight="1" x14ac:dyDescent="0.2">
      <c r="B60" s="588"/>
      <c r="C60" s="588"/>
      <c r="D60" s="583" t="s">
        <v>314</v>
      </c>
      <c r="E60" s="584"/>
      <c r="F60" s="583"/>
      <c r="G60" s="584"/>
      <c r="H60" s="585">
        <v>4819</v>
      </c>
      <c r="I60" s="585">
        <v>4819</v>
      </c>
      <c r="J60" s="585">
        <v>5926</v>
      </c>
      <c r="K60" s="586">
        <v>5926</v>
      </c>
      <c r="L60" s="587"/>
    </row>
    <row r="61" spans="2:12" ht="15" customHeight="1" x14ac:dyDescent="0.2">
      <c r="B61" s="588"/>
      <c r="C61" s="588"/>
      <c r="D61" s="583" t="s">
        <v>316</v>
      </c>
      <c r="E61" s="584"/>
      <c r="F61" s="583"/>
      <c r="G61" s="584"/>
      <c r="H61" s="585">
        <v>13</v>
      </c>
      <c r="I61" s="585">
        <v>13</v>
      </c>
      <c r="J61" s="585">
        <v>12</v>
      </c>
      <c r="K61" s="586">
        <v>12</v>
      </c>
      <c r="L61" s="587"/>
    </row>
    <row r="62" spans="2:12" ht="15" customHeight="1" x14ac:dyDescent="0.2">
      <c r="B62" s="588"/>
      <c r="C62" s="589"/>
      <c r="D62" s="583" t="s">
        <v>317</v>
      </c>
      <c r="E62" s="584"/>
      <c r="F62" s="583"/>
      <c r="G62" s="584"/>
      <c r="H62" s="585">
        <v>31</v>
      </c>
      <c r="I62" s="585">
        <v>31</v>
      </c>
      <c r="J62" s="585">
        <v>46</v>
      </c>
      <c r="K62" s="586">
        <v>46</v>
      </c>
      <c r="L62" s="587"/>
    </row>
    <row r="63" spans="2:12" ht="18.399999999999999" customHeight="1" x14ac:dyDescent="0.2">
      <c r="B63" s="588"/>
      <c r="C63" s="590" t="s">
        <v>297</v>
      </c>
      <c r="D63" s="582"/>
      <c r="E63" s="584"/>
      <c r="F63" s="583" t="s">
        <v>318</v>
      </c>
      <c r="G63" s="584"/>
      <c r="H63" s="591">
        <v>18809</v>
      </c>
      <c r="I63" s="591">
        <v>18809</v>
      </c>
      <c r="J63" s="591">
        <v>21853</v>
      </c>
      <c r="K63" s="592">
        <v>21853</v>
      </c>
      <c r="L63" s="584"/>
    </row>
    <row r="64" spans="2:12" ht="15" customHeight="1" x14ac:dyDescent="0.2">
      <c r="B64" s="588"/>
      <c r="C64" s="582" t="s">
        <v>319</v>
      </c>
      <c r="D64" s="583" t="s">
        <v>320</v>
      </c>
      <c r="E64" s="584"/>
      <c r="F64" s="583"/>
      <c r="G64" s="584"/>
      <c r="H64" s="585">
        <v>2181</v>
      </c>
      <c r="I64" s="585">
        <v>2181</v>
      </c>
      <c r="J64" s="585">
        <v>2293</v>
      </c>
      <c r="K64" s="586">
        <v>2293</v>
      </c>
      <c r="L64" s="587"/>
    </row>
    <row r="65" spans="2:12" ht="15" customHeight="1" x14ac:dyDescent="0.2">
      <c r="B65" s="588"/>
      <c r="C65" s="588"/>
      <c r="D65" s="583" t="s">
        <v>321</v>
      </c>
      <c r="E65" s="584"/>
      <c r="F65" s="583"/>
      <c r="G65" s="584"/>
      <c r="H65" s="585">
        <v>260</v>
      </c>
      <c r="I65" s="585">
        <v>260</v>
      </c>
      <c r="J65" s="585">
        <v>198</v>
      </c>
      <c r="K65" s="586">
        <v>198</v>
      </c>
      <c r="L65" s="587"/>
    </row>
    <row r="66" spans="2:12" ht="15" customHeight="1" x14ac:dyDescent="0.2">
      <c r="B66" s="588"/>
      <c r="C66" s="588"/>
      <c r="D66" s="583" t="s">
        <v>322</v>
      </c>
      <c r="E66" s="584"/>
      <c r="F66" s="583"/>
      <c r="G66" s="584"/>
      <c r="H66" s="585"/>
      <c r="I66" s="585"/>
      <c r="J66" s="585">
        <v>10</v>
      </c>
      <c r="K66" s="586">
        <v>10</v>
      </c>
      <c r="L66" s="587"/>
    </row>
    <row r="67" spans="2:12" ht="15" customHeight="1" x14ac:dyDescent="0.2">
      <c r="B67" s="588"/>
      <c r="C67" s="588"/>
      <c r="D67" s="583" t="s">
        <v>323</v>
      </c>
      <c r="E67" s="584"/>
      <c r="F67" s="583"/>
      <c r="G67" s="584"/>
      <c r="H67" s="585">
        <v>11</v>
      </c>
      <c r="I67" s="585">
        <v>11</v>
      </c>
      <c r="J67" s="585">
        <v>4</v>
      </c>
      <c r="K67" s="586">
        <v>4</v>
      </c>
      <c r="L67" s="587"/>
    </row>
    <row r="68" spans="2:12" ht="15" customHeight="1" x14ac:dyDescent="0.2">
      <c r="B68" s="588"/>
      <c r="C68" s="588"/>
      <c r="D68" s="583" t="s">
        <v>324</v>
      </c>
      <c r="E68" s="584"/>
      <c r="F68" s="583"/>
      <c r="G68" s="584"/>
      <c r="H68" s="585">
        <v>16</v>
      </c>
      <c r="I68" s="585">
        <v>16</v>
      </c>
      <c r="J68" s="585">
        <v>6</v>
      </c>
      <c r="K68" s="586">
        <v>6</v>
      </c>
      <c r="L68" s="587"/>
    </row>
    <row r="69" spans="2:12" ht="15" customHeight="1" x14ac:dyDescent="0.2">
      <c r="B69" s="588"/>
      <c r="C69" s="589"/>
      <c r="D69" s="583" t="s">
        <v>325</v>
      </c>
      <c r="E69" s="584"/>
      <c r="F69" s="583"/>
      <c r="G69" s="584"/>
      <c r="H69" s="585">
        <v>55</v>
      </c>
      <c r="I69" s="585">
        <v>55</v>
      </c>
      <c r="J69" s="585">
        <v>41</v>
      </c>
      <c r="K69" s="586">
        <v>41</v>
      </c>
      <c r="L69" s="587"/>
    </row>
    <row r="70" spans="2:12" ht="18.399999999999999" customHeight="1" x14ac:dyDescent="0.2">
      <c r="B70" s="588"/>
      <c r="C70" s="590" t="s">
        <v>319</v>
      </c>
      <c r="D70" s="582"/>
      <c r="E70" s="584"/>
      <c r="F70" s="583" t="s">
        <v>326</v>
      </c>
      <c r="G70" s="584"/>
      <c r="H70" s="591">
        <v>2523</v>
      </c>
      <c r="I70" s="591">
        <v>2523</v>
      </c>
      <c r="J70" s="591">
        <v>2552</v>
      </c>
      <c r="K70" s="592">
        <v>2552</v>
      </c>
      <c r="L70" s="584"/>
    </row>
    <row r="71" spans="2:12" ht="15" customHeight="1" x14ac:dyDescent="0.2">
      <c r="B71" s="588"/>
      <c r="C71" s="582" t="s">
        <v>327</v>
      </c>
      <c r="D71" s="583" t="s">
        <v>328</v>
      </c>
      <c r="E71" s="584"/>
      <c r="F71" s="583"/>
      <c r="G71" s="584"/>
      <c r="H71" s="585">
        <v>20</v>
      </c>
      <c r="I71" s="585">
        <v>20</v>
      </c>
      <c r="J71" s="585">
        <v>18</v>
      </c>
      <c r="K71" s="586">
        <v>18</v>
      </c>
      <c r="L71" s="587"/>
    </row>
    <row r="72" spans="2:12" ht="15" customHeight="1" x14ac:dyDescent="0.2">
      <c r="B72" s="588"/>
      <c r="C72" s="589"/>
      <c r="D72" s="583" t="s">
        <v>311</v>
      </c>
      <c r="E72" s="584"/>
      <c r="F72" s="583"/>
      <c r="G72" s="584"/>
      <c r="H72" s="585">
        <v>5</v>
      </c>
      <c r="I72" s="585">
        <v>5</v>
      </c>
      <c r="J72" s="585">
        <v>1</v>
      </c>
      <c r="K72" s="586">
        <v>1</v>
      </c>
      <c r="L72" s="587"/>
    </row>
    <row r="73" spans="2:12" ht="18.399999999999999" customHeight="1" x14ac:dyDescent="0.2">
      <c r="B73" s="589"/>
      <c r="C73" s="590" t="s">
        <v>327</v>
      </c>
      <c r="D73" s="582"/>
      <c r="E73" s="584"/>
      <c r="F73" s="583" t="s">
        <v>333</v>
      </c>
      <c r="G73" s="584"/>
      <c r="H73" s="591">
        <v>25</v>
      </c>
      <c r="I73" s="591">
        <v>25</v>
      </c>
      <c r="J73" s="591">
        <v>19</v>
      </c>
      <c r="K73" s="592">
        <v>19</v>
      </c>
      <c r="L73" s="584"/>
    </row>
    <row r="74" spans="2:12" ht="10.5" customHeight="1" x14ac:dyDescent="0.2">
      <c r="B74" s="567"/>
      <c r="C74" s="567"/>
      <c r="D74" s="567"/>
      <c r="E74" s="567"/>
      <c r="F74" s="567"/>
      <c r="G74" s="567"/>
      <c r="H74" s="567"/>
      <c r="I74" s="567"/>
      <c r="J74" s="567"/>
      <c r="K74" s="567"/>
      <c r="L74" s="567"/>
    </row>
    <row r="75" spans="2:12" ht="15.4" customHeight="1" x14ac:dyDescent="0.2">
      <c r="B75" s="571" t="s">
        <v>338</v>
      </c>
      <c r="C75" s="572"/>
      <c r="D75" s="572"/>
      <c r="E75" s="572"/>
      <c r="F75" s="573"/>
      <c r="G75" s="567"/>
      <c r="H75" s="594">
        <f>H113+H123+H131+H142+H144+H147+H172+H179+H184+H189</f>
        <v>248847</v>
      </c>
      <c r="I75" s="594">
        <f>I113+I123+I131+I142+I144+I147+I172+I179+I184+I189</f>
        <v>248847</v>
      </c>
      <c r="J75" s="594">
        <f>J113+J123+J131+J142+J144+J147+J172+J179+J184+J189</f>
        <v>279705</v>
      </c>
      <c r="K75" s="594">
        <f>K113+K123+K131+K142+K144+K147+K172+K179+K184+K189</f>
        <v>279705</v>
      </c>
      <c r="L75" s="567"/>
    </row>
    <row r="76" spans="2:12" ht="15" customHeight="1" x14ac:dyDescent="0.2">
      <c r="B76" s="574"/>
      <c r="C76" s="574"/>
      <c r="D76" s="575"/>
      <c r="E76" s="576"/>
      <c r="F76" s="575"/>
      <c r="G76" s="576"/>
      <c r="H76" s="577">
        <v>2017</v>
      </c>
      <c r="I76" s="577">
        <v>2017</v>
      </c>
      <c r="J76" s="577">
        <v>2018</v>
      </c>
      <c r="K76" s="578">
        <v>2018</v>
      </c>
      <c r="L76" s="579"/>
    </row>
    <row r="77" spans="2:12" ht="15" customHeight="1" x14ac:dyDescent="0.2">
      <c r="B77" s="574"/>
      <c r="C77" s="574"/>
      <c r="D77" s="575"/>
      <c r="E77" s="576"/>
      <c r="F77" s="575"/>
      <c r="G77" s="576"/>
      <c r="H77" s="580" t="s">
        <v>295</v>
      </c>
      <c r="I77" s="580" t="s">
        <v>7</v>
      </c>
      <c r="J77" s="580" t="s">
        <v>295</v>
      </c>
      <c r="K77" s="581" t="s">
        <v>7</v>
      </c>
      <c r="L77" s="579"/>
    </row>
    <row r="78" spans="2:12" ht="15" customHeight="1" x14ac:dyDescent="0.2">
      <c r="B78" s="582" t="s">
        <v>296</v>
      </c>
      <c r="C78" s="582" t="s">
        <v>297</v>
      </c>
      <c r="D78" s="583" t="s">
        <v>298</v>
      </c>
      <c r="E78" s="584"/>
      <c r="F78" s="583"/>
      <c r="G78" s="584"/>
      <c r="H78" s="585">
        <v>14171</v>
      </c>
      <c r="I78" s="585">
        <v>14171</v>
      </c>
      <c r="J78" s="585">
        <v>15201</v>
      </c>
      <c r="K78" s="586">
        <v>15201</v>
      </c>
      <c r="L78" s="587"/>
    </row>
    <row r="79" spans="2:12" ht="15" customHeight="1" x14ac:dyDescent="0.2">
      <c r="B79" s="588"/>
      <c r="C79" s="588"/>
      <c r="D79" s="583" t="s">
        <v>339</v>
      </c>
      <c r="E79" s="584"/>
      <c r="F79" s="583"/>
      <c r="G79" s="584"/>
      <c r="H79" s="585">
        <v>2749</v>
      </c>
      <c r="I79" s="585">
        <v>2749</v>
      </c>
      <c r="J79" s="585">
        <v>5883</v>
      </c>
      <c r="K79" s="586">
        <v>5883</v>
      </c>
      <c r="L79" s="587"/>
    </row>
    <row r="80" spans="2:12" ht="15" customHeight="1" x14ac:dyDescent="0.2">
      <c r="B80" s="588"/>
      <c r="C80" s="588"/>
      <c r="D80" s="583" t="s">
        <v>299</v>
      </c>
      <c r="E80" s="584"/>
      <c r="F80" s="583"/>
      <c r="G80" s="584"/>
      <c r="H80" s="585">
        <v>1811</v>
      </c>
      <c r="I80" s="585">
        <v>1811</v>
      </c>
      <c r="J80" s="585">
        <v>923</v>
      </c>
      <c r="K80" s="586">
        <v>923</v>
      </c>
      <c r="L80" s="587"/>
    </row>
    <row r="81" spans="2:12" ht="15" customHeight="1" x14ac:dyDescent="0.2">
      <c r="B81" s="588"/>
      <c r="C81" s="588"/>
      <c r="D81" s="583" t="s">
        <v>340</v>
      </c>
      <c r="E81" s="584"/>
      <c r="F81" s="583"/>
      <c r="G81" s="584"/>
      <c r="H81" s="585">
        <v>13</v>
      </c>
      <c r="I81" s="585">
        <v>13</v>
      </c>
      <c r="J81" s="585">
        <v>3</v>
      </c>
      <c r="K81" s="586">
        <v>3</v>
      </c>
      <c r="L81" s="587"/>
    </row>
    <row r="82" spans="2:12" ht="15" customHeight="1" x14ac:dyDescent="0.2">
      <c r="B82" s="588"/>
      <c r="C82" s="588"/>
      <c r="D82" s="583" t="s">
        <v>300</v>
      </c>
      <c r="E82" s="584"/>
      <c r="F82" s="583"/>
      <c r="G82" s="584"/>
      <c r="H82" s="585">
        <v>29065</v>
      </c>
      <c r="I82" s="585">
        <v>29065</v>
      </c>
      <c r="J82" s="585">
        <v>27941</v>
      </c>
      <c r="K82" s="586">
        <v>27941</v>
      </c>
      <c r="L82" s="587"/>
    </row>
    <row r="83" spans="2:12" ht="15" customHeight="1" x14ac:dyDescent="0.2">
      <c r="B83" s="588"/>
      <c r="C83" s="588"/>
      <c r="D83" s="583" t="s">
        <v>320</v>
      </c>
      <c r="E83" s="584"/>
      <c r="F83" s="583"/>
      <c r="G83" s="584"/>
      <c r="H83" s="585"/>
      <c r="I83" s="585">
        <v>0</v>
      </c>
      <c r="J83" s="585">
        <v>136</v>
      </c>
      <c r="K83" s="586">
        <v>136</v>
      </c>
      <c r="L83" s="587"/>
    </row>
    <row r="84" spans="2:12" ht="15" customHeight="1" x14ac:dyDescent="0.2">
      <c r="B84" s="588"/>
      <c r="C84" s="588"/>
      <c r="D84" s="583" t="s">
        <v>321</v>
      </c>
      <c r="E84" s="584"/>
      <c r="F84" s="583"/>
      <c r="G84" s="584"/>
      <c r="H84" s="585">
        <v>9463</v>
      </c>
      <c r="I84" s="585">
        <v>9463</v>
      </c>
      <c r="J84" s="585">
        <v>9496</v>
      </c>
      <c r="K84" s="586">
        <v>9496</v>
      </c>
      <c r="L84" s="587"/>
    </row>
    <row r="85" spans="2:12" ht="15" customHeight="1" x14ac:dyDescent="0.2">
      <c r="B85" s="588"/>
      <c r="C85" s="588"/>
      <c r="D85" s="583" t="s">
        <v>301</v>
      </c>
      <c r="E85" s="584"/>
      <c r="F85" s="583"/>
      <c r="G85" s="584"/>
      <c r="H85" s="585">
        <v>1513</v>
      </c>
      <c r="I85" s="585">
        <v>1513</v>
      </c>
      <c r="J85" s="585">
        <v>978</v>
      </c>
      <c r="K85" s="586">
        <v>978</v>
      </c>
      <c r="L85" s="587"/>
    </row>
    <row r="86" spans="2:12" ht="15" customHeight="1" x14ac:dyDescent="0.2">
      <c r="B86" s="588"/>
      <c r="C86" s="588"/>
      <c r="D86" s="583" t="s">
        <v>302</v>
      </c>
      <c r="E86" s="584"/>
      <c r="F86" s="583"/>
      <c r="G86" s="584"/>
      <c r="H86" s="585">
        <v>1373</v>
      </c>
      <c r="I86" s="585">
        <v>1373</v>
      </c>
      <c r="J86" s="585">
        <v>532</v>
      </c>
      <c r="K86" s="586">
        <v>532</v>
      </c>
      <c r="L86" s="587"/>
    </row>
    <row r="87" spans="2:12" ht="15" customHeight="1" x14ac:dyDescent="0.2">
      <c r="B87" s="588"/>
      <c r="C87" s="588"/>
      <c r="D87" s="583" t="s">
        <v>303</v>
      </c>
      <c r="E87" s="584"/>
      <c r="F87" s="583"/>
      <c r="G87" s="584"/>
      <c r="H87" s="585">
        <v>5</v>
      </c>
      <c r="I87" s="585">
        <v>5</v>
      </c>
      <c r="J87" s="585"/>
      <c r="K87" s="586">
        <v>0</v>
      </c>
      <c r="L87" s="587"/>
    </row>
    <row r="88" spans="2:12" ht="15" customHeight="1" x14ac:dyDescent="0.2">
      <c r="B88" s="588"/>
      <c r="C88" s="588"/>
      <c r="D88" s="583" t="s">
        <v>304</v>
      </c>
      <c r="E88" s="584"/>
      <c r="F88" s="583"/>
      <c r="G88" s="584"/>
      <c r="H88" s="585">
        <v>10242</v>
      </c>
      <c r="I88" s="585">
        <v>10242</v>
      </c>
      <c r="J88" s="585">
        <v>11095</v>
      </c>
      <c r="K88" s="586">
        <v>11095</v>
      </c>
      <c r="L88" s="587"/>
    </row>
    <row r="89" spans="2:12" ht="15" customHeight="1" x14ac:dyDescent="0.2">
      <c r="B89" s="588"/>
      <c r="C89" s="588"/>
      <c r="D89" s="583" t="s">
        <v>305</v>
      </c>
      <c r="E89" s="584"/>
      <c r="F89" s="583"/>
      <c r="G89" s="584"/>
      <c r="H89" s="585">
        <v>2137</v>
      </c>
      <c r="I89" s="585">
        <v>2137</v>
      </c>
      <c r="J89" s="585">
        <v>2672</v>
      </c>
      <c r="K89" s="586">
        <v>2672</v>
      </c>
      <c r="L89" s="587"/>
    </row>
    <row r="90" spans="2:12" ht="15" customHeight="1" x14ac:dyDescent="0.2">
      <c r="B90" s="588"/>
      <c r="C90" s="588"/>
      <c r="D90" s="583" t="s">
        <v>341</v>
      </c>
      <c r="E90" s="584"/>
      <c r="F90" s="583"/>
      <c r="G90" s="584"/>
      <c r="H90" s="585">
        <v>374</v>
      </c>
      <c r="I90" s="585">
        <v>374</v>
      </c>
      <c r="J90" s="585">
        <v>434</v>
      </c>
      <c r="K90" s="586">
        <v>434</v>
      </c>
      <c r="L90" s="587"/>
    </row>
    <row r="91" spans="2:12" ht="15" customHeight="1" x14ac:dyDescent="0.2">
      <c r="B91" s="588"/>
      <c r="C91" s="588"/>
      <c r="D91" s="583" t="s">
        <v>306</v>
      </c>
      <c r="E91" s="584"/>
      <c r="F91" s="583"/>
      <c r="G91" s="584"/>
      <c r="H91" s="585">
        <v>4074</v>
      </c>
      <c r="I91" s="585">
        <v>4074</v>
      </c>
      <c r="J91" s="585">
        <v>7030</v>
      </c>
      <c r="K91" s="586">
        <v>7030</v>
      </c>
      <c r="L91" s="587"/>
    </row>
    <row r="92" spans="2:12" ht="15" customHeight="1" x14ac:dyDescent="0.2">
      <c r="B92" s="588"/>
      <c r="C92" s="588"/>
      <c r="D92" s="583" t="s">
        <v>342</v>
      </c>
      <c r="E92" s="584"/>
      <c r="F92" s="583"/>
      <c r="G92" s="584"/>
      <c r="H92" s="585">
        <v>7760</v>
      </c>
      <c r="I92" s="585">
        <v>7760</v>
      </c>
      <c r="J92" s="585">
        <v>11455</v>
      </c>
      <c r="K92" s="586">
        <v>11455</v>
      </c>
      <c r="L92" s="587"/>
    </row>
    <row r="93" spans="2:12" ht="15" customHeight="1" x14ac:dyDescent="0.2">
      <c r="B93" s="588"/>
      <c r="C93" s="588"/>
      <c r="D93" s="583" t="s">
        <v>343</v>
      </c>
      <c r="E93" s="584"/>
      <c r="F93" s="583"/>
      <c r="G93" s="584"/>
      <c r="H93" s="585">
        <v>1</v>
      </c>
      <c r="I93" s="585">
        <v>1</v>
      </c>
      <c r="J93" s="585"/>
      <c r="K93" s="586">
        <v>0</v>
      </c>
      <c r="L93" s="587"/>
    </row>
    <row r="94" spans="2:12" ht="15" customHeight="1" x14ac:dyDescent="0.2">
      <c r="B94" s="588"/>
      <c r="C94" s="588"/>
      <c r="D94" s="583" t="s">
        <v>323</v>
      </c>
      <c r="E94" s="584"/>
      <c r="F94" s="583"/>
      <c r="G94" s="584"/>
      <c r="H94" s="585">
        <v>483</v>
      </c>
      <c r="I94" s="585">
        <v>483</v>
      </c>
      <c r="J94" s="585">
        <v>113</v>
      </c>
      <c r="K94" s="586">
        <v>113</v>
      </c>
      <c r="L94" s="587"/>
    </row>
    <row r="95" spans="2:12" ht="15" customHeight="1" x14ac:dyDescent="0.2">
      <c r="B95" s="588"/>
      <c r="C95" s="588"/>
      <c r="D95" s="583" t="s">
        <v>344</v>
      </c>
      <c r="E95" s="584"/>
      <c r="F95" s="583"/>
      <c r="G95" s="584"/>
      <c r="H95" s="585">
        <v>11235</v>
      </c>
      <c r="I95" s="585">
        <v>11235</v>
      </c>
      <c r="J95" s="585">
        <v>12589</v>
      </c>
      <c r="K95" s="586">
        <v>12589</v>
      </c>
      <c r="L95" s="587"/>
    </row>
    <row r="96" spans="2:12" ht="15" customHeight="1" x14ac:dyDescent="0.2">
      <c r="B96" s="588"/>
      <c r="C96" s="588"/>
      <c r="D96" s="583" t="s">
        <v>324</v>
      </c>
      <c r="E96" s="584"/>
      <c r="F96" s="583"/>
      <c r="G96" s="584"/>
      <c r="H96" s="585">
        <v>6329</v>
      </c>
      <c r="I96" s="585">
        <v>6329</v>
      </c>
      <c r="J96" s="585">
        <v>7349</v>
      </c>
      <c r="K96" s="586">
        <v>7349</v>
      </c>
      <c r="L96" s="587"/>
    </row>
    <row r="97" spans="2:12" ht="15" customHeight="1" x14ac:dyDescent="0.2">
      <c r="B97" s="588"/>
      <c r="C97" s="588"/>
      <c r="D97" s="583" t="s">
        <v>307</v>
      </c>
      <c r="E97" s="584"/>
      <c r="F97" s="583"/>
      <c r="G97" s="584"/>
      <c r="H97" s="585">
        <v>103</v>
      </c>
      <c r="I97" s="585">
        <v>103</v>
      </c>
      <c r="J97" s="585">
        <v>107</v>
      </c>
      <c r="K97" s="586">
        <v>107</v>
      </c>
      <c r="L97" s="587"/>
    </row>
    <row r="98" spans="2:12" ht="15" customHeight="1" x14ac:dyDescent="0.2">
      <c r="B98" s="588"/>
      <c r="C98" s="588"/>
      <c r="D98" s="583" t="s">
        <v>308</v>
      </c>
      <c r="E98" s="584"/>
      <c r="F98" s="583"/>
      <c r="G98" s="584"/>
      <c r="H98" s="585"/>
      <c r="I98" s="585"/>
      <c r="J98" s="585">
        <v>1</v>
      </c>
      <c r="K98" s="586">
        <v>1</v>
      </c>
      <c r="L98" s="587"/>
    </row>
    <row r="99" spans="2:12" ht="15" customHeight="1" x14ac:dyDescent="0.2">
      <c r="B99" s="588"/>
      <c r="C99" s="588"/>
      <c r="D99" s="583" t="s">
        <v>309</v>
      </c>
      <c r="E99" s="584"/>
      <c r="F99" s="583"/>
      <c r="G99" s="584"/>
      <c r="H99" s="585">
        <v>664</v>
      </c>
      <c r="I99" s="585">
        <v>664</v>
      </c>
      <c r="J99" s="585">
        <v>215</v>
      </c>
      <c r="K99" s="586">
        <v>215</v>
      </c>
      <c r="L99" s="587"/>
    </row>
    <row r="100" spans="2:12" ht="15" customHeight="1" x14ac:dyDescent="0.2">
      <c r="B100" s="588"/>
      <c r="C100" s="588"/>
      <c r="D100" s="583" t="s">
        <v>310</v>
      </c>
      <c r="E100" s="584"/>
      <c r="F100" s="583"/>
      <c r="G100" s="584"/>
      <c r="H100" s="585">
        <v>17726</v>
      </c>
      <c r="I100" s="585">
        <v>17726</v>
      </c>
      <c r="J100" s="585">
        <v>20780</v>
      </c>
      <c r="K100" s="586">
        <v>20780</v>
      </c>
      <c r="L100" s="587"/>
    </row>
    <row r="101" spans="2:12" ht="15" customHeight="1" x14ac:dyDescent="0.2">
      <c r="B101" s="588"/>
      <c r="C101" s="588"/>
      <c r="D101" s="583" t="s">
        <v>311</v>
      </c>
      <c r="E101" s="584"/>
      <c r="F101" s="583"/>
      <c r="G101" s="584"/>
      <c r="H101" s="585">
        <v>190</v>
      </c>
      <c r="I101" s="585">
        <v>190</v>
      </c>
      <c r="J101" s="585">
        <v>1</v>
      </c>
      <c r="K101" s="586">
        <v>1</v>
      </c>
      <c r="L101" s="587"/>
    </row>
    <row r="102" spans="2:12" ht="15" customHeight="1" x14ac:dyDescent="0.2">
      <c r="B102" s="588"/>
      <c r="C102" s="588"/>
      <c r="D102" s="583" t="s">
        <v>345</v>
      </c>
      <c r="E102" s="584"/>
      <c r="F102" s="583"/>
      <c r="G102" s="584"/>
      <c r="H102" s="585">
        <v>97</v>
      </c>
      <c r="I102" s="585">
        <v>97</v>
      </c>
      <c r="J102" s="585"/>
      <c r="K102" s="586">
        <v>0</v>
      </c>
      <c r="L102" s="587"/>
    </row>
    <row r="103" spans="2:12" ht="15" customHeight="1" x14ac:dyDescent="0.2">
      <c r="B103" s="588"/>
      <c r="C103" s="588"/>
      <c r="D103" s="583" t="s">
        <v>346</v>
      </c>
      <c r="E103" s="584"/>
      <c r="F103" s="583"/>
      <c r="G103" s="584"/>
      <c r="H103" s="585">
        <v>8559</v>
      </c>
      <c r="I103" s="585">
        <v>8559</v>
      </c>
      <c r="J103" s="585">
        <v>9779</v>
      </c>
      <c r="K103" s="586">
        <v>9779</v>
      </c>
      <c r="L103" s="587"/>
    </row>
    <row r="104" spans="2:12" ht="15" customHeight="1" x14ac:dyDescent="0.2">
      <c r="B104" s="588"/>
      <c r="C104" s="588"/>
      <c r="D104" s="583" t="s">
        <v>325</v>
      </c>
      <c r="E104" s="584"/>
      <c r="F104" s="583"/>
      <c r="G104" s="584"/>
      <c r="H104" s="585">
        <v>6855</v>
      </c>
      <c r="I104" s="585">
        <v>6855</v>
      </c>
      <c r="J104" s="585">
        <v>6211</v>
      </c>
      <c r="K104" s="586">
        <v>6211</v>
      </c>
      <c r="L104" s="587"/>
    </row>
    <row r="105" spans="2:12" ht="15" customHeight="1" x14ac:dyDescent="0.2">
      <c r="B105" s="588"/>
      <c r="C105" s="588"/>
      <c r="D105" s="583" t="s">
        <v>347</v>
      </c>
      <c r="E105" s="584"/>
      <c r="F105" s="583"/>
      <c r="G105" s="584"/>
      <c r="H105" s="585">
        <v>31</v>
      </c>
      <c r="I105" s="585">
        <v>31</v>
      </c>
      <c r="J105" s="585"/>
      <c r="K105" s="586">
        <v>0</v>
      </c>
      <c r="L105" s="587"/>
    </row>
    <row r="106" spans="2:12" ht="15" customHeight="1" x14ac:dyDescent="0.2">
      <c r="B106" s="588"/>
      <c r="C106" s="588"/>
      <c r="D106" s="583" t="s">
        <v>312</v>
      </c>
      <c r="E106" s="584"/>
      <c r="F106" s="583"/>
      <c r="G106" s="584"/>
      <c r="H106" s="585">
        <v>2418</v>
      </c>
      <c r="I106" s="585">
        <v>2418</v>
      </c>
      <c r="J106" s="585">
        <v>1483</v>
      </c>
      <c r="K106" s="586">
        <v>1483</v>
      </c>
      <c r="L106" s="587"/>
    </row>
    <row r="107" spans="2:12" ht="15" customHeight="1" x14ac:dyDescent="0.2">
      <c r="B107" s="588"/>
      <c r="C107" s="588"/>
      <c r="D107" s="583" t="s">
        <v>313</v>
      </c>
      <c r="E107" s="584"/>
      <c r="F107" s="583"/>
      <c r="G107" s="584"/>
      <c r="H107" s="585">
        <v>3</v>
      </c>
      <c r="I107" s="585">
        <v>3</v>
      </c>
      <c r="J107" s="585">
        <v>4</v>
      </c>
      <c r="K107" s="586">
        <v>4</v>
      </c>
      <c r="L107" s="587"/>
    </row>
    <row r="108" spans="2:12" ht="15" customHeight="1" x14ac:dyDescent="0.2">
      <c r="B108" s="588"/>
      <c r="C108" s="588"/>
      <c r="D108" s="583" t="s">
        <v>314</v>
      </c>
      <c r="E108" s="584"/>
      <c r="F108" s="583"/>
      <c r="G108" s="584"/>
      <c r="H108" s="585">
        <v>928</v>
      </c>
      <c r="I108" s="585">
        <v>928</v>
      </c>
      <c r="J108" s="585">
        <v>1268</v>
      </c>
      <c r="K108" s="586">
        <v>1268</v>
      </c>
      <c r="L108" s="587"/>
    </row>
    <row r="109" spans="2:12" ht="15" customHeight="1" x14ac:dyDescent="0.2">
      <c r="B109" s="588"/>
      <c r="C109" s="588"/>
      <c r="D109" s="583" t="s">
        <v>315</v>
      </c>
      <c r="E109" s="584"/>
      <c r="F109" s="583"/>
      <c r="G109" s="584"/>
      <c r="H109" s="585">
        <v>136</v>
      </c>
      <c r="I109" s="585">
        <v>136</v>
      </c>
      <c r="J109" s="585">
        <v>206</v>
      </c>
      <c r="K109" s="586">
        <v>206</v>
      </c>
      <c r="L109" s="587"/>
    </row>
    <row r="110" spans="2:12" ht="15" customHeight="1" x14ac:dyDescent="0.2">
      <c r="B110" s="588"/>
      <c r="C110" s="588"/>
      <c r="D110" s="583" t="s">
        <v>316</v>
      </c>
      <c r="E110" s="584"/>
      <c r="F110" s="583"/>
      <c r="G110" s="584"/>
      <c r="H110" s="585">
        <v>4550</v>
      </c>
      <c r="I110" s="585">
        <v>4550</v>
      </c>
      <c r="J110" s="585">
        <v>5857</v>
      </c>
      <c r="K110" s="586">
        <v>5857</v>
      </c>
      <c r="L110" s="587"/>
    </row>
    <row r="111" spans="2:12" ht="15" customHeight="1" x14ac:dyDescent="0.2">
      <c r="B111" s="588"/>
      <c r="C111" s="588"/>
      <c r="D111" s="583" t="s">
        <v>348</v>
      </c>
      <c r="E111" s="584"/>
      <c r="F111" s="583"/>
      <c r="G111" s="584"/>
      <c r="H111" s="585">
        <v>5</v>
      </c>
      <c r="I111" s="585">
        <v>5</v>
      </c>
      <c r="J111" s="585">
        <v>19</v>
      </c>
      <c r="K111" s="586">
        <v>19</v>
      </c>
      <c r="L111" s="587"/>
    </row>
    <row r="112" spans="2:12" ht="15" customHeight="1" x14ac:dyDescent="0.2">
      <c r="B112" s="588"/>
      <c r="C112" s="589"/>
      <c r="D112" s="583" t="s">
        <v>317</v>
      </c>
      <c r="E112" s="584"/>
      <c r="F112" s="583"/>
      <c r="G112" s="584"/>
      <c r="H112" s="585">
        <v>2615</v>
      </c>
      <c r="I112" s="585">
        <v>2615</v>
      </c>
      <c r="J112" s="585">
        <v>1942</v>
      </c>
      <c r="K112" s="586">
        <v>1942</v>
      </c>
      <c r="L112" s="587"/>
    </row>
    <row r="113" spans="2:12" ht="18.399999999999999" customHeight="1" x14ac:dyDescent="0.2">
      <c r="B113" s="588"/>
      <c r="C113" s="590" t="s">
        <v>297</v>
      </c>
      <c r="D113" s="582"/>
      <c r="E113" s="584"/>
      <c r="F113" s="583" t="s">
        <v>318</v>
      </c>
      <c r="G113" s="584"/>
      <c r="H113" s="591">
        <v>147678</v>
      </c>
      <c r="I113" s="591">
        <v>147678</v>
      </c>
      <c r="J113" s="591">
        <v>161703</v>
      </c>
      <c r="K113" s="592">
        <v>161703</v>
      </c>
      <c r="L113" s="584"/>
    </row>
    <row r="114" spans="2:12" ht="15" customHeight="1" x14ac:dyDescent="0.2">
      <c r="B114" s="588"/>
      <c r="C114" s="582" t="s">
        <v>319</v>
      </c>
      <c r="D114" s="583" t="s">
        <v>320</v>
      </c>
      <c r="E114" s="584"/>
      <c r="F114" s="583"/>
      <c r="G114" s="584"/>
      <c r="H114" s="585">
        <v>4085</v>
      </c>
      <c r="I114" s="585">
        <v>4085</v>
      </c>
      <c r="J114" s="585">
        <v>4237</v>
      </c>
      <c r="K114" s="586">
        <v>4237</v>
      </c>
      <c r="L114" s="587"/>
    </row>
    <row r="115" spans="2:12" ht="15" customHeight="1" x14ac:dyDescent="0.2">
      <c r="B115" s="588"/>
      <c r="C115" s="588"/>
      <c r="D115" s="583" t="s">
        <v>321</v>
      </c>
      <c r="E115" s="584"/>
      <c r="F115" s="583"/>
      <c r="G115" s="584"/>
      <c r="H115" s="585">
        <v>11318</v>
      </c>
      <c r="I115" s="585">
        <v>11318</v>
      </c>
      <c r="J115" s="585">
        <v>11741</v>
      </c>
      <c r="K115" s="586">
        <v>11741</v>
      </c>
      <c r="L115" s="587"/>
    </row>
    <row r="116" spans="2:12" ht="15" customHeight="1" x14ac:dyDescent="0.2">
      <c r="B116" s="588"/>
      <c r="C116" s="588"/>
      <c r="D116" s="583" t="s">
        <v>322</v>
      </c>
      <c r="E116" s="584"/>
      <c r="F116" s="583"/>
      <c r="G116" s="584"/>
      <c r="H116" s="585">
        <v>594</v>
      </c>
      <c r="I116" s="585">
        <v>594</v>
      </c>
      <c r="J116" s="585">
        <v>4095</v>
      </c>
      <c r="K116" s="586">
        <v>4095</v>
      </c>
      <c r="L116" s="587"/>
    </row>
    <row r="117" spans="2:12" ht="15" customHeight="1" x14ac:dyDescent="0.2">
      <c r="B117" s="588"/>
      <c r="C117" s="588"/>
      <c r="D117" s="583" t="s">
        <v>323</v>
      </c>
      <c r="E117" s="584"/>
      <c r="F117" s="583"/>
      <c r="G117" s="584"/>
      <c r="H117" s="585">
        <v>2714</v>
      </c>
      <c r="I117" s="585">
        <v>2714</v>
      </c>
      <c r="J117" s="585">
        <v>3117</v>
      </c>
      <c r="K117" s="586">
        <v>3117</v>
      </c>
      <c r="L117" s="587"/>
    </row>
    <row r="118" spans="2:12" ht="15" customHeight="1" x14ac:dyDescent="0.2">
      <c r="B118" s="588"/>
      <c r="C118" s="588"/>
      <c r="D118" s="583" t="s">
        <v>344</v>
      </c>
      <c r="E118" s="584"/>
      <c r="F118" s="583"/>
      <c r="G118" s="584"/>
      <c r="H118" s="585">
        <v>13</v>
      </c>
      <c r="I118" s="585">
        <v>13</v>
      </c>
      <c r="J118" s="585">
        <v>9</v>
      </c>
      <c r="K118" s="586">
        <v>9</v>
      </c>
      <c r="L118" s="587"/>
    </row>
    <row r="119" spans="2:12" ht="15" customHeight="1" x14ac:dyDescent="0.2">
      <c r="B119" s="588"/>
      <c r="C119" s="588"/>
      <c r="D119" s="583" t="s">
        <v>324</v>
      </c>
      <c r="E119" s="584"/>
      <c r="F119" s="583"/>
      <c r="G119" s="584"/>
      <c r="H119" s="585">
        <v>4453</v>
      </c>
      <c r="I119" s="585">
        <v>4453</v>
      </c>
      <c r="J119" s="585">
        <v>4081</v>
      </c>
      <c r="K119" s="586">
        <v>4081</v>
      </c>
      <c r="L119" s="587"/>
    </row>
    <row r="120" spans="2:12" ht="15" customHeight="1" x14ac:dyDescent="0.2">
      <c r="B120" s="588"/>
      <c r="C120" s="588"/>
      <c r="D120" s="583" t="s">
        <v>311</v>
      </c>
      <c r="E120" s="584"/>
      <c r="F120" s="583"/>
      <c r="G120" s="584"/>
      <c r="H120" s="585">
        <v>43</v>
      </c>
      <c r="I120" s="585">
        <v>43</v>
      </c>
      <c r="J120" s="585">
        <v>44</v>
      </c>
      <c r="K120" s="586">
        <v>44</v>
      </c>
      <c r="L120" s="587"/>
    </row>
    <row r="121" spans="2:12" ht="15" customHeight="1" x14ac:dyDescent="0.2">
      <c r="B121" s="588"/>
      <c r="C121" s="588"/>
      <c r="D121" s="583" t="s">
        <v>346</v>
      </c>
      <c r="E121" s="584"/>
      <c r="F121" s="583"/>
      <c r="G121" s="584"/>
      <c r="H121" s="585">
        <v>85</v>
      </c>
      <c r="I121" s="585">
        <v>85</v>
      </c>
      <c r="J121" s="585">
        <v>90</v>
      </c>
      <c r="K121" s="586">
        <v>90</v>
      </c>
      <c r="L121" s="587"/>
    </row>
    <row r="122" spans="2:12" ht="15" customHeight="1" x14ac:dyDescent="0.2">
      <c r="B122" s="588"/>
      <c r="C122" s="589"/>
      <c r="D122" s="583" t="s">
        <v>325</v>
      </c>
      <c r="E122" s="584"/>
      <c r="F122" s="583"/>
      <c r="G122" s="584"/>
      <c r="H122" s="585">
        <v>19014</v>
      </c>
      <c r="I122" s="585">
        <v>19014</v>
      </c>
      <c r="J122" s="585">
        <v>21480</v>
      </c>
      <c r="K122" s="586">
        <v>21480</v>
      </c>
      <c r="L122" s="587"/>
    </row>
    <row r="123" spans="2:12" ht="18.399999999999999" customHeight="1" x14ac:dyDescent="0.2">
      <c r="B123" s="588"/>
      <c r="C123" s="590" t="s">
        <v>319</v>
      </c>
      <c r="D123" s="582"/>
      <c r="E123" s="584"/>
      <c r="F123" s="583" t="s">
        <v>326</v>
      </c>
      <c r="G123" s="584"/>
      <c r="H123" s="591">
        <v>42319</v>
      </c>
      <c r="I123" s="591">
        <v>42319</v>
      </c>
      <c r="J123" s="591">
        <v>48894</v>
      </c>
      <c r="K123" s="592">
        <v>48894</v>
      </c>
      <c r="L123" s="584"/>
    </row>
    <row r="124" spans="2:12" ht="15" customHeight="1" x14ac:dyDescent="0.2">
      <c r="B124" s="588"/>
      <c r="C124" s="582" t="s">
        <v>349</v>
      </c>
      <c r="D124" s="583" t="s">
        <v>350</v>
      </c>
      <c r="E124" s="584"/>
      <c r="F124" s="583"/>
      <c r="G124" s="584"/>
      <c r="H124" s="585">
        <v>192</v>
      </c>
      <c r="I124" s="585">
        <v>192</v>
      </c>
      <c r="J124" s="585">
        <v>659</v>
      </c>
      <c r="K124" s="586">
        <v>659</v>
      </c>
      <c r="L124" s="587"/>
    </row>
    <row r="125" spans="2:12" ht="15" customHeight="1" x14ac:dyDescent="0.2">
      <c r="B125" s="588"/>
      <c r="C125" s="588"/>
      <c r="D125" s="583" t="s">
        <v>351</v>
      </c>
      <c r="E125" s="584"/>
      <c r="F125" s="583"/>
      <c r="G125" s="584"/>
      <c r="H125" s="585">
        <v>2439</v>
      </c>
      <c r="I125" s="585">
        <v>2439</v>
      </c>
      <c r="J125" s="585">
        <v>2162</v>
      </c>
      <c r="K125" s="586">
        <v>2162</v>
      </c>
      <c r="L125" s="587"/>
    </row>
    <row r="126" spans="2:12" ht="15" customHeight="1" x14ac:dyDescent="0.2">
      <c r="B126" s="588"/>
      <c r="C126" s="588"/>
      <c r="D126" s="583" t="s">
        <v>352</v>
      </c>
      <c r="E126" s="584"/>
      <c r="F126" s="583"/>
      <c r="G126" s="584"/>
      <c r="H126" s="585">
        <v>440</v>
      </c>
      <c r="I126" s="585">
        <v>440</v>
      </c>
      <c r="J126" s="585">
        <v>418</v>
      </c>
      <c r="K126" s="586">
        <v>418</v>
      </c>
      <c r="L126" s="587"/>
    </row>
    <row r="127" spans="2:12" ht="15" customHeight="1" x14ac:dyDescent="0.2">
      <c r="B127" s="588"/>
      <c r="C127" s="588"/>
      <c r="D127" s="583" t="s">
        <v>353</v>
      </c>
      <c r="E127" s="584"/>
      <c r="F127" s="583"/>
      <c r="G127" s="584"/>
      <c r="H127" s="585">
        <v>39</v>
      </c>
      <c r="I127" s="585">
        <v>39</v>
      </c>
      <c r="J127" s="585">
        <v>9</v>
      </c>
      <c r="K127" s="586">
        <v>9</v>
      </c>
      <c r="L127" s="587"/>
    </row>
    <row r="128" spans="2:12" ht="15" customHeight="1" x14ac:dyDescent="0.2">
      <c r="B128" s="588"/>
      <c r="C128" s="588"/>
      <c r="D128" s="583" t="s">
        <v>354</v>
      </c>
      <c r="E128" s="584"/>
      <c r="F128" s="583"/>
      <c r="G128" s="584"/>
      <c r="H128" s="585">
        <v>327</v>
      </c>
      <c r="I128" s="585">
        <v>327</v>
      </c>
      <c r="J128" s="585">
        <v>933</v>
      </c>
      <c r="K128" s="586">
        <v>933</v>
      </c>
      <c r="L128" s="587"/>
    </row>
    <row r="129" spans="2:12" ht="15" customHeight="1" x14ac:dyDescent="0.2">
      <c r="B129" s="588"/>
      <c r="C129" s="588"/>
      <c r="D129" s="583" t="s">
        <v>355</v>
      </c>
      <c r="E129" s="584"/>
      <c r="F129" s="583"/>
      <c r="G129" s="584"/>
      <c r="H129" s="585">
        <v>3529</v>
      </c>
      <c r="I129" s="585">
        <v>3529</v>
      </c>
      <c r="J129" s="585">
        <v>1856</v>
      </c>
      <c r="K129" s="586">
        <v>1856</v>
      </c>
      <c r="L129" s="587"/>
    </row>
    <row r="130" spans="2:12" ht="15" customHeight="1" x14ac:dyDescent="0.2">
      <c r="B130" s="588"/>
      <c r="C130" s="589"/>
      <c r="D130" s="583" t="s">
        <v>356</v>
      </c>
      <c r="E130" s="584"/>
      <c r="F130" s="583"/>
      <c r="G130" s="584"/>
      <c r="H130" s="585">
        <v>473</v>
      </c>
      <c r="I130" s="585">
        <v>473</v>
      </c>
      <c r="J130" s="585">
        <v>364</v>
      </c>
      <c r="K130" s="586">
        <v>364</v>
      </c>
      <c r="L130" s="587"/>
    </row>
    <row r="131" spans="2:12" ht="18.399999999999999" customHeight="1" x14ac:dyDescent="0.2">
      <c r="B131" s="588"/>
      <c r="C131" s="590" t="s">
        <v>349</v>
      </c>
      <c r="D131" s="582"/>
      <c r="E131" s="584"/>
      <c r="F131" s="583" t="s">
        <v>357</v>
      </c>
      <c r="G131" s="584"/>
      <c r="H131" s="591">
        <v>7439</v>
      </c>
      <c r="I131" s="591">
        <v>7439</v>
      </c>
      <c r="J131" s="591">
        <v>6401</v>
      </c>
      <c r="K131" s="592">
        <v>6401</v>
      </c>
      <c r="L131" s="584"/>
    </row>
    <row r="132" spans="2:12" ht="15" customHeight="1" x14ac:dyDescent="0.2">
      <c r="B132" s="588"/>
      <c r="C132" s="582" t="s">
        <v>327</v>
      </c>
      <c r="D132" s="583" t="s">
        <v>358</v>
      </c>
      <c r="E132" s="584"/>
      <c r="F132" s="583"/>
      <c r="G132" s="584"/>
      <c r="H132" s="585">
        <v>173</v>
      </c>
      <c r="I132" s="585">
        <v>173</v>
      </c>
      <c r="J132" s="585">
        <v>161</v>
      </c>
      <c r="K132" s="586">
        <v>161</v>
      </c>
      <c r="L132" s="587"/>
    </row>
    <row r="133" spans="2:12" ht="15" customHeight="1" x14ac:dyDescent="0.2">
      <c r="B133" s="588"/>
      <c r="C133" s="588"/>
      <c r="D133" s="583" t="s">
        <v>359</v>
      </c>
      <c r="E133" s="584"/>
      <c r="F133" s="583"/>
      <c r="G133" s="584"/>
      <c r="H133" s="585">
        <v>852</v>
      </c>
      <c r="I133" s="585">
        <v>852</v>
      </c>
      <c r="J133" s="585">
        <v>817</v>
      </c>
      <c r="K133" s="586">
        <v>817</v>
      </c>
      <c r="L133" s="587"/>
    </row>
    <row r="134" spans="2:12" ht="15" customHeight="1" x14ac:dyDescent="0.2">
      <c r="B134" s="588"/>
      <c r="C134" s="588"/>
      <c r="D134" s="583" t="s">
        <v>328</v>
      </c>
      <c r="E134" s="584"/>
      <c r="F134" s="583"/>
      <c r="G134" s="584"/>
      <c r="H134" s="585">
        <v>2082</v>
      </c>
      <c r="I134" s="585">
        <v>2082</v>
      </c>
      <c r="J134" s="585">
        <v>2662</v>
      </c>
      <c r="K134" s="586">
        <v>2662</v>
      </c>
      <c r="L134" s="587"/>
    </row>
    <row r="135" spans="2:12" ht="15" customHeight="1" x14ac:dyDescent="0.2">
      <c r="B135" s="588"/>
      <c r="C135" s="588"/>
      <c r="D135" s="583" t="s">
        <v>329</v>
      </c>
      <c r="E135" s="584"/>
      <c r="F135" s="583"/>
      <c r="G135" s="584"/>
      <c r="H135" s="585">
        <v>4819</v>
      </c>
      <c r="I135" s="585">
        <v>4819</v>
      </c>
      <c r="J135" s="585">
        <v>5598</v>
      </c>
      <c r="K135" s="586">
        <v>5598</v>
      </c>
      <c r="L135" s="587"/>
    </row>
    <row r="136" spans="2:12" ht="15" customHeight="1" x14ac:dyDescent="0.2">
      <c r="B136" s="588"/>
      <c r="C136" s="588"/>
      <c r="D136" s="583" t="s">
        <v>330</v>
      </c>
      <c r="E136" s="584"/>
      <c r="F136" s="583"/>
      <c r="G136" s="584"/>
      <c r="H136" s="585">
        <v>134</v>
      </c>
      <c r="I136" s="585">
        <v>134</v>
      </c>
      <c r="J136" s="585">
        <v>125</v>
      </c>
      <c r="K136" s="586">
        <v>125</v>
      </c>
      <c r="L136" s="587"/>
    </row>
    <row r="137" spans="2:12" ht="15" customHeight="1" x14ac:dyDescent="0.2">
      <c r="B137" s="588"/>
      <c r="C137" s="588"/>
      <c r="D137" s="583" t="s">
        <v>360</v>
      </c>
      <c r="E137" s="584"/>
      <c r="F137" s="583"/>
      <c r="G137" s="584"/>
      <c r="H137" s="585">
        <v>1657</v>
      </c>
      <c r="I137" s="585">
        <v>1657</v>
      </c>
      <c r="J137" s="585">
        <v>2522</v>
      </c>
      <c r="K137" s="586">
        <v>2522</v>
      </c>
      <c r="L137" s="587"/>
    </row>
    <row r="138" spans="2:12" ht="15" customHeight="1" x14ac:dyDescent="0.2">
      <c r="B138" s="588"/>
      <c r="C138" s="588"/>
      <c r="D138" s="583" t="s">
        <v>311</v>
      </c>
      <c r="E138" s="584"/>
      <c r="F138" s="583"/>
      <c r="G138" s="584"/>
      <c r="H138" s="585">
        <v>29</v>
      </c>
      <c r="I138" s="585">
        <v>29</v>
      </c>
      <c r="J138" s="585">
        <v>54</v>
      </c>
      <c r="K138" s="586">
        <v>54</v>
      </c>
      <c r="L138" s="587"/>
    </row>
    <row r="139" spans="2:12" ht="15" customHeight="1" x14ac:dyDescent="0.2">
      <c r="B139" s="588"/>
      <c r="C139" s="588"/>
      <c r="D139" s="583" t="s">
        <v>331</v>
      </c>
      <c r="E139" s="584"/>
      <c r="F139" s="583"/>
      <c r="G139" s="584"/>
      <c r="H139" s="585">
        <v>1214</v>
      </c>
      <c r="I139" s="585">
        <v>1214</v>
      </c>
      <c r="J139" s="585">
        <v>1179</v>
      </c>
      <c r="K139" s="586">
        <v>1179</v>
      </c>
      <c r="L139" s="587"/>
    </row>
    <row r="140" spans="2:12" ht="15" customHeight="1" x14ac:dyDescent="0.2">
      <c r="B140" s="588"/>
      <c r="C140" s="588"/>
      <c r="D140" s="583" t="s">
        <v>332</v>
      </c>
      <c r="E140" s="584"/>
      <c r="F140" s="583"/>
      <c r="G140" s="584"/>
      <c r="H140" s="585">
        <v>4131</v>
      </c>
      <c r="I140" s="585">
        <v>4131</v>
      </c>
      <c r="J140" s="585">
        <v>7376</v>
      </c>
      <c r="K140" s="586">
        <v>7376</v>
      </c>
      <c r="L140" s="587"/>
    </row>
    <row r="141" spans="2:12" ht="15" customHeight="1" x14ac:dyDescent="0.2">
      <c r="B141" s="588"/>
      <c r="C141" s="589"/>
      <c r="D141" s="583" t="s">
        <v>361</v>
      </c>
      <c r="E141" s="584"/>
      <c r="F141" s="583"/>
      <c r="G141" s="584"/>
      <c r="H141" s="585">
        <v>1606</v>
      </c>
      <c r="I141" s="585">
        <v>1606</v>
      </c>
      <c r="J141" s="585">
        <v>2032</v>
      </c>
      <c r="K141" s="586">
        <v>2032</v>
      </c>
      <c r="L141" s="587"/>
    </row>
    <row r="142" spans="2:12" ht="18.399999999999999" customHeight="1" x14ac:dyDescent="0.2">
      <c r="B142" s="588"/>
      <c r="C142" s="590" t="s">
        <v>327</v>
      </c>
      <c r="D142" s="582"/>
      <c r="E142" s="584"/>
      <c r="F142" s="583" t="s">
        <v>333</v>
      </c>
      <c r="G142" s="584"/>
      <c r="H142" s="591">
        <v>16697</v>
      </c>
      <c r="I142" s="591">
        <v>16697</v>
      </c>
      <c r="J142" s="591">
        <v>22526</v>
      </c>
      <c r="K142" s="592">
        <v>22526</v>
      </c>
      <c r="L142" s="584"/>
    </row>
    <row r="143" spans="2:12" ht="15" customHeight="1" x14ac:dyDescent="0.2">
      <c r="B143" s="588"/>
      <c r="C143" s="593" t="s">
        <v>362</v>
      </c>
      <c r="D143" s="583" t="s">
        <v>363</v>
      </c>
      <c r="E143" s="584"/>
      <c r="F143" s="583"/>
      <c r="G143" s="584"/>
      <c r="H143" s="585">
        <v>123</v>
      </c>
      <c r="I143" s="585">
        <v>123</v>
      </c>
      <c r="J143" s="585">
        <v>353</v>
      </c>
      <c r="K143" s="586">
        <v>353</v>
      </c>
      <c r="L143" s="587"/>
    </row>
    <row r="144" spans="2:12" ht="18.399999999999999" customHeight="1" x14ac:dyDescent="0.2">
      <c r="B144" s="588"/>
      <c r="C144" s="590" t="s">
        <v>362</v>
      </c>
      <c r="D144" s="582"/>
      <c r="E144" s="584"/>
      <c r="F144" s="583" t="s">
        <v>364</v>
      </c>
      <c r="G144" s="584"/>
      <c r="H144" s="591">
        <v>123</v>
      </c>
      <c r="I144" s="591">
        <v>123</v>
      </c>
      <c r="J144" s="591">
        <v>353</v>
      </c>
      <c r="K144" s="592">
        <v>353</v>
      </c>
      <c r="L144" s="584"/>
    </row>
    <row r="145" spans="2:12" ht="15" customHeight="1" x14ac:dyDescent="0.2">
      <c r="B145" s="588"/>
      <c r="C145" s="582" t="s">
        <v>365</v>
      </c>
      <c r="D145" s="583" t="s">
        <v>366</v>
      </c>
      <c r="E145" s="584"/>
      <c r="F145" s="583"/>
      <c r="G145" s="584"/>
      <c r="H145" s="585"/>
      <c r="I145" s="585">
        <v>0</v>
      </c>
      <c r="J145" s="585">
        <v>153</v>
      </c>
      <c r="K145" s="586">
        <v>153</v>
      </c>
      <c r="L145" s="587"/>
    </row>
    <row r="146" spans="2:12" ht="15" customHeight="1" x14ac:dyDescent="0.2">
      <c r="B146" s="588"/>
      <c r="C146" s="589"/>
      <c r="D146" s="583" t="s">
        <v>367</v>
      </c>
      <c r="E146" s="584"/>
      <c r="F146" s="583"/>
      <c r="G146" s="584"/>
      <c r="H146" s="585">
        <v>252</v>
      </c>
      <c r="I146" s="585">
        <v>252</v>
      </c>
      <c r="J146" s="585">
        <v>122</v>
      </c>
      <c r="K146" s="586">
        <v>122</v>
      </c>
      <c r="L146" s="587"/>
    </row>
    <row r="147" spans="2:12" ht="18.399999999999999" customHeight="1" x14ac:dyDescent="0.2">
      <c r="B147" s="589"/>
      <c r="C147" s="590" t="s">
        <v>365</v>
      </c>
      <c r="D147" s="582"/>
      <c r="E147" s="584"/>
      <c r="F147" s="583" t="s">
        <v>368</v>
      </c>
      <c r="G147" s="584"/>
      <c r="H147" s="591">
        <v>252</v>
      </c>
      <c r="I147" s="591">
        <v>252</v>
      </c>
      <c r="J147" s="591">
        <v>275</v>
      </c>
      <c r="K147" s="592">
        <v>275</v>
      </c>
      <c r="L147" s="584"/>
    </row>
    <row r="148" spans="2:12" ht="15" customHeight="1" x14ac:dyDescent="0.2">
      <c r="B148" s="582" t="s">
        <v>334</v>
      </c>
      <c r="C148" s="582" t="s">
        <v>297</v>
      </c>
      <c r="D148" s="583" t="s">
        <v>335</v>
      </c>
      <c r="E148" s="584"/>
      <c r="F148" s="583"/>
      <c r="G148" s="584"/>
      <c r="H148" s="585">
        <v>95</v>
      </c>
      <c r="I148" s="585">
        <v>95</v>
      </c>
      <c r="J148" s="585">
        <v>375</v>
      </c>
      <c r="K148" s="586">
        <v>375</v>
      </c>
      <c r="L148" s="587"/>
    </row>
    <row r="149" spans="2:12" ht="15" customHeight="1" x14ac:dyDescent="0.2">
      <c r="B149" s="588"/>
      <c r="C149" s="588"/>
      <c r="D149" s="583" t="s">
        <v>298</v>
      </c>
      <c r="E149" s="584"/>
      <c r="F149" s="583"/>
      <c r="G149" s="584"/>
      <c r="H149" s="585">
        <v>99</v>
      </c>
      <c r="I149" s="585">
        <v>99</v>
      </c>
      <c r="J149" s="585">
        <v>68</v>
      </c>
      <c r="K149" s="586">
        <v>68</v>
      </c>
      <c r="L149" s="587"/>
    </row>
    <row r="150" spans="2:12" ht="15" customHeight="1" x14ac:dyDescent="0.2">
      <c r="B150" s="588"/>
      <c r="C150" s="588"/>
      <c r="D150" s="583" t="s">
        <v>299</v>
      </c>
      <c r="E150" s="584"/>
      <c r="F150" s="583"/>
      <c r="G150" s="584"/>
      <c r="H150" s="585">
        <v>36</v>
      </c>
      <c r="I150" s="585">
        <v>36</v>
      </c>
      <c r="J150" s="585"/>
      <c r="K150" s="586">
        <v>0</v>
      </c>
      <c r="L150" s="587"/>
    </row>
    <row r="151" spans="2:12" ht="15" customHeight="1" x14ac:dyDescent="0.2">
      <c r="B151" s="588"/>
      <c r="C151" s="588"/>
      <c r="D151" s="583" t="s">
        <v>300</v>
      </c>
      <c r="E151" s="584"/>
      <c r="F151" s="583"/>
      <c r="G151" s="584"/>
      <c r="H151" s="585">
        <v>2858</v>
      </c>
      <c r="I151" s="585">
        <v>2858</v>
      </c>
      <c r="J151" s="585">
        <v>2672</v>
      </c>
      <c r="K151" s="586">
        <v>2672</v>
      </c>
      <c r="L151" s="587"/>
    </row>
    <row r="152" spans="2:12" ht="15" customHeight="1" x14ac:dyDescent="0.2">
      <c r="B152" s="588"/>
      <c r="C152" s="588"/>
      <c r="D152" s="583" t="s">
        <v>336</v>
      </c>
      <c r="E152" s="584"/>
      <c r="F152" s="583"/>
      <c r="G152" s="584"/>
      <c r="H152" s="585">
        <v>11</v>
      </c>
      <c r="I152" s="585">
        <v>11</v>
      </c>
      <c r="J152" s="585"/>
      <c r="K152" s="586">
        <v>0</v>
      </c>
      <c r="L152" s="587"/>
    </row>
    <row r="153" spans="2:12" ht="15" customHeight="1" x14ac:dyDescent="0.2">
      <c r="B153" s="588"/>
      <c r="C153" s="588"/>
      <c r="D153" s="583" t="s">
        <v>320</v>
      </c>
      <c r="E153" s="584"/>
      <c r="F153" s="583"/>
      <c r="G153" s="584"/>
      <c r="H153" s="585">
        <v>382</v>
      </c>
      <c r="I153" s="585">
        <v>382</v>
      </c>
      <c r="J153" s="585">
        <v>474</v>
      </c>
      <c r="K153" s="586">
        <v>474</v>
      </c>
      <c r="L153" s="587"/>
    </row>
    <row r="154" spans="2:12" ht="15" customHeight="1" x14ac:dyDescent="0.2">
      <c r="B154" s="588"/>
      <c r="C154" s="588"/>
      <c r="D154" s="583" t="s">
        <v>301</v>
      </c>
      <c r="E154" s="584"/>
      <c r="F154" s="583"/>
      <c r="G154" s="584"/>
      <c r="H154" s="585">
        <v>7</v>
      </c>
      <c r="I154" s="585">
        <v>7</v>
      </c>
      <c r="J154" s="585">
        <v>6</v>
      </c>
      <c r="K154" s="586">
        <v>6</v>
      </c>
      <c r="L154" s="587"/>
    </row>
    <row r="155" spans="2:12" ht="15" customHeight="1" x14ac:dyDescent="0.2">
      <c r="B155" s="588"/>
      <c r="C155" s="588"/>
      <c r="D155" s="583" t="s">
        <v>304</v>
      </c>
      <c r="E155" s="584"/>
      <c r="F155" s="583"/>
      <c r="G155" s="584"/>
      <c r="H155" s="585">
        <v>52</v>
      </c>
      <c r="I155" s="585">
        <v>52</v>
      </c>
      <c r="J155" s="585">
        <v>81</v>
      </c>
      <c r="K155" s="586">
        <v>81</v>
      </c>
      <c r="L155" s="587"/>
    </row>
    <row r="156" spans="2:12" ht="15" customHeight="1" x14ac:dyDescent="0.2">
      <c r="B156" s="588"/>
      <c r="C156" s="588"/>
      <c r="D156" s="583" t="s">
        <v>305</v>
      </c>
      <c r="E156" s="584"/>
      <c r="F156" s="583"/>
      <c r="G156" s="584"/>
      <c r="H156" s="585">
        <v>7949</v>
      </c>
      <c r="I156" s="585">
        <v>7949</v>
      </c>
      <c r="J156" s="585">
        <v>9499</v>
      </c>
      <c r="K156" s="586">
        <v>9499</v>
      </c>
      <c r="L156" s="587"/>
    </row>
    <row r="157" spans="2:12" ht="15" customHeight="1" x14ac:dyDescent="0.2">
      <c r="B157" s="588"/>
      <c r="C157" s="588"/>
      <c r="D157" s="583" t="s">
        <v>337</v>
      </c>
      <c r="E157" s="584"/>
      <c r="F157" s="583"/>
      <c r="G157" s="584"/>
      <c r="H157" s="585">
        <v>169</v>
      </c>
      <c r="I157" s="585">
        <v>169</v>
      </c>
      <c r="J157" s="585">
        <v>508</v>
      </c>
      <c r="K157" s="586">
        <v>508</v>
      </c>
      <c r="L157" s="587"/>
    </row>
    <row r="158" spans="2:12" ht="15" customHeight="1" x14ac:dyDescent="0.2">
      <c r="B158" s="588"/>
      <c r="C158" s="588"/>
      <c r="D158" s="583" t="s">
        <v>341</v>
      </c>
      <c r="E158" s="584"/>
      <c r="F158" s="583"/>
      <c r="G158" s="584"/>
      <c r="H158" s="585">
        <v>16</v>
      </c>
      <c r="I158" s="585">
        <v>16</v>
      </c>
      <c r="J158" s="585">
        <v>1</v>
      </c>
      <c r="K158" s="586">
        <v>1</v>
      </c>
      <c r="L158" s="587"/>
    </row>
    <row r="159" spans="2:12" ht="15" customHeight="1" x14ac:dyDescent="0.2">
      <c r="B159" s="588"/>
      <c r="C159" s="588"/>
      <c r="D159" s="583" t="s">
        <v>306</v>
      </c>
      <c r="E159" s="584"/>
      <c r="F159" s="583"/>
      <c r="G159" s="584"/>
      <c r="H159" s="585"/>
      <c r="I159" s="585"/>
      <c r="J159" s="585">
        <v>8</v>
      </c>
      <c r="K159" s="586">
        <v>8</v>
      </c>
      <c r="L159" s="587"/>
    </row>
    <row r="160" spans="2:12" ht="15" customHeight="1" x14ac:dyDescent="0.2">
      <c r="B160" s="588"/>
      <c r="C160" s="588"/>
      <c r="D160" s="583" t="s">
        <v>344</v>
      </c>
      <c r="E160" s="584"/>
      <c r="F160" s="583"/>
      <c r="G160" s="584"/>
      <c r="H160" s="585">
        <v>210</v>
      </c>
      <c r="I160" s="585">
        <v>210</v>
      </c>
      <c r="J160" s="585">
        <v>589</v>
      </c>
      <c r="K160" s="586">
        <v>589</v>
      </c>
      <c r="L160" s="587"/>
    </row>
    <row r="161" spans="2:12" ht="15" customHeight="1" x14ac:dyDescent="0.2">
      <c r="B161" s="588"/>
      <c r="C161" s="588"/>
      <c r="D161" s="583" t="s">
        <v>307</v>
      </c>
      <c r="E161" s="584"/>
      <c r="F161" s="583"/>
      <c r="G161" s="584"/>
      <c r="H161" s="585">
        <v>6281</v>
      </c>
      <c r="I161" s="585">
        <v>6281</v>
      </c>
      <c r="J161" s="585">
        <v>6952</v>
      </c>
      <c r="K161" s="586">
        <v>6952</v>
      </c>
      <c r="L161" s="587"/>
    </row>
    <row r="162" spans="2:12" ht="15" customHeight="1" x14ac:dyDescent="0.2">
      <c r="B162" s="588"/>
      <c r="C162" s="588"/>
      <c r="D162" s="583" t="s">
        <v>308</v>
      </c>
      <c r="E162" s="584"/>
      <c r="F162" s="583"/>
      <c r="G162" s="584"/>
      <c r="H162" s="585">
        <v>781</v>
      </c>
      <c r="I162" s="585">
        <v>781</v>
      </c>
      <c r="J162" s="585">
        <v>985</v>
      </c>
      <c r="K162" s="586">
        <v>985</v>
      </c>
      <c r="L162" s="587"/>
    </row>
    <row r="163" spans="2:12" ht="15" customHeight="1" x14ac:dyDescent="0.2">
      <c r="B163" s="588"/>
      <c r="C163" s="588"/>
      <c r="D163" s="583" t="s">
        <v>309</v>
      </c>
      <c r="E163" s="584"/>
      <c r="F163" s="583"/>
      <c r="G163" s="584"/>
      <c r="H163" s="585">
        <v>4</v>
      </c>
      <c r="I163" s="585">
        <v>4</v>
      </c>
      <c r="J163" s="585"/>
      <c r="K163" s="586">
        <v>0</v>
      </c>
      <c r="L163" s="587"/>
    </row>
    <row r="164" spans="2:12" ht="15" customHeight="1" x14ac:dyDescent="0.2">
      <c r="B164" s="588"/>
      <c r="C164" s="588"/>
      <c r="D164" s="583" t="s">
        <v>310</v>
      </c>
      <c r="E164" s="584"/>
      <c r="F164" s="583"/>
      <c r="G164" s="584"/>
      <c r="H164" s="585">
        <v>441</v>
      </c>
      <c r="I164" s="585">
        <v>441</v>
      </c>
      <c r="J164" s="585">
        <v>501</v>
      </c>
      <c r="K164" s="586">
        <v>501</v>
      </c>
      <c r="L164" s="587"/>
    </row>
    <row r="165" spans="2:12" ht="15" customHeight="1" x14ac:dyDescent="0.2">
      <c r="B165" s="588"/>
      <c r="C165" s="588"/>
      <c r="D165" s="583" t="s">
        <v>311</v>
      </c>
      <c r="E165" s="584"/>
      <c r="F165" s="583"/>
      <c r="G165" s="584"/>
      <c r="H165" s="585">
        <v>28</v>
      </c>
      <c r="I165" s="585">
        <v>28</v>
      </c>
      <c r="J165" s="585">
        <v>2</v>
      </c>
      <c r="K165" s="586">
        <v>2</v>
      </c>
      <c r="L165" s="587"/>
    </row>
    <row r="166" spans="2:12" ht="15" customHeight="1" x14ac:dyDescent="0.2">
      <c r="B166" s="588"/>
      <c r="C166" s="588"/>
      <c r="D166" s="583" t="s">
        <v>369</v>
      </c>
      <c r="E166" s="584"/>
      <c r="F166" s="583"/>
      <c r="G166" s="584"/>
      <c r="H166" s="585">
        <v>2530</v>
      </c>
      <c r="I166" s="585">
        <v>2530</v>
      </c>
      <c r="J166" s="585">
        <v>3826</v>
      </c>
      <c r="K166" s="586">
        <v>3826</v>
      </c>
      <c r="L166" s="587"/>
    </row>
    <row r="167" spans="2:12" ht="15" customHeight="1" x14ac:dyDescent="0.2">
      <c r="B167" s="588"/>
      <c r="C167" s="588"/>
      <c r="D167" s="583" t="s">
        <v>312</v>
      </c>
      <c r="E167" s="584"/>
      <c r="F167" s="583"/>
      <c r="G167" s="584"/>
      <c r="H167" s="585">
        <v>12</v>
      </c>
      <c r="I167" s="585">
        <v>12</v>
      </c>
      <c r="J167" s="585">
        <v>5</v>
      </c>
      <c r="K167" s="586">
        <v>5</v>
      </c>
      <c r="L167" s="587"/>
    </row>
    <row r="168" spans="2:12" ht="15" customHeight="1" x14ac:dyDescent="0.2">
      <c r="B168" s="588"/>
      <c r="C168" s="588"/>
      <c r="D168" s="583" t="s">
        <v>313</v>
      </c>
      <c r="E168" s="584"/>
      <c r="F168" s="583"/>
      <c r="G168" s="584"/>
      <c r="H168" s="585">
        <v>101</v>
      </c>
      <c r="I168" s="585">
        <v>101</v>
      </c>
      <c r="J168" s="585">
        <v>149</v>
      </c>
      <c r="K168" s="586">
        <v>149</v>
      </c>
      <c r="L168" s="587"/>
    </row>
    <row r="169" spans="2:12" ht="15" customHeight="1" x14ac:dyDescent="0.2">
      <c r="B169" s="588"/>
      <c r="C169" s="588"/>
      <c r="D169" s="583" t="s">
        <v>314</v>
      </c>
      <c r="E169" s="584"/>
      <c r="F169" s="583"/>
      <c r="G169" s="584"/>
      <c r="H169" s="585">
        <v>5095</v>
      </c>
      <c r="I169" s="585">
        <v>5095</v>
      </c>
      <c r="J169" s="585">
        <v>6133</v>
      </c>
      <c r="K169" s="586">
        <v>6133</v>
      </c>
      <c r="L169" s="587"/>
    </row>
    <row r="170" spans="2:12" ht="15" customHeight="1" x14ac:dyDescent="0.2">
      <c r="B170" s="588"/>
      <c r="C170" s="588"/>
      <c r="D170" s="583" t="s">
        <v>316</v>
      </c>
      <c r="E170" s="584"/>
      <c r="F170" s="583"/>
      <c r="G170" s="584"/>
      <c r="H170" s="585">
        <v>13</v>
      </c>
      <c r="I170" s="585">
        <v>13</v>
      </c>
      <c r="J170" s="585">
        <v>14</v>
      </c>
      <c r="K170" s="586">
        <v>14</v>
      </c>
      <c r="L170" s="587"/>
    </row>
    <row r="171" spans="2:12" ht="15" customHeight="1" x14ac:dyDescent="0.2">
      <c r="B171" s="588"/>
      <c r="C171" s="589"/>
      <c r="D171" s="583" t="s">
        <v>317</v>
      </c>
      <c r="E171" s="584"/>
      <c r="F171" s="583"/>
      <c r="G171" s="584"/>
      <c r="H171" s="585">
        <v>31</v>
      </c>
      <c r="I171" s="585">
        <v>31</v>
      </c>
      <c r="J171" s="585">
        <v>46</v>
      </c>
      <c r="K171" s="586">
        <v>46</v>
      </c>
      <c r="L171" s="587"/>
    </row>
    <row r="172" spans="2:12" ht="18.399999999999999" customHeight="1" x14ac:dyDescent="0.2">
      <c r="B172" s="588"/>
      <c r="C172" s="590" t="s">
        <v>297</v>
      </c>
      <c r="D172" s="582"/>
      <c r="E172" s="584"/>
      <c r="F172" s="583" t="s">
        <v>318</v>
      </c>
      <c r="G172" s="584"/>
      <c r="H172" s="591">
        <v>27201</v>
      </c>
      <c r="I172" s="591">
        <v>27201</v>
      </c>
      <c r="J172" s="591">
        <v>32894</v>
      </c>
      <c r="K172" s="592">
        <v>32894</v>
      </c>
      <c r="L172" s="584"/>
    </row>
    <row r="173" spans="2:12" ht="15" customHeight="1" x14ac:dyDescent="0.2">
      <c r="B173" s="588"/>
      <c r="C173" s="582" t="s">
        <v>319</v>
      </c>
      <c r="D173" s="583" t="s">
        <v>320</v>
      </c>
      <c r="E173" s="584"/>
      <c r="F173" s="583"/>
      <c r="G173" s="584"/>
      <c r="H173" s="585">
        <v>2718</v>
      </c>
      <c r="I173" s="585">
        <v>2718</v>
      </c>
      <c r="J173" s="585">
        <v>2882</v>
      </c>
      <c r="K173" s="586">
        <v>2882</v>
      </c>
      <c r="L173" s="587"/>
    </row>
    <row r="174" spans="2:12" ht="15" customHeight="1" x14ac:dyDescent="0.2">
      <c r="B174" s="588"/>
      <c r="C174" s="588"/>
      <c r="D174" s="583" t="s">
        <v>321</v>
      </c>
      <c r="E174" s="584"/>
      <c r="F174" s="583"/>
      <c r="G174" s="584"/>
      <c r="H174" s="585">
        <v>292</v>
      </c>
      <c r="I174" s="585">
        <v>292</v>
      </c>
      <c r="J174" s="585">
        <v>201</v>
      </c>
      <c r="K174" s="586">
        <v>201</v>
      </c>
      <c r="L174" s="587"/>
    </row>
    <row r="175" spans="2:12" ht="15" customHeight="1" x14ac:dyDescent="0.2">
      <c r="B175" s="588"/>
      <c r="C175" s="588"/>
      <c r="D175" s="583" t="s">
        <v>322</v>
      </c>
      <c r="E175" s="584"/>
      <c r="F175" s="583"/>
      <c r="G175" s="584"/>
      <c r="H175" s="585"/>
      <c r="I175" s="585"/>
      <c r="J175" s="585">
        <v>10</v>
      </c>
      <c r="K175" s="586">
        <v>10</v>
      </c>
      <c r="L175" s="587"/>
    </row>
    <row r="176" spans="2:12" ht="15" customHeight="1" x14ac:dyDescent="0.2">
      <c r="B176" s="588"/>
      <c r="C176" s="588"/>
      <c r="D176" s="583" t="s">
        <v>323</v>
      </c>
      <c r="E176" s="584"/>
      <c r="F176" s="583"/>
      <c r="G176" s="584"/>
      <c r="H176" s="585">
        <v>11</v>
      </c>
      <c r="I176" s="585">
        <v>11</v>
      </c>
      <c r="J176" s="585">
        <v>4</v>
      </c>
      <c r="K176" s="586">
        <v>4</v>
      </c>
      <c r="L176" s="587"/>
    </row>
    <row r="177" spans="2:12" ht="15" customHeight="1" x14ac:dyDescent="0.2">
      <c r="B177" s="588"/>
      <c r="C177" s="588"/>
      <c r="D177" s="583" t="s">
        <v>324</v>
      </c>
      <c r="E177" s="584"/>
      <c r="F177" s="583"/>
      <c r="G177" s="584"/>
      <c r="H177" s="585">
        <v>16</v>
      </c>
      <c r="I177" s="585">
        <v>16</v>
      </c>
      <c r="J177" s="585">
        <v>6</v>
      </c>
      <c r="K177" s="586">
        <v>6</v>
      </c>
      <c r="L177" s="587"/>
    </row>
    <row r="178" spans="2:12" ht="15" customHeight="1" x14ac:dyDescent="0.2">
      <c r="B178" s="588"/>
      <c r="C178" s="589"/>
      <c r="D178" s="583" t="s">
        <v>325</v>
      </c>
      <c r="E178" s="584"/>
      <c r="F178" s="583"/>
      <c r="G178" s="584"/>
      <c r="H178" s="585">
        <v>55</v>
      </c>
      <c r="I178" s="585">
        <v>55</v>
      </c>
      <c r="J178" s="585">
        <v>42</v>
      </c>
      <c r="K178" s="586">
        <v>42</v>
      </c>
      <c r="L178" s="587"/>
    </row>
    <row r="179" spans="2:12" ht="18.399999999999999" customHeight="1" x14ac:dyDescent="0.2">
      <c r="B179" s="588"/>
      <c r="C179" s="590" t="s">
        <v>319</v>
      </c>
      <c r="D179" s="582"/>
      <c r="E179" s="584"/>
      <c r="F179" s="583" t="s">
        <v>326</v>
      </c>
      <c r="G179" s="584"/>
      <c r="H179" s="591">
        <v>3092</v>
      </c>
      <c r="I179" s="591">
        <v>3092</v>
      </c>
      <c r="J179" s="591">
        <v>3145</v>
      </c>
      <c r="K179" s="592">
        <v>3145</v>
      </c>
      <c r="L179" s="584"/>
    </row>
    <row r="180" spans="2:12" ht="15" customHeight="1" x14ac:dyDescent="0.2">
      <c r="B180" s="588"/>
      <c r="C180" s="582" t="s">
        <v>327</v>
      </c>
      <c r="D180" s="583" t="s">
        <v>328</v>
      </c>
      <c r="E180" s="584"/>
      <c r="F180" s="583"/>
      <c r="G180" s="584"/>
      <c r="H180" s="585">
        <v>40</v>
      </c>
      <c r="I180" s="585">
        <v>40</v>
      </c>
      <c r="J180" s="585">
        <v>60</v>
      </c>
      <c r="K180" s="586">
        <v>60</v>
      </c>
      <c r="L180" s="587"/>
    </row>
    <row r="181" spans="2:12" ht="15" customHeight="1" x14ac:dyDescent="0.2">
      <c r="B181" s="588"/>
      <c r="C181" s="588"/>
      <c r="D181" s="583" t="s">
        <v>329</v>
      </c>
      <c r="E181" s="584"/>
      <c r="F181" s="583"/>
      <c r="G181" s="584"/>
      <c r="H181" s="585">
        <v>124</v>
      </c>
      <c r="I181" s="585">
        <v>124</v>
      </c>
      <c r="J181" s="585">
        <v>71</v>
      </c>
      <c r="K181" s="586">
        <v>71</v>
      </c>
      <c r="L181" s="587"/>
    </row>
    <row r="182" spans="2:12" ht="15" customHeight="1" x14ac:dyDescent="0.2">
      <c r="B182" s="588"/>
      <c r="C182" s="588"/>
      <c r="D182" s="583" t="s">
        <v>360</v>
      </c>
      <c r="E182" s="584"/>
      <c r="F182" s="583"/>
      <c r="G182" s="584"/>
      <c r="H182" s="585">
        <v>582</v>
      </c>
      <c r="I182" s="585">
        <v>582</v>
      </c>
      <c r="J182" s="585">
        <v>593</v>
      </c>
      <c r="K182" s="586">
        <v>593</v>
      </c>
      <c r="L182" s="587"/>
    </row>
    <row r="183" spans="2:12" ht="15" customHeight="1" x14ac:dyDescent="0.2">
      <c r="B183" s="588"/>
      <c r="C183" s="589"/>
      <c r="D183" s="583" t="s">
        <v>311</v>
      </c>
      <c r="E183" s="584"/>
      <c r="F183" s="583"/>
      <c r="G183" s="584"/>
      <c r="H183" s="585">
        <v>5</v>
      </c>
      <c r="I183" s="585">
        <v>5</v>
      </c>
      <c r="J183" s="585">
        <v>1</v>
      </c>
      <c r="K183" s="586">
        <v>1</v>
      </c>
      <c r="L183" s="587"/>
    </row>
    <row r="184" spans="2:12" ht="18.399999999999999" customHeight="1" x14ac:dyDescent="0.2">
      <c r="B184" s="588"/>
      <c r="C184" s="590" t="s">
        <v>327</v>
      </c>
      <c r="D184" s="582"/>
      <c r="E184" s="584"/>
      <c r="F184" s="583" t="s">
        <v>333</v>
      </c>
      <c r="G184" s="584"/>
      <c r="H184" s="591">
        <v>751</v>
      </c>
      <c r="I184" s="591">
        <v>751</v>
      </c>
      <c r="J184" s="591">
        <v>725</v>
      </c>
      <c r="K184" s="592">
        <v>725</v>
      </c>
      <c r="L184" s="584"/>
    </row>
    <row r="185" spans="2:12" ht="15" customHeight="1" x14ac:dyDescent="0.2">
      <c r="B185" s="588"/>
      <c r="C185" s="582" t="s">
        <v>365</v>
      </c>
      <c r="D185" s="583" t="s">
        <v>370</v>
      </c>
      <c r="E185" s="584"/>
      <c r="F185" s="583"/>
      <c r="G185" s="584"/>
      <c r="H185" s="585">
        <v>804</v>
      </c>
      <c r="I185" s="585">
        <v>804</v>
      </c>
      <c r="J185" s="585">
        <v>124</v>
      </c>
      <c r="K185" s="586">
        <v>124</v>
      </c>
      <c r="L185" s="587"/>
    </row>
    <row r="186" spans="2:12" ht="15" customHeight="1" x14ac:dyDescent="0.2">
      <c r="B186" s="588"/>
      <c r="C186" s="588"/>
      <c r="D186" s="583" t="s">
        <v>371</v>
      </c>
      <c r="E186" s="584"/>
      <c r="F186" s="583"/>
      <c r="G186" s="584"/>
      <c r="H186" s="585">
        <v>6</v>
      </c>
      <c r="I186" s="585">
        <v>6</v>
      </c>
      <c r="J186" s="585">
        <v>1158</v>
      </c>
      <c r="K186" s="586">
        <v>1158</v>
      </c>
      <c r="L186" s="587"/>
    </row>
    <row r="187" spans="2:12" ht="15" customHeight="1" x14ac:dyDescent="0.2">
      <c r="B187" s="588"/>
      <c r="C187" s="588"/>
      <c r="D187" s="583" t="s">
        <v>372</v>
      </c>
      <c r="E187" s="584"/>
      <c r="F187" s="583"/>
      <c r="G187" s="584"/>
      <c r="H187" s="585">
        <v>2116</v>
      </c>
      <c r="I187" s="585">
        <v>2116</v>
      </c>
      <c r="J187" s="585">
        <v>1210</v>
      </c>
      <c r="K187" s="586">
        <v>1210</v>
      </c>
      <c r="L187" s="587"/>
    </row>
    <row r="188" spans="2:12" ht="15" customHeight="1" x14ac:dyDescent="0.2">
      <c r="B188" s="588"/>
      <c r="C188" s="589"/>
      <c r="D188" s="583" t="s">
        <v>373</v>
      </c>
      <c r="E188" s="584"/>
      <c r="F188" s="583"/>
      <c r="G188" s="584"/>
      <c r="H188" s="585">
        <v>369</v>
      </c>
      <c r="I188" s="585">
        <v>369</v>
      </c>
      <c r="J188" s="585">
        <v>297</v>
      </c>
      <c r="K188" s="586">
        <v>297</v>
      </c>
      <c r="L188" s="587"/>
    </row>
    <row r="189" spans="2:12" ht="18.399999999999999" customHeight="1" x14ac:dyDescent="0.2">
      <c r="B189" s="589"/>
      <c r="C189" s="590" t="s">
        <v>365</v>
      </c>
      <c r="D189" s="582"/>
      <c r="E189" s="584"/>
      <c r="F189" s="583" t="s">
        <v>368</v>
      </c>
      <c r="G189" s="584"/>
      <c r="H189" s="591">
        <v>3295</v>
      </c>
      <c r="I189" s="591">
        <v>3295</v>
      </c>
      <c r="J189" s="591">
        <v>2789</v>
      </c>
      <c r="K189" s="592">
        <v>2789</v>
      </c>
      <c r="L189" s="584"/>
    </row>
    <row r="190" spans="2:12" ht="55.5" customHeight="1" x14ac:dyDescent="0.2"/>
  </sheetData>
  <mergeCells count="568">
    <mergeCell ref="D189:E189"/>
    <mergeCell ref="F189:G189"/>
    <mergeCell ref="K189:L189"/>
    <mergeCell ref="D187:E187"/>
    <mergeCell ref="F187:G187"/>
    <mergeCell ref="K187:L187"/>
    <mergeCell ref="D188:E188"/>
    <mergeCell ref="F188:G188"/>
    <mergeCell ref="K188:L188"/>
    <mergeCell ref="D184:E184"/>
    <mergeCell ref="F184:G184"/>
    <mergeCell ref="K184:L184"/>
    <mergeCell ref="C185:C188"/>
    <mergeCell ref="D185:E185"/>
    <mergeCell ref="F185:G185"/>
    <mergeCell ref="K185:L185"/>
    <mergeCell ref="D186:E186"/>
    <mergeCell ref="F186:G186"/>
    <mergeCell ref="K186:L186"/>
    <mergeCell ref="D182:E182"/>
    <mergeCell ref="F182:G182"/>
    <mergeCell ref="K182:L182"/>
    <mergeCell ref="D183:E183"/>
    <mergeCell ref="F183:G183"/>
    <mergeCell ref="K183:L183"/>
    <mergeCell ref="D179:E179"/>
    <mergeCell ref="F179:G179"/>
    <mergeCell ref="K179:L179"/>
    <mergeCell ref="C180:C183"/>
    <mergeCell ref="D180:E180"/>
    <mergeCell ref="F180:G180"/>
    <mergeCell ref="K180:L180"/>
    <mergeCell ref="D181:E181"/>
    <mergeCell ref="F181:G181"/>
    <mergeCell ref="K181:L181"/>
    <mergeCell ref="D177:E177"/>
    <mergeCell ref="F177:G177"/>
    <mergeCell ref="K177:L177"/>
    <mergeCell ref="D178:E178"/>
    <mergeCell ref="F178:G178"/>
    <mergeCell ref="K178:L178"/>
    <mergeCell ref="D175:E175"/>
    <mergeCell ref="F175:G175"/>
    <mergeCell ref="K175:L175"/>
    <mergeCell ref="D176:E176"/>
    <mergeCell ref="F176:G176"/>
    <mergeCell ref="K176:L176"/>
    <mergeCell ref="D172:E172"/>
    <mergeCell ref="F172:G172"/>
    <mergeCell ref="K172:L172"/>
    <mergeCell ref="C173:C178"/>
    <mergeCell ref="D173:E173"/>
    <mergeCell ref="F173:G173"/>
    <mergeCell ref="K173:L173"/>
    <mergeCell ref="D174:E174"/>
    <mergeCell ref="F174:G174"/>
    <mergeCell ref="K174:L174"/>
    <mergeCell ref="D170:E170"/>
    <mergeCell ref="F170:G170"/>
    <mergeCell ref="K170:L170"/>
    <mergeCell ref="D171:E171"/>
    <mergeCell ref="F171:G171"/>
    <mergeCell ref="K171:L171"/>
    <mergeCell ref="D168:E168"/>
    <mergeCell ref="F168:G168"/>
    <mergeCell ref="K168:L168"/>
    <mergeCell ref="D169:E169"/>
    <mergeCell ref="F169:G169"/>
    <mergeCell ref="K169:L169"/>
    <mergeCell ref="D166:E166"/>
    <mergeCell ref="F166:G166"/>
    <mergeCell ref="K166:L166"/>
    <mergeCell ref="D167:E167"/>
    <mergeCell ref="F167:G167"/>
    <mergeCell ref="K167:L167"/>
    <mergeCell ref="D164:E164"/>
    <mergeCell ref="F164:G164"/>
    <mergeCell ref="K164:L164"/>
    <mergeCell ref="D165:E165"/>
    <mergeCell ref="F165:G165"/>
    <mergeCell ref="K165:L165"/>
    <mergeCell ref="D162:E162"/>
    <mergeCell ref="F162:G162"/>
    <mergeCell ref="K162:L162"/>
    <mergeCell ref="D163:E163"/>
    <mergeCell ref="F163:G163"/>
    <mergeCell ref="K163:L163"/>
    <mergeCell ref="D160:E160"/>
    <mergeCell ref="F160:G160"/>
    <mergeCell ref="K160:L160"/>
    <mergeCell ref="D161:E161"/>
    <mergeCell ref="F161:G161"/>
    <mergeCell ref="K161:L161"/>
    <mergeCell ref="D158:E158"/>
    <mergeCell ref="F158:G158"/>
    <mergeCell ref="K158:L158"/>
    <mergeCell ref="D159:E159"/>
    <mergeCell ref="F159:G159"/>
    <mergeCell ref="K159:L159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52:E152"/>
    <mergeCell ref="F152:G152"/>
    <mergeCell ref="K152:L152"/>
    <mergeCell ref="D153:E153"/>
    <mergeCell ref="F153:G153"/>
    <mergeCell ref="K153:L153"/>
    <mergeCell ref="K149:L149"/>
    <mergeCell ref="D150:E150"/>
    <mergeCell ref="F150:G150"/>
    <mergeCell ref="K150:L150"/>
    <mergeCell ref="D151:E151"/>
    <mergeCell ref="F151:G151"/>
    <mergeCell ref="K151:L151"/>
    <mergeCell ref="D147:E147"/>
    <mergeCell ref="F147:G147"/>
    <mergeCell ref="K147:L147"/>
    <mergeCell ref="B148:B189"/>
    <mergeCell ref="C148:C171"/>
    <mergeCell ref="D148:E148"/>
    <mergeCell ref="F148:G148"/>
    <mergeCell ref="K148:L148"/>
    <mergeCell ref="D149:E149"/>
    <mergeCell ref="F149:G149"/>
    <mergeCell ref="C145:C146"/>
    <mergeCell ref="D145:E145"/>
    <mergeCell ref="F145:G145"/>
    <mergeCell ref="K145:L145"/>
    <mergeCell ref="D146:E146"/>
    <mergeCell ref="F146:G146"/>
    <mergeCell ref="K146:L146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39:E139"/>
    <mergeCell ref="F139:G139"/>
    <mergeCell ref="K139:L139"/>
    <mergeCell ref="D140:E140"/>
    <mergeCell ref="F140:G140"/>
    <mergeCell ref="K140:L140"/>
    <mergeCell ref="D137:E137"/>
    <mergeCell ref="F137:G137"/>
    <mergeCell ref="K137:L137"/>
    <mergeCell ref="D138:E138"/>
    <mergeCell ref="F138:G138"/>
    <mergeCell ref="K138:L138"/>
    <mergeCell ref="D135:E135"/>
    <mergeCell ref="F135:G135"/>
    <mergeCell ref="K135:L135"/>
    <mergeCell ref="D136:E136"/>
    <mergeCell ref="F136:G136"/>
    <mergeCell ref="K136:L136"/>
    <mergeCell ref="C132:C141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23:E123"/>
    <mergeCell ref="F123:G123"/>
    <mergeCell ref="K123:L123"/>
    <mergeCell ref="C124:C130"/>
    <mergeCell ref="D124:E124"/>
    <mergeCell ref="F124:G124"/>
    <mergeCell ref="K124:L124"/>
    <mergeCell ref="D125:E125"/>
    <mergeCell ref="F125:G125"/>
    <mergeCell ref="K125:L125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17:E117"/>
    <mergeCell ref="F117:G117"/>
    <mergeCell ref="K117:L117"/>
    <mergeCell ref="D118:E118"/>
    <mergeCell ref="F118:G118"/>
    <mergeCell ref="K118:L118"/>
    <mergeCell ref="C114:C122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82:E82"/>
    <mergeCell ref="F82:G82"/>
    <mergeCell ref="K82:L82"/>
    <mergeCell ref="D83:E83"/>
    <mergeCell ref="F83:G83"/>
    <mergeCell ref="K83:L83"/>
    <mergeCell ref="K79:L79"/>
    <mergeCell ref="D80:E80"/>
    <mergeCell ref="F80:G80"/>
    <mergeCell ref="K80:L80"/>
    <mergeCell ref="D81:E81"/>
    <mergeCell ref="F81:G81"/>
    <mergeCell ref="K81:L81"/>
    <mergeCell ref="D77:E77"/>
    <mergeCell ref="F77:G77"/>
    <mergeCell ref="K77:L77"/>
    <mergeCell ref="B78:B147"/>
    <mergeCell ref="C78:C112"/>
    <mergeCell ref="D78:E78"/>
    <mergeCell ref="F78:G78"/>
    <mergeCell ref="K78:L78"/>
    <mergeCell ref="D79:E79"/>
    <mergeCell ref="F79:G79"/>
    <mergeCell ref="D73:E73"/>
    <mergeCell ref="F73:G73"/>
    <mergeCell ref="K73:L73"/>
    <mergeCell ref="B75:F75"/>
    <mergeCell ref="D76:E76"/>
    <mergeCell ref="F76:G76"/>
    <mergeCell ref="K76:L76"/>
    <mergeCell ref="C71:C72"/>
    <mergeCell ref="D71:E71"/>
    <mergeCell ref="F71:G71"/>
    <mergeCell ref="K71:L71"/>
    <mergeCell ref="D72:E72"/>
    <mergeCell ref="F72:G72"/>
    <mergeCell ref="K72:L72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C64:C69"/>
    <mergeCell ref="D64:E64"/>
    <mergeCell ref="F64:G64"/>
    <mergeCell ref="K64:L64"/>
    <mergeCell ref="D65:E65"/>
    <mergeCell ref="F65:G65"/>
    <mergeCell ref="K65:L65"/>
    <mergeCell ref="D66:E66"/>
    <mergeCell ref="F66:G66"/>
    <mergeCell ref="K66:L66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D43:E43"/>
    <mergeCell ref="F43:G43"/>
    <mergeCell ref="K43:L43"/>
    <mergeCell ref="B44:B73"/>
    <mergeCell ref="C44:C62"/>
    <mergeCell ref="D44:E44"/>
    <mergeCell ref="F44:G44"/>
    <mergeCell ref="K44:L44"/>
    <mergeCell ref="D45:E45"/>
    <mergeCell ref="F45:G45"/>
    <mergeCell ref="D41:E41"/>
    <mergeCell ref="F41:G41"/>
    <mergeCell ref="K41:L41"/>
    <mergeCell ref="D42:E42"/>
    <mergeCell ref="F42:G42"/>
    <mergeCell ref="K42:L42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C37:C42"/>
    <mergeCell ref="D37:E37"/>
    <mergeCell ref="F37:G37"/>
    <mergeCell ref="K37:L37"/>
    <mergeCell ref="D38:E38"/>
    <mergeCell ref="F38:G38"/>
    <mergeCell ref="K38:L38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C29:C35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3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2018-02-13T15:53:25Z</dcterms:created>
  <dcterms:modified xsi:type="dcterms:W3CDTF">2018-02-13T16:20:13Z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