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30 SIM 2018\03 - Mars\INTERNET\"/>
    </mc:Choice>
  </mc:AlternateContent>
  <bookViews>
    <workbookView xWindow="0" yWindow="0" windowWidth="23040" windowHeight="9120"/>
  </bookViews>
  <sheets>
    <sheet name="Group PC+LCV" sheetId="1" r:id="rId1"/>
    <sheet name="Sales by Model" sheetId="2" r:id="rId2"/>
  </sheets>
  <externalReferences>
    <externalReference r:id="rId3"/>
  </externalReferences>
  <definedNames>
    <definedName name="base" localSheetId="0">#REF!</definedName>
    <definedName name="base">#REF!</definedName>
    <definedName name="base_rsm_dacia" localSheetId="0">#REF!</definedName>
    <definedName name="base_rsm_dacia">#REF!</definedName>
    <definedName name="base2" localSheetId="0">#REF!</definedName>
    <definedName name="base2">#REF!</definedName>
    <definedName name="_xlnm.Print_Titles" localSheetId="0">'Group PC+LCV'!$1:$7</definedName>
    <definedName name="PAYS">[1]PAYS!$A$1:$C$110</definedName>
    <definedName name="t" localSheetId="0">#REF!</definedName>
    <definedName name="t">#REF!</definedName>
    <definedName name="tt" localSheetId="0">#REF!</definedName>
    <definedName name="tt">#REF!</definedName>
    <definedName name="tutu" localSheetId="0">#REF!</definedName>
    <definedName name="tutu">#REF!</definedName>
    <definedName name="_xlnm.Print_Area" localSheetId="0">'Group PC+LCV'!$A$1:$AC$289</definedName>
    <definedName name="_xlnm.Print_Area" localSheetId="1">'Sales by Model'!$B$1:$L$191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2" i="2" l="1"/>
  <c r="K112" i="2"/>
  <c r="J112" i="2"/>
  <c r="K62" i="2"/>
  <c r="K34" i="2"/>
  <c r="J34" i="2"/>
  <c r="I34" i="2"/>
  <c r="H34" i="2"/>
  <c r="K25" i="2"/>
  <c r="J25" i="2"/>
  <c r="I25" i="2"/>
  <c r="H25" i="2"/>
</calcChain>
</file>

<file path=xl/sharedStrings.xml><?xml version="1.0" encoding="utf-8"?>
<sst xmlns="http://schemas.openxmlformats.org/spreadsheetml/2006/main" count="1289" uniqueCount="631">
  <si>
    <t>RENAULT GROUP incl. Lada&amp;JH SALES BY COUNTRY</t>
  </si>
  <si>
    <t>PROVISIONAL SALES March, 2018 - D9</t>
  </si>
  <si>
    <t>PC+LCV - incl. Lada&amp;JH</t>
  </si>
  <si>
    <t>TIV</t>
  </si>
  <si>
    <t>Volumes</t>
  </si>
  <si>
    <t>Market share</t>
  </si>
  <si>
    <t>March, 2018</t>
  </si>
  <si>
    <t>YTD</t>
  </si>
  <si>
    <t>Month</t>
  </si>
  <si>
    <t>A-1</t>
  </si>
  <si>
    <t>Var % vs A-1</t>
  </si>
  <si>
    <t>Budget</t>
  </si>
  <si>
    <t>Var in units</t>
  </si>
  <si>
    <t>Var pt vs A-1</t>
  </si>
  <si>
    <t>Var pt vs Budget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</si>
  <si>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</si>
  <si>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</si>
  <si>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</si>
  <si>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</si>
  <si>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</si>
  <si>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</si>
  <si>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</si>
  <si>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</si>
  <si>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</si>
  <si>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</si>
  <si>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</si>
  <si>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</si>
  <si>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</si>
  <si>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</si>
  <si>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</si>
  <si>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</si>
  <si>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</si>
  <si>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</si>
  <si>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</si>
  <si>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</si>
  <si>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</si>
  <si>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</si>
  <si>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</si>
  <si>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</si>
  <si>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</si>
  <si>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</si>
  <si>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</si>
  <si>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</si>
  <si>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</si>
  <si>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</si>
  <si>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</si>
  <si>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</si>
  <si>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</si>
  <si>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</si>
  <si>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</si>
  <si>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</si>
  <si>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</si>
  <si>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</si>
  <si>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</si>
  <si>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</si>
  <si>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</si>
  <si>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</si>
  <si>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</si>
  <si>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</si>
  <si>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</si>
  <si>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</si>
  <si>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</si>
  <si>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</si>
  <si>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</si>
  <si>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</si>
  <si>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</si>
  <si>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</si>
  <si>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</si>
  <si>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</si>
  <si>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</si>
  <si>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</si>
  <si>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</si>
  <si>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</si>
  <si>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</si>
  <si>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</si>
  <si>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</si>
  <si>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</si>
  <si>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</si>
  <si>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</si>
  <si>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</si>
  <si>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</si>
  <si>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</si>
  <si>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</si>
  <si>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</si>
  <si>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</si>
  <si>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</si>
  <si>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</si>
  <si>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</si>
  <si>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</si>
  <si>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</si>
  <si>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</si>
  <si>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</si>
  <si>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</si>
  <si>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</si>
  <si>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</si>
  <si>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</si>
  <si>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</si>
  <si>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</si>
  <si>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</si>
  <si>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</si>
  <si>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</si>
  <si>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</si>
  <si>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</si>
  <si>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</si>
  <si>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</si>
  <si>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</si>
  <si>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</si>
  <si>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</si>
  <si>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</si>
  <si>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</si>
  <si>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</si>
  <si>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</si>
  <si>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</si>
  <si>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</si>
  <si>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</si>
  <si>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</si>
  <si>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</si>
  <si>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</si>
  <si>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</si>
  <si>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</si>
  <si>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</si>
  <si>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</si>
  <si>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</si>
  <si>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</si>
  <si>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</si>
  <si>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</si>
  <si>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</si>
  <si>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</si>
  <si>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CENTRAL AFRICAN REPUBLIC</t>
  </si>
  <si>
    <t>Republique Centrafricaine</t>
  </si>
  <si>
    <t>GAMBIA</t>
  </si>
  <si>
    <t>Gambie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</si>
  <si>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</si>
  <si>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</si>
  <si>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</si>
  <si>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</si>
  <si>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</si>
  <si>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</si>
  <si>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</si>
  <si>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</si>
  <si>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</si>
  <si>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</si>
  <si>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</si>
  <si>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</si>
  <si>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</si>
  <si>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</si>
  <si>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</si>
  <si>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</si>
  <si>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</si>
  <si>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</si>
  <si>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</si>
  <si>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</si>
  <si>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</si>
  <si>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</si>
  <si>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</si>
  <si>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</si>
  <si>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</si>
  <si>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</si>
  <si>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</si>
  <si>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</si>
  <si>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</si>
  <si>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</si>
  <si>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</si>
  <si>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</si>
  <si>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BOTSWANA</t>
  </si>
  <si>
    <t>Botswana</t>
  </si>
  <si>
    <t>EQUATORIAL GUINEA</t>
  </si>
  <si>
    <t>Guinee Equatoriale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</si>
  <si>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</si>
  <si>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</si>
  <si>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</si>
  <si>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</si>
  <si>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</si>
  <si>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</si>
  <si>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</si>
  <si>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</si>
  <si>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</si>
  <si>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</si>
  <si>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</si>
  <si>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</si>
  <si>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</si>
  <si>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</si>
  <si>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</si>
  <si>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</si>
  <si>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</si>
  <si>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</si>
  <si>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</si>
  <si>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</si>
  <si>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</si>
  <si>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</si>
  <si>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</si>
  <si>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</si>
  <si>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</si>
  <si>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</si>
  <si>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</si>
  <si>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</si>
  <si>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</si>
  <si>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</si>
  <si>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</si>
  <si>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</si>
  <si>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</si>
  <si>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</si>
  <si>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</si>
  <si>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</si>
  <si>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</si>
  <si>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</si>
  <si>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</si>
  <si>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</si>
  <si>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</si>
  <si>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</si>
  <si>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</si>
  <si>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</si>
  <si>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</si>
  <si>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</si>
  <si>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</si>
  <si>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</si>
  <si>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</si>
  <si>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</si>
  <si>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Brokers Middle East</t>
  </si>
  <si>
    <t>BRME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</si>
  <si>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</si>
  <si>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</si>
  <si>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</si>
  <si>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</si>
  <si>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</si>
  <si>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</si>
  <si>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</si>
  <si>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</si>
  <si>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</si>
  <si>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</si>
  <si>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</si>
  <si>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</si>
  <si>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</si>
  <si>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</si>
  <si>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</si>
  <si>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</si>
  <si>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</si>
  <si>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</si>
  <si>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</si>
  <si>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</si>
  <si>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</si>
  <si>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</si>
  <si>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</si>
  <si>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</si>
  <si>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</si>
  <si>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</si>
  <si>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</si>
  <si>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</si>
  <si>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</si>
  <si>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</si>
  <si>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</si>
  <si>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</si>
  <si>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</si>
  <si>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</si>
  <si>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</si>
  <si>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</si>
  <si>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</si>
  <si>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</si>
  <si>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</si>
  <si>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</si>
  <si>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</si>
  <si>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</si>
  <si>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</si>
  <si>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</si>
  <si>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</si>
  <si>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</si>
  <si>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</si>
  <si>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</si>
  <si>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</si>
  <si>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</si>
  <si>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</si>
  <si>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</si>
  <si>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</si>
  <si>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</si>
  <si>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</si>
  <si>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</si>
  <si>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</si>
  <si>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</si>
  <si>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</si>
  <si>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</si>
  <si>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</si>
  <si>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</si>
  <si>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</si>
  <si>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</si>
  <si>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</si>
  <si>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</si>
  <si>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</si>
  <si>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</si>
  <si>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</si>
  <si>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</si>
  <si>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</si>
  <si>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</si>
  <si>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</si>
  <si>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</si>
  <si>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</si>
  <si>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</si>
  <si>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</si>
  <si>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</si>
  <si>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</si>
  <si>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</si>
  <si>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</si>
  <si>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</si>
  <si>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</si>
  <si>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</si>
  <si>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</si>
  <si>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</si>
  <si>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</si>
  <si>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</si>
  <si>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</si>
  <si>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</si>
  <si>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</si>
  <si>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</si>
  <si>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</si>
  <si>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</si>
  <si>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</si>
  <si>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</si>
  <si>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</si>
  <si>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</si>
  <si>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</si>
  <si>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</si>
  <si>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</si>
  <si>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</si>
  <si>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</si>
  <si>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</si>
  <si>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</si>
  <si>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</si>
  <si>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</si>
  <si>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</si>
  <si>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</si>
  <si>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</si>
  <si>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</si>
  <si>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</si>
  <si>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</si>
  <si>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</si>
  <si>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</si>
  <si>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</si>
  <si>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</si>
  <si>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</si>
  <si>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</si>
  <si>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</si>
  <si>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</si>
  <si>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</si>
  <si>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</si>
  <si>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</si>
  <si>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</si>
  <si>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</si>
  <si>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</si>
  <si>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</si>
  <si>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</si>
  <si>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</si>
  <si>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</si>
  <si>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</si>
  <si>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</si>
  <si>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</si>
  <si>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</si>
  <si>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</si>
  <si>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</si>
  <si>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</si>
  <si>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</si>
  <si>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</si>
  <si>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</si>
  <si>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</si>
  <si>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</si>
  <si>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</si>
  <si>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</si>
  <si>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</si>
  <si>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</si>
  <si>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</si>
  <si>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</si>
  <si>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</si>
  <si>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</si>
  <si>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</si>
  <si>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</si>
  <si>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</si>
  <si>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</si>
  <si>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</si>
  <si>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</si>
  <si>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</si>
  <si>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</si>
  <si>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</si>
  <si>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</si>
  <si>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</si>
  <si>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</si>
  <si>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</si>
  <si>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</si>
  <si>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</si>
  <si>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</si>
  <si>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</si>
  <si>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</si>
  <si>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</si>
  <si>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</si>
  <si>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</si>
  <si>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</si>
  <si>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</si>
  <si>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</si>
  <si>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</si>
  <si>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</si>
  <si>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</si>
  <si>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</si>
  <si>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</si>
  <si>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</si>
  <si>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</si>
  <si>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</si>
  <si>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</si>
  <si>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</si>
  <si>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</si>
  <si>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</si>
  <si>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</si>
  <si>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</si>
  <si>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</si>
  <si>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</si>
  <si>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</si>
  <si>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</si>
  <si>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</si>
  <si>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</si>
  <si>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</si>
  <si>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</si>
  <si>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</si>
  <si>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</si>
  <si>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</si>
  <si>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</si>
  <si>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</si>
  <si>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</si>
  <si>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</si>
  <si>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</si>
  <si>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</si>
  <si>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</si>
  <si>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</si>
  <si>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</si>
  <si>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</si>
  <si>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</si>
  <si>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</si>
  <si>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</si>
  <si>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</si>
  <si>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</si>
  <si>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</si>
  <si>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</si>
  <si>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</si>
  <si>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</si>
  <si>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</si>
  <si>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</si>
  <si>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</si>
  <si>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</si>
  <si>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</si>
  <si>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</si>
  <si>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</si>
  <si>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</si>
  <si>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</si>
  <si>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</si>
  <si>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</si>
  <si>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</si>
  <si>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</si>
  <si>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</si>
  <si>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</si>
  <si>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</si>
  <si>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</si>
  <si>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</si>
  <si>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</si>
  <si>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</si>
  <si>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</si>
  <si>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</si>
  <si>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</si>
  <si>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</si>
  <si>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</si>
  <si>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</si>
  <si>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</si>
  <si>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</si>
  <si>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</si>
  <si>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</si>
  <si>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</si>
  <si>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</si>
  <si>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</si>
  <si>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</si>
  <si>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</si>
  <si>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</si>
  <si>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</si>
  <si>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</si>
  <si>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</si>
  <si>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</si>
  <si>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</si>
  <si>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</si>
  <si>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</si>
  <si>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</si>
  <si>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</si>
  <si>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</si>
  <si>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</si>
  <si>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</si>
  <si>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</si>
  <si>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</si>
  <si>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</si>
  <si>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</si>
  <si>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</si>
  <si>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</si>
  <si>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</si>
  <si>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</si>
  <si>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</si>
  <si>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</si>
  <si>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</si>
  <si>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</si>
  <si>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</si>
  <si>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</si>
  <si>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</si>
  <si>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</si>
  <si>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</si>
  <si>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</si>
  <si>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</si>
  <si>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</si>
  <si>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</si>
  <si>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</si>
  <si>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</si>
  <si>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</si>
  <si>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</si>
  <si>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</si>
  <si>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</si>
  <si>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</si>
  <si>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</si>
  <si>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</si>
  <si>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</si>
  <si>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</si>
  <si>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</si>
  <si>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</si>
  <si>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</si>
  <si>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</si>
  <si>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</si>
  <si>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</si>
  <si>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</si>
  <si>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</si>
  <si>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</si>
  <si>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</si>
  <si>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</si>
  <si>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</si>
  <si>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</si>
  <si>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</si>
  <si>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</si>
  <si>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</si>
  <si>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</si>
  <si>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</si>
  <si>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</si>
  <si>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</si>
  <si>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</si>
  <si>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</si>
  <si>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</si>
  <si>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</si>
  <si>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</si>
  <si>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</si>
  <si>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</si>
  <si>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</si>
  <si>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</si>
  <si>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</si>
  <si>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</si>
  <si>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March</t>
  </si>
  <si>
    <t>PC</t>
  </si>
  <si>
    <t>Renault</t>
  </si>
  <si>
    <t>Captur</t>
  </si>
  <si>
    <t>Clio 4</t>
  </si>
  <si>
    <t>Espace 5</t>
  </si>
  <si>
    <t>Fluence</t>
  </si>
  <si>
    <t>Kadjar</t>
  </si>
  <si>
    <t>Kangoo</t>
  </si>
  <si>
    <t>Koleos 2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</si>
  <si>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</si>
  <si>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</si>
  <si>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</si>
  <si>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</si>
  <si>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</si>
  <si>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</si>
  <si>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</si>
  <si>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</si>
  <si>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 3</t>
  </si>
  <si>
    <t>Zoe</t>
  </si>
  <si>
    <t>Renault TOTAL</t>
  </si>
  <si>
    <t>Dacia</t>
  </si>
  <si>
    <t>Dokker</t>
  </si>
  <si>
    <t>Duster</t>
  </si>
  <si>
    <t>Duster 2</t>
  </si>
  <si>
    <t>Lodgy</t>
  </si>
  <si>
    <t>Logan</t>
  </si>
  <si>
    <t>Logan 2</t>
  </si>
  <si>
    <t>Sandero 2</t>
  </si>
  <si>
    <t>Dacia TOTAL</t>
  </si>
  <si>
    <t>Alpine</t>
  </si>
  <si>
    <t>A110</t>
  </si>
  <si>
    <t>Alpine TOTAL</t>
  </si>
  <si>
    <t>Lada</t>
  </si>
  <si>
    <t>4x4</t>
  </si>
  <si>
    <t>Granta</t>
  </si>
  <si>
    <t>Kalina</t>
  </si>
  <si>
    <t>Vesta</t>
  </si>
  <si>
    <t>Lada TOTAL</t>
  </si>
  <si>
    <t>LCV</t>
  </si>
  <si>
    <t>Alaskan</t>
  </si>
  <si>
    <t>D2m</t>
  </si>
  <si>
    <t>Kangoo ZE</t>
  </si>
  <si>
    <t>Worldwide</t>
  </si>
  <si>
    <t>Captur GA</t>
  </si>
  <si>
    <t>Clio</t>
  </si>
  <si>
    <t>Clio 2 ph6</t>
  </si>
  <si>
    <t>Fluence ZE</t>
  </si>
  <si>
    <t>Koleos</t>
  </si>
  <si>
    <t>Kwid</t>
  </si>
  <si>
    <t>Latitude</t>
  </si>
  <si>
    <t>Pulse</t>
  </si>
  <si>
    <t>Sandero</t>
  </si>
  <si>
    <t>Twingo</t>
  </si>
  <si>
    <t>Twizy</t>
  </si>
  <si>
    <t>Samsung</t>
  </si>
  <si>
    <t>Qm3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</si>
  <si>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</si>
  <si>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</si>
  <si>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</si>
  <si>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</si>
  <si>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</si>
  <si>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</si>
  <si>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</si>
  <si>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</si>
  <si>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</si>
  <si>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</si>
  <si>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Priora</t>
  </si>
  <si>
    <t>Xray</t>
  </si>
  <si>
    <t>Huasong</t>
  </si>
  <si>
    <t>Huasong 7</t>
  </si>
  <si>
    <t>Huasong TOTAL</t>
  </si>
  <si>
    <t>Jinbei JV</t>
  </si>
  <si>
    <t>F50</t>
  </si>
  <si>
    <t>Granse 13</t>
  </si>
  <si>
    <t>Jinbei JV TOTAL</t>
  </si>
  <si>
    <t>Oroch</t>
  </si>
  <si>
    <t>Granse 15</t>
  </si>
  <si>
    <t>Granse 16</t>
  </si>
  <si>
    <t>H1</t>
  </si>
  <si>
    <t>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</si>
</sst>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43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36" fillId="0" borderId="0"/>
  </cellStyleXfs>
  <cellXfs count="67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/>
    <xf numFmtId="166" fontId="5" fillId="0" borderId="0" xfId="1" applyNumberFormat="1" applyFont="1"/>
    <xf numFmtId="2" fontId="5" fillId="0" borderId="0" xfId="0" applyNumberFormat="1" applyFont="1" applyBorder="1"/>
    <xf numFmtId="0" fontId="5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7" fontId="10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7" fontId="10" fillId="0" borderId="8" xfId="1" applyNumberFormat="1" applyFont="1" applyFill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9" fontId="10" fillId="0" borderId="8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2" fillId="0" borderId="6" xfId="1" applyNumberFormat="1" applyFont="1" applyBorder="1"/>
    <xf numFmtId="3" fontId="4" fillId="0" borderId="4" xfId="0" applyNumberFormat="1" applyFont="1" applyBorder="1"/>
    <xf numFmtId="0" fontId="4" fillId="0" borderId="0" xfId="0" applyFont="1" applyFill="1" applyBorder="1"/>
    <xf numFmtId="168" fontId="12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2" fillId="0" borderId="6" xfId="0" applyNumberFormat="1" applyFont="1" applyBorder="1"/>
    <xf numFmtId="0" fontId="9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3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7" fontId="10" fillId="0" borderId="3" xfId="1" applyNumberFormat="1" applyFont="1" applyBorder="1"/>
    <xf numFmtId="3" fontId="2" fillId="0" borderId="1" xfId="0" applyNumberFormat="1" applyFont="1" applyBorder="1"/>
    <xf numFmtId="168" fontId="10" fillId="0" borderId="2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9" fontId="10" fillId="0" borderId="3" xfId="0" applyNumberFormat="1" applyFont="1" applyBorder="1"/>
    <xf numFmtId="0" fontId="13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7" fontId="10" fillId="0" borderId="8" xfId="1" applyNumberFormat="1" applyFont="1" applyBorder="1"/>
    <xf numFmtId="3" fontId="2" fillId="0" borderId="7" xfId="0" applyNumberFormat="1" applyFont="1" applyBorder="1"/>
    <xf numFmtId="168" fontId="10" fillId="0" borderId="0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9" fontId="10" fillId="0" borderId="8" xfId="0" applyNumberFormat="1" applyFont="1" applyBorder="1"/>
    <xf numFmtId="0" fontId="2" fillId="0" borderId="7" xfId="0" applyFont="1" applyFill="1" applyBorder="1"/>
    <xf numFmtId="0" fontId="9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2" fillId="0" borderId="14" xfId="1" applyNumberFormat="1" applyFont="1" applyBorder="1"/>
    <xf numFmtId="3" fontId="4" fillId="0" borderId="16" xfId="0" applyNumberFormat="1" applyFont="1" applyBorder="1"/>
    <xf numFmtId="168" fontId="12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2" fillId="0" borderId="14" xfId="0" applyNumberFormat="1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3" fillId="0" borderId="15" xfId="0" applyFont="1" applyBorder="1" applyAlignment="1">
      <alignment vertical="center"/>
    </xf>
    <xf numFmtId="0" fontId="13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3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2" fillId="0" borderId="17" xfId="1" applyNumberFormat="1" applyFont="1" applyBorder="1"/>
    <xf numFmtId="3" fontId="4" fillId="0" borderId="19" xfId="0" applyNumberFormat="1" applyFont="1" applyBorder="1"/>
    <xf numFmtId="168" fontId="12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2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7" fontId="10" fillId="0" borderId="11" xfId="1" applyNumberFormat="1" applyFont="1" applyBorder="1"/>
    <xf numFmtId="3" fontId="2" fillId="0" borderId="9" xfId="0" applyNumberFormat="1" applyFont="1" applyBorder="1"/>
    <xf numFmtId="168" fontId="10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9" fontId="10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4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2" fillId="0" borderId="3" xfId="1" applyNumberFormat="1" applyFont="1" applyFill="1" applyBorder="1"/>
    <xf numFmtId="168" fontId="12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2" fillId="0" borderId="3" xfId="0" applyNumberFormat="1" applyFont="1" applyFill="1" applyBorder="1"/>
    <xf numFmtId="0" fontId="15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2" fillId="0" borderId="11" xfId="1" applyNumberFormat="1" applyFont="1" applyFill="1" applyBorder="1"/>
    <xf numFmtId="3" fontId="2" fillId="0" borderId="9" xfId="0" applyNumberFormat="1" applyFont="1" applyFill="1" applyBorder="1"/>
    <xf numFmtId="168" fontId="10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2" fillId="0" borderId="11" xfId="0" applyNumberFormat="1" applyFont="1" applyFill="1" applyBorder="1"/>
    <xf numFmtId="0" fontId="6" fillId="2" borderId="1" xfId="0" applyFont="1" applyFill="1" applyBorder="1"/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7" fillId="2" borderId="3" xfId="0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7" fontId="8" fillId="3" borderId="3" xfId="1" applyNumberFormat="1" applyFont="1" applyFill="1" applyBorder="1"/>
    <xf numFmtId="168" fontId="8" fillId="3" borderId="2" xfId="0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9" fontId="8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7" fontId="10" fillId="3" borderId="11" xfId="1" applyNumberFormat="1" applyFont="1" applyFill="1" applyBorder="1"/>
    <xf numFmtId="168" fontId="10" fillId="3" borderId="10" xfId="0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9" fontId="10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12" fillId="0" borderId="0" xfId="1" applyNumberFormat="1" applyFont="1" applyFill="1" applyBorder="1"/>
    <xf numFmtId="168" fontId="12" fillId="0" borderId="0" xfId="0" applyNumberFormat="1" applyFont="1" applyFill="1" applyBorder="1"/>
    <xf numFmtId="2" fontId="4" fillId="0" borderId="0" xfId="1" applyNumberFormat="1" applyFont="1" applyFill="1" applyBorder="1"/>
    <xf numFmtId="169" fontId="12" fillId="0" borderId="0" xfId="0" applyNumberFormat="1" applyFont="1" applyFill="1" applyBorder="1"/>
    <xf numFmtId="169" fontId="12" fillId="0" borderId="8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2" fillId="5" borderId="6" xfId="1" applyNumberFormat="1" applyFont="1" applyFill="1" applyBorder="1"/>
    <xf numFmtId="168" fontId="12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2" fillId="5" borderId="6" xfId="0" applyNumberFormat="1" applyFont="1" applyFill="1" applyBorder="1"/>
    <xf numFmtId="0" fontId="2" fillId="0" borderId="20" xfId="0" applyFont="1" applyBorder="1"/>
    <xf numFmtId="0" fontId="2" fillId="0" borderId="21" xfId="0" applyFont="1" applyFill="1" applyBorder="1"/>
    <xf numFmtId="0" fontId="2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67" fontId="10" fillId="0" borderId="20" xfId="1" applyNumberFormat="1" applyFont="1" applyBorder="1"/>
    <xf numFmtId="168" fontId="10" fillId="0" borderId="23" xfId="0" applyNumberFormat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169" fontId="10" fillId="0" borderId="20" xfId="0" applyNumberFormat="1" applyFont="1" applyBorder="1"/>
    <xf numFmtId="3" fontId="2" fillId="0" borderId="0" xfId="0" applyNumberFormat="1" applyFont="1" applyFill="1" applyBorder="1"/>
    <xf numFmtId="167" fontId="10" fillId="0" borderId="8" xfId="1" applyNumberFormat="1" applyFont="1" applyFill="1" applyBorder="1"/>
    <xf numFmtId="168" fontId="10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9" fontId="10" fillId="0" borderId="8" xfId="0" applyNumberFormat="1" applyFont="1" applyFill="1" applyBorder="1"/>
    <xf numFmtId="0" fontId="2" fillId="0" borderId="24" xfId="0" applyFont="1" applyFill="1" applyBorder="1"/>
    <xf numFmtId="3" fontId="2" fillId="0" borderId="21" xfId="0" applyNumberFormat="1" applyFont="1" applyFill="1" applyBorder="1"/>
    <xf numFmtId="167" fontId="10" fillId="0" borderId="24" xfId="1" applyNumberFormat="1" applyFont="1" applyFill="1" applyBorder="1"/>
    <xf numFmtId="3" fontId="2" fillId="0" borderId="25" xfId="0" applyNumberFormat="1" applyFont="1" applyFill="1" applyBorder="1"/>
    <xf numFmtId="168" fontId="10" fillId="0" borderId="21" xfId="0" applyNumberFormat="1" applyFont="1" applyFill="1" applyBorder="1"/>
    <xf numFmtId="2" fontId="2" fillId="0" borderId="25" xfId="1" applyNumberFormat="1" applyFont="1" applyFill="1" applyBorder="1"/>
    <xf numFmtId="2" fontId="2" fillId="0" borderId="21" xfId="1" applyNumberFormat="1" applyFont="1" applyFill="1" applyBorder="1"/>
    <xf numFmtId="169" fontId="10" fillId="0" borderId="24" xfId="0" applyNumberFormat="1" applyFont="1" applyFill="1" applyBorder="1"/>
    <xf numFmtId="169" fontId="12" fillId="0" borderId="24" xfId="0" applyNumberFormat="1" applyFont="1" applyFill="1" applyBorder="1"/>
    <xf numFmtId="3" fontId="4" fillId="0" borderId="7" xfId="0" applyNumberFormat="1" applyFont="1" applyFill="1" applyBorder="1"/>
    <xf numFmtId="167" fontId="12" fillId="0" borderId="8" xfId="1" applyNumberFormat="1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7" fontId="10" fillId="5" borderId="11" xfId="1" applyNumberFormat="1" applyFont="1" applyFill="1" applyBorder="1"/>
    <xf numFmtId="167" fontId="12" fillId="5" borderId="11" xfId="1" applyNumberFormat="1" applyFont="1" applyFill="1" applyBorder="1"/>
    <xf numFmtId="168" fontId="12" fillId="5" borderId="10" xfId="0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2" fillId="5" borderId="11" xfId="0" applyNumberFormat="1" applyFont="1" applyFill="1" applyBorder="1"/>
    <xf numFmtId="0" fontId="4" fillId="5" borderId="10" xfId="0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19" fillId="0" borderId="0" xfId="0" applyFont="1" applyBorder="1"/>
    <xf numFmtId="0" fontId="19" fillId="0" borderId="8" xfId="2" applyFont="1" applyFill="1" applyBorder="1"/>
    <xf numFmtId="0" fontId="19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7" fontId="10" fillId="5" borderId="3" xfId="1" applyNumberFormat="1" applyFont="1" applyFill="1" applyBorder="1"/>
    <xf numFmtId="167" fontId="12" fillId="5" borderId="3" xfId="1" applyNumberFormat="1" applyFont="1" applyFill="1" applyBorder="1"/>
    <xf numFmtId="3" fontId="4" fillId="5" borderId="1" xfId="0" applyNumberFormat="1" applyFont="1" applyFill="1" applyBorder="1"/>
    <xf numFmtId="168" fontId="12" fillId="5" borderId="2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2" fillId="5" borderId="3" xfId="0" applyNumberFormat="1" applyFont="1" applyFill="1" applyBorder="1"/>
    <xf numFmtId="0" fontId="2" fillId="0" borderId="10" xfId="0" applyFont="1" applyFill="1" applyBorder="1"/>
    <xf numFmtId="0" fontId="19" fillId="0" borderId="10" xfId="2" applyFont="1" applyFill="1" applyBorder="1" applyAlignment="1">
      <alignment vertical="center"/>
    </xf>
    <xf numFmtId="167" fontId="10" fillId="0" borderId="11" xfId="1" applyNumberFormat="1" applyFont="1" applyFill="1" applyBorder="1"/>
    <xf numFmtId="2" fontId="2" fillId="0" borderId="9" xfId="1" applyNumberFormat="1" applyFont="1" applyFill="1" applyBorder="1"/>
    <xf numFmtId="2" fontId="2" fillId="0" borderId="10" xfId="1" applyNumberFormat="1" applyFont="1" applyFill="1" applyBorder="1"/>
    <xf numFmtId="169" fontId="10" fillId="0" borderId="11" xfId="0" applyNumberFormat="1" applyFont="1" applyFill="1" applyBorder="1"/>
    <xf numFmtId="0" fontId="19" fillId="0" borderId="0" xfId="2" applyFont="1" applyFill="1" applyBorder="1" applyAlignment="1">
      <alignment vertical="center"/>
    </xf>
    <xf numFmtId="0" fontId="21" fillId="7" borderId="11" xfId="2" applyFont="1" applyFill="1" applyBorder="1" applyAlignment="1">
      <alignment horizontal="left" vertical="center"/>
    </xf>
    <xf numFmtId="0" fontId="21" fillId="7" borderId="10" xfId="2" applyFont="1" applyFill="1" applyBorder="1" applyAlignment="1">
      <alignment horizontal="left" vertical="center"/>
    </xf>
    <xf numFmtId="0" fontId="19" fillId="7" borderId="10" xfId="2" applyFont="1" applyFill="1" applyBorder="1" applyAlignment="1">
      <alignment vertical="center"/>
    </xf>
    <xf numFmtId="3" fontId="2" fillId="7" borderId="10" xfId="0" applyNumberFormat="1" applyFont="1" applyFill="1" applyBorder="1"/>
    <xf numFmtId="167" fontId="10" fillId="7" borderId="11" xfId="1" applyNumberFormat="1" applyFont="1" applyFill="1" applyBorder="1"/>
    <xf numFmtId="3" fontId="2" fillId="7" borderId="9" xfId="0" applyNumberFormat="1" applyFont="1" applyFill="1" applyBorder="1"/>
    <xf numFmtId="168" fontId="10" fillId="7" borderId="10" xfId="0" applyNumberFormat="1" applyFont="1" applyFill="1" applyBorder="1"/>
    <xf numFmtId="0" fontId="2" fillId="7" borderId="10" xfId="0" applyFont="1" applyFill="1" applyBorder="1"/>
    <xf numFmtId="2" fontId="2" fillId="7" borderId="9" xfId="1" applyNumberFormat="1" applyFont="1" applyFill="1" applyBorder="1"/>
    <xf numFmtId="2" fontId="2" fillId="7" borderId="10" xfId="1" applyNumberFormat="1" applyFont="1" applyFill="1" applyBorder="1"/>
    <xf numFmtId="169" fontId="10" fillId="7" borderId="11" xfId="0" applyNumberFormat="1" applyFont="1" applyFill="1" applyBorder="1"/>
    <xf numFmtId="169" fontId="12" fillId="7" borderId="11" xfId="0" applyNumberFormat="1" applyFont="1" applyFill="1" applyBorder="1"/>
    <xf numFmtId="169" fontId="10" fillId="0" borderId="0" xfId="0" applyNumberFormat="1" applyFont="1" applyBorder="1"/>
    <xf numFmtId="0" fontId="2" fillId="0" borderId="24" xfId="0" applyFont="1" applyBorder="1"/>
    <xf numFmtId="0" fontId="2" fillId="0" borderId="25" xfId="0" applyFont="1" applyFill="1" applyBorder="1"/>
    <xf numFmtId="3" fontId="2" fillId="0" borderId="25" xfId="0" applyNumberFormat="1" applyFont="1" applyBorder="1"/>
    <xf numFmtId="3" fontId="2" fillId="0" borderId="21" xfId="0" applyNumberFormat="1" applyFont="1" applyBorder="1"/>
    <xf numFmtId="167" fontId="10" fillId="0" borderId="24" xfId="1" applyNumberFormat="1" applyFont="1" applyBorder="1"/>
    <xf numFmtId="168" fontId="10" fillId="0" borderId="21" xfId="0" applyNumberFormat="1" applyFont="1" applyBorder="1"/>
    <xf numFmtId="2" fontId="2" fillId="0" borderId="25" xfId="1" applyNumberFormat="1" applyFont="1" applyBorder="1"/>
    <xf numFmtId="2" fontId="2" fillId="0" borderId="21" xfId="1" applyNumberFormat="1" applyFont="1" applyBorder="1"/>
    <xf numFmtId="169" fontId="10" fillId="0" borderId="24" xfId="0" applyNumberFormat="1" applyFont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7" fontId="12" fillId="6" borderId="6" xfId="1" applyNumberFormat="1" applyFont="1" applyFill="1" applyBorder="1"/>
    <xf numFmtId="168" fontId="12" fillId="6" borderId="5" xfId="0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2" fillId="6" borderId="6" xfId="0" applyNumberFormat="1" applyFont="1" applyFill="1" applyBorder="1"/>
    <xf numFmtId="0" fontId="4" fillId="6" borderId="5" xfId="0" applyFont="1" applyFill="1" applyBorder="1"/>
    <xf numFmtId="0" fontId="22" fillId="8" borderId="0" xfId="0" applyFont="1" applyFill="1" applyBorder="1"/>
    <xf numFmtId="0" fontId="22" fillId="8" borderId="6" xfId="0" applyFont="1" applyFill="1" applyBorder="1"/>
    <xf numFmtId="0" fontId="4" fillId="8" borderId="5" xfId="0" applyFont="1" applyFill="1" applyBorder="1"/>
    <xf numFmtId="0" fontId="22" fillId="8" borderId="5" xfId="0" applyFont="1" applyFill="1" applyBorder="1"/>
    <xf numFmtId="3" fontId="22" fillId="8" borderId="5" xfId="0" applyNumberFormat="1" applyFont="1" applyFill="1" applyBorder="1"/>
    <xf numFmtId="167" fontId="10" fillId="8" borderId="6" xfId="1" applyNumberFormat="1" applyFont="1" applyFill="1" applyBorder="1"/>
    <xf numFmtId="167" fontId="12" fillId="8" borderId="6" xfId="1" applyNumberFormat="1" applyFont="1" applyFill="1" applyBorder="1"/>
    <xf numFmtId="0" fontId="22" fillId="0" borderId="0" xfId="0" applyFont="1" applyFill="1" applyBorder="1"/>
    <xf numFmtId="3" fontId="22" fillId="8" borderId="4" xfId="0" applyNumberFormat="1" applyFont="1" applyFill="1" applyBorder="1"/>
    <xf numFmtId="168" fontId="12" fillId="8" borderId="5" xfId="0" applyNumberFormat="1" applyFont="1" applyFill="1" applyBorder="1"/>
    <xf numFmtId="2" fontId="22" fillId="8" borderId="4" xfId="1" applyNumberFormat="1" applyFont="1" applyFill="1" applyBorder="1"/>
    <xf numFmtId="2" fontId="22" fillId="8" borderId="5" xfId="1" applyNumberFormat="1" applyFont="1" applyFill="1" applyBorder="1"/>
    <xf numFmtId="169" fontId="12" fillId="8" borderId="6" xfId="0" applyNumberFormat="1" applyFont="1" applyFill="1" applyBorder="1"/>
    <xf numFmtId="0" fontId="2" fillId="0" borderId="22" xfId="0" applyFont="1" applyFill="1" applyBorder="1"/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21" fillId="7" borderId="24" xfId="2" applyFont="1" applyFill="1" applyBorder="1" applyAlignment="1">
      <alignment horizontal="left" vertical="center"/>
    </xf>
    <xf numFmtId="0" fontId="21" fillId="7" borderId="25" xfId="2" applyFont="1" applyFill="1" applyBorder="1" applyAlignment="1">
      <alignment horizontal="left" vertical="center"/>
    </xf>
    <xf numFmtId="0" fontId="2" fillId="7" borderId="21" xfId="0" applyFont="1" applyFill="1" applyBorder="1"/>
    <xf numFmtId="3" fontId="2" fillId="7" borderId="21" xfId="0" applyNumberFormat="1" applyFont="1" applyFill="1" applyBorder="1"/>
    <xf numFmtId="167" fontId="10" fillId="7" borderId="24" xfId="1" applyNumberFormat="1" applyFont="1" applyFill="1" applyBorder="1"/>
    <xf numFmtId="168" fontId="10" fillId="7" borderId="21" xfId="0" applyNumberFormat="1" applyFont="1" applyFill="1" applyBorder="1"/>
    <xf numFmtId="2" fontId="2" fillId="7" borderId="25" xfId="1" applyNumberFormat="1" applyFont="1" applyFill="1" applyBorder="1"/>
    <xf numFmtId="2" fontId="2" fillId="7" borderId="21" xfId="1" applyNumberFormat="1" applyFont="1" applyFill="1" applyBorder="1"/>
    <xf numFmtId="169" fontId="10" fillId="7" borderId="24" xfId="0" applyNumberFormat="1" applyFont="1" applyFill="1" applyBorder="1"/>
    <xf numFmtId="0" fontId="22" fillId="8" borderId="11" xfId="0" applyFont="1" applyFill="1" applyBorder="1"/>
    <xf numFmtId="0" fontId="22" fillId="8" borderId="10" xfId="0" applyFont="1" applyFill="1" applyBorder="1"/>
    <xf numFmtId="3" fontId="22" fillId="8" borderId="10" xfId="0" applyNumberFormat="1" applyFont="1" applyFill="1" applyBorder="1"/>
    <xf numFmtId="167" fontId="10" fillId="8" borderId="11" xfId="1" applyNumberFormat="1" applyFont="1" applyFill="1" applyBorder="1"/>
    <xf numFmtId="167" fontId="12" fillId="8" borderId="11" xfId="1" applyNumberFormat="1" applyFont="1" applyFill="1" applyBorder="1"/>
    <xf numFmtId="3" fontId="22" fillId="8" borderId="9" xfId="0" applyNumberFormat="1" applyFont="1" applyFill="1" applyBorder="1"/>
    <xf numFmtId="168" fontId="12" fillId="8" borderId="10" xfId="0" applyNumberFormat="1" applyFont="1" applyFill="1" applyBorder="1"/>
    <xf numFmtId="2" fontId="22" fillId="8" borderId="9" xfId="1" applyNumberFormat="1" applyFont="1" applyFill="1" applyBorder="1"/>
    <xf numFmtId="2" fontId="22" fillId="8" borderId="10" xfId="1" applyNumberFormat="1" applyFont="1" applyFill="1" applyBorder="1"/>
    <xf numFmtId="169" fontId="12" fillId="8" borderId="11" xfId="0" applyNumberFormat="1" applyFont="1" applyFill="1" applyBorder="1"/>
    <xf numFmtId="0" fontId="7" fillId="9" borderId="9" xfId="0" applyFont="1" applyFill="1" applyBorder="1"/>
    <xf numFmtId="0" fontId="23" fillId="4" borderId="10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7" fontId="8" fillId="4" borderId="11" xfId="1" applyNumberFormat="1" applyFont="1" applyFill="1" applyBorder="1"/>
    <xf numFmtId="168" fontId="8" fillId="4" borderId="10" xfId="0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9" fontId="8" fillId="4" borderId="11" xfId="0" applyNumberFormat="1" applyFont="1" applyFill="1" applyBorder="1"/>
    <xf numFmtId="0" fontId="11" fillId="0" borderId="1" xfId="0" applyFont="1" applyFill="1" applyBorder="1" applyAlignment="1">
      <alignment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2" fillId="11" borderId="3" xfId="1" applyNumberFormat="1" applyFont="1" applyFill="1" applyBorder="1"/>
    <xf numFmtId="168" fontId="12" fillId="11" borderId="2" xfId="0" applyNumberFormat="1" applyFont="1" applyFill="1" applyBorder="1"/>
    <xf numFmtId="0" fontId="4" fillId="11" borderId="0" xfId="0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2" fillId="11" borderId="3" xfId="0" applyNumberFormat="1" applyFont="1" applyFill="1" applyBorder="1"/>
    <xf numFmtId="0" fontId="6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2" fillId="11" borderId="8" xfId="1" applyNumberFormat="1" applyFont="1" applyFill="1" applyBorder="1"/>
    <xf numFmtId="168" fontId="12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2" fillId="11" borderId="8" xfId="0" applyNumberFormat="1" applyFont="1" applyFill="1" applyBorder="1"/>
    <xf numFmtId="0" fontId="2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2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2" fillId="12" borderId="6" xfId="1" applyNumberFormat="1" applyFont="1" applyFill="1" applyBorder="1"/>
    <xf numFmtId="168" fontId="12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2" fillId="12" borderId="6" xfId="0" applyNumberFormat="1" applyFont="1" applyFill="1" applyBorder="1"/>
    <xf numFmtId="0" fontId="4" fillId="12" borderId="6" xfId="0" applyFont="1" applyFill="1" applyBorder="1"/>
    <xf numFmtId="0" fontId="9" fillId="0" borderId="9" xfId="0" applyFont="1" applyBorder="1"/>
    <xf numFmtId="49" fontId="9" fillId="0" borderId="0" xfId="0" applyNumberFormat="1" applyFont="1" applyBorder="1"/>
    <xf numFmtId="0" fontId="6" fillId="10" borderId="4" xfId="0" applyFont="1" applyFill="1" applyBorder="1"/>
    <xf numFmtId="0" fontId="24" fillId="10" borderId="5" xfId="0" applyFont="1" applyFill="1" applyBorder="1"/>
    <xf numFmtId="0" fontId="6" fillId="10" borderId="6" xfId="0" applyFont="1" applyFill="1" applyBorder="1"/>
    <xf numFmtId="3" fontId="6" fillId="10" borderId="4" xfId="0" applyNumberFormat="1" applyFont="1" applyFill="1" applyBorder="1"/>
    <xf numFmtId="167" fontId="8" fillId="10" borderId="6" xfId="1" applyNumberFormat="1" applyFont="1" applyFill="1" applyBorder="1"/>
    <xf numFmtId="3" fontId="6" fillId="10" borderId="5" xfId="0" applyNumberFormat="1" applyFont="1" applyFill="1" applyBorder="1"/>
    <xf numFmtId="168" fontId="8" fillId="10" borderId="5" xfId="0" applyNumberFormat="1" applyFont="1" applyFill="1" applyBorder="1"/>
    <xf numFmtId="2" fontId="6" fillId="10" borderId="4" xfId="1" applyNumberFormat="1" applyFont="1" applyFill="1" applyBorder="1"/>
    <xf numFmtId="2" fontId="6" fillId="10" borderId="5" xfId="1" applyNumberFormat="1" applyFont="1" applyFill="1" applyBorder="1"/>
    <xf numFmtId="169" fontId="8" fillId="10" borderId="6" xfId="0" applyNumberFormat="1" applyFont="1" applyFill="1" applyBorder="1"/>
    <xf numFmtId="169" fontId="8" fillId="10" borderId="5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2" fillId="14" borderId="6" xfId="1" applyNumberFormat="1" applyFont="1" applyFill="1" applyBorder="1"/>
    <xf numFmtId="168" fontId="12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2" fillId="14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2" fillId="0" borderId="8" xfId="1" applyNumberFormat="1" applyFont="1" applyBorder="1"/>
    <xf numFmtId="168" fontId="12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2" fillId="0" borderId="8" xfId="0" applyNumberFormat="1" applyFont="1" applyBorder="1"/>
    <xf numFmtId="0" fontId="6" fillId="13" borderId="4" xfId="0" applyFont="1" applyFill="1" applyBorder="1"/>
    <xf numFmtId="0" fontId="25" fillId="13" borderId="5" xfId="0" applyFont="1" applyFill="1" applyBorder="1"/>
    <xf numFmtId="0" fontId="6" fillId="13" borderId="6" xfId="0" applyFont="1" applyFill="1" applyBorder="1"/>
    <xf numFmtId="3" fontId="6" fillId="13" borderId="4" xfId="0" applyNumberFormat="1" applyFont="1" applyFill="1" applyBorder="1"/>
    <xf numFmtId="3" fontId="6" fillId="13" borderId="5" xfId="0" applyNumberFormat="1" applyFont="1" applyFill="1" applyBorder="1"/>
    <xf numFmtId="167" fontId="8" fillId="13" borderId="6" xfId="1" applyNumberFormat="1" applyFont="1" applyFill="1" applyBorder="1"/>
    <xf numFmtId="168" fontId="8" fillId="13" borderId="5" xfId="0" applyNumberFormat="1" applyFont="1" applyFill="1" applyBorder="1"/>
    <xf numFmtId="2" fontId="6" fillId="13" borderId="4" xfId="1" applyNumberFormat="1" applyFont="1" applyFill="1" applyBorder="1"/>
    <xf numFmtId="2" fontId="6" fillId="13" borderId="5" xfId="1" applyNumberFormat="1" applyFont="1" applyFill="1" applyBorder="1"/>
    <xf numFmtId="169" fontId="8" fillId="13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7" fontId="8" fillId="0" borderId="0" xfId="1" applyNumberFormat="1" applyFont="1" applyFill="1" applyBorder="1"/>
    <xf numFmtId="168" fontId="8" fillId="0" borderId="0" xfId="0" applyNumberFormat="1" applyFont="1" applyFill="1" applyBorder="1"/>
    <xf numFmtId="2" fontId="6" fillId="0" borderId="0" xfId="1" applyNumberFormat="1" applyFont="1" applyFill="1" applyBorder="1"/>
    <xf numFmtId="169" fontId="8" fillId="0" borderId="0" xfId="0" applyNumberFormat="1" applyFont="1" applyFill="1" applyBorder="1"/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2" fillId="16" borderId="6" xfId="1" applyNumberFormat="1" applyFont="1" applyFill="1" applyBorder="1"/>
    <xf numFmtId="168" fontId="12" fillId="16" borderId="5" xfId="0" applyNumberFormat="1" applyFont="1" applyFill="1" applyBorder="1"/>
    <xf numFmtId="0" fontId="4" fillId="0" borderId="26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2" fillId="16" borderId="6" xfId="0" applyNumberFormat="1" applyFont="1" applyFill="1" applyBorder="1"/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2" fillId="17" borderId="6" xfId="1" applyNumberFormat="1" applyFont="1" applyFill="1" applyBorder="1"/>
    <xf numFmtId="168" fontId="12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2" fillId="17" borderId="6" xfId="0" applyNumberFormat="1" applyFont="1" applyFill="1" applyBorder="1"/>
    <xf numFmtId="0" fontId="4" fillId="17" borderId="6" xfId="0" applyFont="1" applyFill="1" applyBorder="1"/>
    <xf numFmtId="0" fontId="2" fillId="0" borderId="26" xfId="0" applyFont="1" applyFill="1" applyBorder="1"/>
    <xf numFmtId="0" fontId="13" fillId="16" borderId="0" xfId="0" applyFont="1" applyFill="1" applyBorder="1"/>
    <xf numFmtId="0" fontId="0" fillId="15" borderId="7" xfId="0" applyFill="1" applyBorder="1" applyAlignment="1">
      <alignment horizontal="center" vertical="center" textRotation="255"/>
    </xf>
    <xf numFmtId="0" fontId="4" fillId="17" borderId="5" xfId="0" applyFont="1" applyFill="1" applyBorder="1"/>
    <xf numFmtId="3" fontId="4" fillId="17" borderId="10" xfId="0" applyNumberFormat="1" applyFont="1" applyFill="1" applyBorder="1"/>
    <xf numFmtId="3" fontId="4" fillId="17" borderId="9" xfId="0" applyNumberFormat="1" applyFont="1" applyFill="1" applyBorder="1"/>
    <xf numFmtId="168" fontId="12" fillId="17" borderId="10" xfId="0" applyNumberFormat="1" applyFont="1" applyFill="1" applyBorder="1"/>
    <xf numFmtId="0" fontId="6" fillId="18" borderId="4" xfId="0" applyFont="1" applyFill="1" applyBorder="1"/>
    <xf numFmtId="0" fontId="26" fillId="18" borderId="5" xfId="0" applyFont="1" applyFill="1" applyBorder="1"/>
    <xf numFmtId="0" fontId="6" fillId="19" borderId="5" xfId="0" applyFont="1" applyFill="1" applyBorder="1"/>
    <xf numFmtId="0" fontId="4" fillId="19" borderId="6" xfId="0" applyFont="1" applyFill="1" applyBorder="1"/>
    <xf numFmtId="3" fontId="6" fillId="19" borderId="4" xfId="0" applyNumberFormat="1" applyFont="1" applyFill="1" applyBorder="1"/>
    <xf numFmtId="3" fontId="6" fillId="19" borderId="5" xfId="0" applyNumberFormat="1" applyFont="1" applyFill="1" applyBorder="1"/>
    <xf numFmtId="167" fontId="8" fillId="19" borderId="11" xfId="1" applyNumberFormat="1" applyFont="1" applyFill="1" applyBorder="1"/>
    <xf numFmtId="3" fontId="6" fillId="19" borderId="10" xfId="0" applyNumberFormat="1" applyFont="1" applyFill="1" applyBorder="1"/>
    <xf numFmtId="3" fontId="6" fillId="19" borderId="9" xfId="0" applyNumberFormat="1" applyFont="1" applyFill="1" applyBorder="1"/>
    <xf numFmtId="168" fontId="8" fillId="19" borderId="10" xfId="0" applyNumberFormat="1" applyFont="1" applyFill="1" applyBorder="1"/>
    <xf numFmtId="2" fontId="6" fillId="19" borderId="9" xfId="1" applyNumberFormat="1" applyFont="1" applyFill="1" applyBorder="1"/>
    <xf numFmtId="2" fontId="6" fillId="19" borderId="10" xfId="1" applyNumberFormat="1" applyFont="1" applyFill="1" applyBorder="1"/>
    <xf numFmtId="169" fontId="8" fillId="19" borderId="11" xfId="0" applyNumberFormat="1" applyFont="1" applyFill="1" applyBorder="1"/>
    <xf numFmtId="0" fontId="6" fillId="0" borderId="0" xfId="0" applyNumberFormat="1" applyFont="1" applyFill="1" applyBorder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167" fontId="27" fillId="0" borderId="11" xfId="1" applyNumberFormat="1" applyFont="1" applyFill="1" applyBorder="1"/>
    <xf numFmtId="3" fontId="17" fillId="0" borderId="0" xfId="0" applyNumberFormat="1" applyFont="1" applyFill="1" applyBorder="1"/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168" fontId="27" fillId="0" borderId="10" xfId="0" applyNumberFormat="1" applyFont="1" applyFill="1" applyBorder="1"/>
    <xf numFmtId="2" fontId="17" fillId="0" borderId="9" xfId="1" applyNumberFormat="1" applyFont="1" applyFill="1" applyBorder="1"/>
    <xf numFmtId="2" fontId="17" fillId="0" borderId="10" xfId="1" applyNumberFormat="1" applyFont="1" applyFill="1" applyBorder="1"/>
    <xf numFmtId="169" fontId="27" fillId="0" borderId="11" xfId="0" applyNumberFormat="1" applyFont="1" applyFill="1" applyBorder="1"/>
    <xf numFmtId="0" fontId="17" fillId="0" borderId="0" xfId="0" applyNumberFormat="1" applyFont="1" applyFill="1" applyBorder="1"/>
    <xf numFmtId="0" fontId="2" fillId="20" borderId="4" xfId="0" applyFont="1" applyFill="1" applyBorder="1"/>
    <xf numFmtId="0" fontId="7" fillId="20" borderId="5" xfId="0" applyFont="1" applyFill="1" applyBorder="1"/>
    <xf numFmtId="0" fontId="7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8" fillId="0" borderId="6" xfId="1" applyNumberFormat="1" applyFont="1" applyFill="1" applyBorder="1"/>
    <xf numFmtId="0" fontId="2" fillId="20" borderId="27" xfId="0" applyFont="1" applyFill="1" applyBorder="1"/>
    <xf numFmtId="0" fontId="28" fillId="20" borderId="28" xfId="0" applyFont="1" applyFill="1" applyBorder="1"/>
    <xf numFmtId="0" fontId="28" fillId="20" borderId="29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3" fontId="2" fillId="0" borderId="28" xfId="0" applyNumberFormat="1" applyFont="1" applyBorder="1"/>
    <xf numFmtId="167" fontId="27" fillId="0" borderId="29" xfId="1" applyNumberFormat="1" applyFont="1" applyFill="1" applyBorder="1"/>
    <xf numFmtId="167" fontId="10" fillId="0" borderId="29" xfId="1" applyNumberFormat="1" applyFont="1" applyBorder="1"/>
    <xf numFmtId="167" fontId="27" fillId="0" borderId="6" xfId="1" applyNumberFormat="1" applyFont="1" applyFill="1" applyBorder="1"/>
    <xf numFmtId="167" fontId="10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169" fontId="10" fillId="0" borderId="6" xfId="0" applyNumberFormat="1" applyFont="1" applyBorder="1"/>
    <xf numFmtId="169" fontId="10" fillId="0" borderId="2" xfId="0" applyNumberFormat="1" applyFont="1" applyBorder="1"/>
    <xf numFmtId="0" fontId="2" fillId="0" borderId="0" xfId="0" applyNumberFormat="1" applyFont="1" applyFill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168" fontId="10" fillId="5" borderId="2" xfId="0" applyNumberFormat="1" applyFont="1" applyFill="1" applyBorder="1"/>
    <xf numFmtId="167" fontId="10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169" fontId="10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7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7" fontId="10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7" fontId="10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168" fontId="10" fillId="5" borderId="10" xfId="0" applyNumberFormat="1" applyFont="1" applyFill="1" applyBorder="1" applyAlignment="1">
      <alignment vertical="center"/>
    </xf>
    <xf numFmtId="167" fontId="10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vertical="center"/>
    </xf>
    <xf numFmtId="0" fontId="6" fillId="21" borderId="4" xfId="0" applyFont="1" applyFill="1" applyBorder="1"/>
    <xf numFmtId="0" fontId="30" fillId="21" borderId="5" xfId="0" applyFont="1" applyFill="1" applyBorder="1"/>
    <xf numFmtId="0" fontId="7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7" fillId="21" borderId="4" xfId="0" applyNumberFormat="1" applyFont="1" applyFill="1" applyBorder="1" applyAlignment="1">
      <alignment vertical="center"/>
    </xf>
    <xf numFmtId="3" fontId="7" fillId="21" borderId="5" xfId="0" applyNumberFormat="1" applyFont="1" applyFill="1" applyBorder="1" applyAlignment="1">
      <alignment vertical="center"/>
    </xf>
    <xf numFmtId="167" fontId="8" fillId="21" borderId="6" xfId="1" applyNumberFormat="1" applyFont="1" applyFill="1" applyBorder="1"/>
    <xf numFmtId="167" fontId="8" fillId="21" borderId="6" xfId="1" applyNumberFormat="1" applyFont="1" applyFill="1" applyBorder="1" applyAlignment="1">
      <alignment vertical="center"/>
    </xf>
    <xf numFmtId="168" fontId="8" fillId="21" borderId="5" xfId="0" applyNumberFormat="1" applyFont="1" applyFill="1" applyBorder="1" applyAlignment="1">
      <alignment vertical="center"/>
    </xf>
    <xf numFmtId="167" fontId="8" fillId="21" borderId="6" xfId="0" applyNumberFormat="1" applyFont="1" applyFill="1" applyBorder="1" applyAlignment="1">
      <alignment vertical="center"/>
    </xf>
    <xf numFmtId="2" fontId="7" fillId="21" borderId="4" xfId="1" applyNumberFormat="1" applyFont="1" applyFill="1" applyBorder="1" applyAlignment="1">
      <alignment vertical="center"/>
    </xf>
    <xf numFmtId="2" fontId="7" fillId="21" borderId="5" xfId="1" applyNumberFormat="1" applyFont="1" applyFill="1" applyBorder="1" applyAlignment="1">
      <alignment vertical="center"/>
    </xf>
    <xf numFmtId="169" fontId="8" fillId="21" borderId="6" xfId="0" applyNumberFormat="1" applyFont="1" applyFill="1" applyBorder="1" applyAlignment="1">
      <alignment vertical="center"/>
    </xf>
    <xf numFmtId="0" fontId="17" fillId="0" borderId="0" xfId="0" applyFont="1" applyBorder="1"/>
    <xf numFmtId="167" fontId="10" fillId="0" borderId="0" xfId="0" applyNumberFormat="1" applyFont="1" applyBorder="1"/>
    <xf numFmtId="167" fontId="10" fillId="0" borderId="0" xfId="1" applyNumberFormat="1" applyFont="1" applyBorder="1"/>
    <xf numFmtId="0" fontId="6" fillId="22" borderId="30" xfId="0" applyFont="1" applyFill="1" applyBorder="1"/>
    <xf numFmtId="0" fontId="6" fillId="22" borderId="31" xfId="0" applyFont="1" applyFill="1" applyBorder="1"/>
    <xf numFmtId="0" fontId="7" fillId="22" borderId="32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2" xfId="0" applyNumberFormat="1" applyFont="1" applyFill="1" applyBorder="1"/>
    <xf numFmtId="167" fontId="8" fillId="5" borderId="31" xfId="1" applyNumberFormat="1" applyFont="1" applyFill="1" applyBorder="1" applyAlignment="1">
      <alignment horizontal="right"/>
    </xf>
    <xf numFmtId="167" fontId="8" fillId="5" borderId="33" xfId="1" applyNumberFormat="1" applyFont="1" applyFill="1" applyBorder="1" applyAlignment="1">
      <alignment horizontal="right"/>
    </xf>
    <xf numFmtId="3" fontId="6" fillId="5" borderId="30" xfId="0" applyNumberFormat="1" applyFont="1" applyFill="1" applyBorder="1"/>
    <xf numFmtId="168" fontId="8" fillId="5" borderId="32" xfId="0" applyNumberFormat="1" applyFont="1" applyFill="1" applyBorder="1"/>
    <xf numFmtId="2" fontId="6" fillId="5" borderId="30" xfId="1" applyNumberFormat="1" applyFont="1" applyFill="1" applyBorder="1"/>
    <xf numFmtId="2" fontId="6" fillId="5" borderId="32" xfId="1" applyNumberFormat="1" applyFont="1" applyFill="1" applyBorder="1"/>
    <xf numFmtId="169" fontId="8" fillId="5" borderId="31" xfId="0" applyNumberFormat="1" applyFont="1" applyFill="1" applyBorder="1"/>
    <xf numFmtId="169" fontId="8" fillId="5" borderId="3" xfId="0" applyNumberFormat="1" applyFont="1" applyFill="1" applyBorder="1"/>
    <xf numFmtId="0" fontId="6" fillId="22" borderId="34" xfId="0" applyFont="1" applyFill="1" applyBorder="1"/>
    <xf numFmtId="0" fontId="6" fillId="22" borderId="35" xfId="0" applyFont="1" applyFill="1" applyBorder="1"/>
    <xf numFmtId="0" fontId="7" fillId="22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8" fillId="5" borderId="35" xfId="1" applyNumberFormat="1" applyFont="1" applyFill="1" applyBorder="1" applyAlignment="1">
      <alignment horizontal="right"/>
    </xf>
    <xf numFmtId="167" fontId="8" fillId="5" borderId="8" xfId="1" applyNumberFormat="1" applyFont="1" applyFill="1" applyBorder="1" applyAlignment="1">
      <alignment horizontal="right"/>
    </xf>
    <xf numFmtId="3" fontId="6" fillId="5" borderId="34" xfId="0" applyNumberFormat="1" applyFont="1" applyFill="1" applyBorder="1"/>
    <xf numFmtId="168" fontId="8" fillId="5" borderId="0" xfId="0" applyNumberFormat="1" applyFont="1" applyFill="1" applyBorder="1"/>
    <xf numFmtId="2" fontId="6" fillId="5" borderId="34" xfId="1" applyNumberFormat="1" applyFont="1" applyFill="1" applyBorder="1"/>
    <xf numFmtId="2" fontId="6" fillId="5" borderId="0" xfId="1" applyNumberFormat="1" applyFont="1" applyFill="1" applyBorder="1"/>
    <xf numFmtId="169" fontId="8" fillId="5" borderId="35" xfId="0" applyNumberFormat="1" applyFont="1" applyFill="1" applyBorder="1"/>
    <xf numFmtId="169" fontId="8" fillId="5" borderId="8" xfId="0" applyNumberFormat="1" applyFont="1" applyFill="1" applyBorder="1"/>
    <xf numFmtId="0" fontId="31" fillId="22" borderId="36" xfId="0" applyFont="1" applyFill="1" applyBorder="1" applyAlignment="1"/>
    <xf numFmtId="0" fontId="31" fillId="22" borderId="37" xfId="0" applyFont="1" applyFill="1" applyBorder="1" applyAlignment="1"/>
    <xf numFmtId="0" fontId="32" fillId="22" borderId="38" xfId="0" applyFont="1" applyFill="1" applyBorder="1" applyAlignment="1"/>
    <xf numFmtId="0" fontId="31" fillId="0" borderId="9" xfId="0" applyFont="1" applyFill="1" applyBorder="1" applyAlignment="1"/>
    <xf numFmtId="167" fontId="8" fillId="5" borderId="8" xfId="0" applyNumberFormat="1" applyFont="1" applyFill="1" applyBorder="1"/>
    <xf numFmtId="167" fontId="8" fillId="5" borderId="8" xfId="1" applyNumberFormat="1" applyFont="1" applyFill="1" applyBorder="1"/>
    <xf numFmtId="0" fontId="33" fillId="22" borderId="0" xfId="0" applyFont="1" applyFill="1" applyBorder="1" applyAlignment="1"/>
    <xf numFmtId="0" fontId="34" fillId="22" borderId="0" xfId="0" applyFont="1" applyFill="1" applyBorder="1" applyAlignment="1"/>
    <xf numFmtId="0" fontId="33" fillId="0" borderId="0" xfId="0" applyFont="1" applyFill="1" applyBorder="1" applyAlignment="1"/>
    <xf numFmtId="3" fontId="17" fillId="23" borderId="1" xfId="0" applyNumberFormat="1" applyFont="1" applyFill="1" applyBorder="1"/>
    <xf numFmtId="3" fontId="17" fillId="23" borderId="2" xfId="0" applyNumberFormat="1" applyFont="1" applyFill="1" applyBorder="1"/>
    <xf numFmtId="167" fontId="27" fillId="23" borderId="2" xfId="1" applyNumberFormat="1" applyFont="1" applyFill="1" applyBorder="1" applyAlignment="1">
      <alignment horizontal="right"/>
    </xf>
    <xf numFmtId="167" fontId="27" fillId="23" borderId="3" xfId="1" applyNumberFormat="1" applyFont="1" applyFill="1" applyBorder="1" applyAlignment="1">
      <alignment horizontal="right"/>
    </xf>
    <xf numFmtId="168" fontId="27" fillId="23" borderId="2" xfId="0" applyNumberFormat="1" applyFont="1" applyFill="1" applyBorder="1"/>
    <xf numFmtId="2" fontId="17" fillId="23" borderId="1" xfId="1" applyNumberFormat="1" applyFont="1" applyFill="1" applyBorder="1"/>
    <xf numFmtId="2" fontId="17" fillId="23" borderId="2" xfId="1" applyNumberFormat="1" applyFont="1" applyFill="1" applyBorder="1"/>
    <xf numFmtId="169" fontId="27" fillId="23" borderId="3" xfId="0" applyNumberFormat="1" applyFont="1" applyFill="1" applyBorder="1"/>
    <xf numFmtId="3" fontId="17" fillId="23" borderId="9" xfId="0" applyNumberFormat="1" applyFont="1" applyFill="1" applyBorder="1"/>
    <xf numFmtId="3" fontId="17" fillId="23" borderId="10" xfId="0" applyNumberFormat="1" applyFont="1" applyFill="1" applyBorder="1"/>
    <xf numFmtId="167" fontId="27" fillId="23" borderId="10" xfId="1" applyNumberFormat="1" applyFont="1" applyFill="1" applyBorder="1" applyAlignment="1">
      <alignment horizontal="right"/>
    </xf>
    <xf numFmtId="167" fontId="27" fillId="23" borderId="11" xfId="1" applyNumberFormat="1" applyFont="1" applyFill="1" applyBorder="1" applyAlignment="1">
      <alignment horizontal="right"/>
    </xf>
    <xf numFmtId="168" fontId="27" fillId="23" borderId="10" xfId="0" applyNumberFormat="1" applyFont="1" applyFill="1" applyBorder="1"/>
    <xf numFmtId="2" fontId="17" fillId="23" borderId="9" xfId="1" applyNumberFormat="1" applyFont="1" applyFill="1" applyBorder="1"/>
    <xf numFmtId="2" fontId="17" fillId="23" borderId="10" xfId="1" applyNumberFormat="1" applyFont="1" applyFill="1" applyBorder="1"/>
    <xf numFmtId="169" fontId="27" fillId="23" borderId="11" xfId="0" applyNumberFormat="1" applyFont="1" applyFill="1" applyBorder="1"/>
    <xf numFmtId="0" fontId="32" fillId="0" borderId="0" xfId="0" applyFont="1" applyFill="1" applyBorder="1" applyAlignment="1"/>
    <xf numFmtId="0" fontId="31" fillId="0" borderId="0" xfId="0" applyFont="1" applyFill="1" applyBorder="1" applyAlignment="1"/>
    <xf numFmtId="166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166" fontId="2" fillId="0" borderId="0" xfId="1" applyNumberFormat="1" applyFont="1" applyBorder="1"/>
    <xf numFmtId="166" fontId="2" fillId="0" borderId="0" xfId="1" applyNumberFormat="1" applyFont="1" applyFill="1" applyBorder="1"/>
    <xf numFmtId="2" fontId="2" fillId="0" borderId="0" xfId="0" applyNumberFormat="1" applyFont="1" applyBorder="1"/>
    <xf numFmtId="3" fontId="2" fillId="0" borderId="0" xfId="0" applyNumberFormat="1" applyFont="1"/>
    <xf numFmtId="166" fontId="2" fillId="0" borderId="0" xfId="1" applyNumberFormat="1" applyFont="1"/>
    <xf numFmtId="168" fontId="10" fillId="0" borderId="0" xfId="0" applyNumberFormat="1" applyFont="1"/>
    <xf numFmtId="0" fontId="35" fillId="0" borderId="0" xfId="0" applyFont="1" applyBorder="1"/>
    <xf numFmtId="0" fontId="36" fillId="0" borderId="0" xfId="3" applyNumberFormat="1" applyFont="1" applyFill="1" applyBorder="1" applyAlignment="1"/>
    <xf numFmtId="0" fontId="20" fillId="0" borderId="0" xfId="3" applyFont="1"/>
    <xf numFmtId="3" fontId="36" fillId="0" borderId="0" xfId="3" applyNumberFormat="1" applyFont="1" applyFill="1" applyBorder="1" applyAlignment="1"/>
    <xf numFmtId="0" fontId="39" fillId="0" borderId="0" xfId="3" applyNumberFormat="1" applyFont="1" applyFill="1" applyBorder="1" applyAlignment="1">
      <alignment horizontal="center"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40" fillId="26" borderId="39" xfId="3" applyNumberFormat="1" applyFont="1" applyFill="1" applyBorder="1" applyAlignment="1">
      <alignment horizontal="right"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left" vertical="center"/>
    </xf>
    <xf numFmtId="3" fontId="39" fillId="27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center" vertical="center"/>
    </xf>
    <xf numFmtId="0" fontId="11" fillId="15" borderId="12" xfId="0" applyFont="1" applyFill="1" applyBorder="1" applyAlignment="1">
      <alignment horizontal="center" vertical="center" textRotation="255"/>
    </xf>
    <xf numFmtId="0" fontId="11" fillId="15" borderId="26" xfId="0" applyFont="1" applyFill="1" applyBorder="1" applyAlignment="1">
      <alignment horizontal="center" vertical="center" textRotation="255"/>
    </xf>
    <xf numFmtId="0" fontId="0" fillId="15" borderId="26" xfId="0" applyFill="1" applyBorder="1" applyAlignment="1">
      <alignment horizontal="center" vertical="center" textRotation="255"/>
    </xf>
    <xf numFmtId="0" fontId="4" fillId="21" borderId="26" xfId="0" applyFont="1" applyFill="1" applyBorder="1" applyAlignment="1">
      <alignment horizontal="center" vertical="center" textRotation="90" wrapText="1"/>
    </xf>
    <xf numFmtId="0" fontId="29" fillId="21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18" fillId="4" borderId="2" xfId="0" applyFont="1" applyFill="1" applyBorder="1" applyAlignment="1">
      <alignment horizontal="center" vertical="center" textRotation="255"/>
    </xf>
    <xf numFmtId="0" fontId="18" fillId="4" borderId="0" xfId="0" applyFont="1" applyFill="1" applyBorder="1" applyAlignment="1">
      <alignment horizontal="center" vertical="center" textRotation="255"/>
    </xf>
    <xf numFmtId="0" fontId="11" fillId="10" borderId="7" xfId="0" applyFont="1" applyFill="1" applyBorder="1" applyAlignment="1">
      <alignment horizontal="center" vertical="center" textRotation="255"/>
    </xf>
    <xf numFmtId="0" fontId="11" fillId="10" borderId="9" xfId="0" applyFont="1" applyFill="1" applyBorder="1" applyAlignment="1">
      <alignment horizontal="center" vertical="center" textRotation="255"/>
    </xf>
    <xf numFmtId="0" fontId="11" fillId="13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7" fillId="24" borderId="39" xfId="3" applyNumberFormat="1" applyFont="1" applyFill="1" applyBorder="1" applyAlignment="1">
      <alignment horizontal="center" vertical="center"/>
    </xf>
    <xf numFmtId="0" fontId="38" fillId="24" borderId="40" xfId="3" applyNumberFormat="1" applyFont="1" applyFill="1" applyBorder="1" applyAlignment="1">
      <alignment vertical="center"/>
    </xf>
    <xf numFmtId="0" fontId="38" fillId="24" borderId="41" xfId="3" applyNumberFormat="1" applyFont="1" applyFill="1" applyBorder="1" applyAlignment="1">
      <alignment vertical="center"/>
    </xf>
    <xf numFmtId="0" fontId="37" fillId="25" borderId="39" xfId="3" applyNumberFormat="1" applyFont="1" applyFill="1" applyBorder="1" applyAlignment="1">
      <alignment horizontal="left" vertical="center"/>
    </xf>
    <xf numFmtId="0" fontId="38" fillId="25" borderId="40" xfId="3" applyNumberFormat="1" applyFont="1" applyFill="1" applyBorder="1" applyAlignment="1">
      <alignment vertical="center"/>
    </xf>
    <xf numFmtId="0" fontId="38" fillId="25" borderId="41" xfId="3" applyNumberFormat="1" applyFont="1" applyFill="1" applyBorder="1" applyAlignment="1">
      <alignment vertical="center"/>
    </xf>
    <xf numFmtId="0" fontId="39" fillId="0" borderId="0" xfId="3" applyNumberFormat="1" applyFont="1" applyFill="1" applyBorder="1" applyAlignment="1">
      <alignment horizontal="center" vertical="center"/>
    </xf>
    <xf numFmtId="0" fontId="40" fillId="0" borderId="0" xfId="3" applyNumberFormat="1" applyFont="1" applyFill="1" applyBorder="1" applyAlignment="1">
      <alignment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41" fillId="26" borderId="41" xfId="3" applyNumberFormat="1" applyFont="1" applyFill="1" applyBorder="1" applyAlignment="1">
      <alignment vertical="center"/>
    </xf>
    <xf numFmtId="0" fontId="40" fillId="26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center" vertical="center"/>
    </xf>
    <xf numFmtId="0" fontId="41" fillId="27" borderId="42" xfId="3" applyNumberFormat="1" applyFont="1" applyFill="1" applyBorder="1" applyAlignment="1">
      <alignment vertical="center"/>
    </xf>
    <xf numFmtId="0" fontId="41" fillId="27" borderId="43" xfId="3" applyNumberFormat="1" applyFont="1" applyFill="1" applyBorder="1" applyAlignment="1">
      <alignment vertical="center"/>
    </xf>
    <xf numFmtId="0" fontId="39" fillId="27" borderId="39" xfId="3" applyNumberFormat="1" applyFont="1" applyFill="1" applyBorder="1" applyAlignment="1">
      <alignment horizontal="left" vertical="center"/>
    </xf>
    <xf numFmtId="0" fontId="41" fillId="27" borderId="41" xfId="3" applyNumberFormat="1" applyFont="1" applyFill="1" applyBorder="1" applyAlignment="1">
      <alignment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42" fillId="25" borderId="41" xfId="3" applyNumberFormat="1" applyFont="1" applyFill="1" applyBorder="1" applyAlignment="1">
      <alignment vertical="center"/>
    </xf>
    <xf numFmtId="3" fontId="39" fillId="27" borderId="39" xfId="3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Normal_hebdo_reporting_DC_S6_02" xfId="2"/>
    <cellStyle name="Pourcentage" xfId="1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274</xdr:row>
      <xdr:rowOff>0</xdr:rowOff>
    </xdr:from>
    <xdr:to>
      <xdr:col>27</xdr:col>
      <xdr:colOff>0</xdr:colOff>
      <xdr:row>277</xdr:row>
      <xdr:rowOff>17780</xdr:rowOff>
    </xdr:to>
    <xdr:grpSp>
      <xdr:nvGrpSpPr>
        <xdr:cNvPr id="2" name="Groupe 6">
          <a:extLst>
            <a:ext uri="{FF2B5EF4-FFF2-40B4-BE49-F238E27FC236}">
              <a16:creationId xmlns="" xmlns:a16="http://schemas.microsoft.com/office/drawing/2014/main" id="{B9C8CEB4-5081-4581-9420-50421624654F}"/>
            </a:ext>
          </a:extLst>
        </xdr:cNvPr>
        <xdr:cNvGrpSpPr>
          <a:grpSpLocks/>
        </xdr:cNvGrpSpPr>
      </xdr:nvGrpSpPr>
      <xdr:grpSpPr bwMode="auto">
        <a:xfrm>
          <a:off x="24511000" y="49961800"/>
          <a:ext cx="0" cy="614680"/>
          <a:chOff x="5019675" y="381000"/>
          <a:chExt cx="1685925" cy="561975"/>
        </a:xfrm>
      </xdr:grpSpPr>
      <xdr:sp macro="" textlink="">
        <xdr:nvSpPr>
          <xdr:cNvPr id="3" name="ZoneTexte 2">
            <a:extLst>
              <a:ext uri="{FF2B5EF4-FFF2-40B4-BE49-F238E27FC236}">
                <a16:creationId xmlns="" xmlns:a16="http://schemas.microsoft.com/office/drawing/2014/main" id="{FF5F996A-F772-4E71-A199-36C7469D2069}"/>
              </a:ext>
            </a:extLst>
          </xdr:cNvPr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4" name="Image 16">
            <a:extLst>
              <a:ext uri="{FF2B5EF4-FFF2-40B4-BE49-F238E27FC236}">
                <a16:creationId xmlns="" xmlns:a16="http://schemas.microsoft.com/office/drawing/2014/main" id="{D7932BC8-FFDE-4624-AE34-0A42D8402E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1021046</xdr:colOff>
      <xdr:row>0</xdr:row>
      <xdr:rowOff>30461</xdr:rowOff>
    </xdr:from>
    <xdr:to>
      <xdr:col>2</xdr:col>
      <xdr:colOff>2975413</xdr:colOff>
      <xdr:row>0</xdr:row>
      <xdr:rowOff>234856</xdr:rowOff>
    </xdr:to>
    <xdr:grpSp>
      <xdr:nvGrpSpPr>
        <xdr:cNvPr id="5" name="Groupe 4">
          <a:extLst>
            <a:ext uri="{FF2B5EF4-FFF2-40B4-BE49-F238E27FC236}">
              <a16:creationId xmlns="" xmlns:a16="http://schemas.microsoft.com/office/drawing/2014/main" id="{8B06B6BF-E7AA-4AE7-8C67-1828A18C0E51}"/>
            </a:ext>
          </a:extLst>
        </xdr:cNvPr>
        <xdr:cNvGrpSpPr>
          <a:grpSpLocks noChangeAspect="1"/>
        </xdr:cNvGrpSpPr>
      </xdr:nvGrpSpPr>
      <xdr:grpSpPr>
        <a:xfrm>
          <a:off x="1811621" y="30461"/>
          <a:ext cx="1954367" cy="204395"/>
          <a:chOff x="7712082" y="4803799"/>
          <a:chExt cx="1214431" cy="127010"/>
        </a:xfrm>
      </xdr:grpSpPr>
      <xdr:sp macro="" textlink="">
        <xdr:nvSpPr>
          <xdr:cNvPr id="6" name="Freeform 5">
            <a:extLst>
              <a:ext uri="{FF2B5EF4-FFF2-40B4-BE49-F238E27FC236}">
                <a16:creationId xmlns="" xmlns:a16="http://schemas.microsoft.com/office/drawing/2014/main" id="{35FAC3C6-72EA-4FD4-9666-3447D8B96118}"/>
              </a:ext>
            </a:extLst>
          </xdr:cNvPr>
          <xdr:cNvSpPr>
            <a:spLocks/>
          </xdr:cNvSpPr>
        </xdr:nvSpPr>
        <xdr:spPr bwMode="auto">
          <a:xfrm>
            <a:off x="7712082" y="4803808"/>
            <a:ext cx="80963" cy="127001"/>
          </a:xfrm>
          <a:custGeom>
            <a:avLst/>
            <a:gdLst>
              <a:gd name="T0" fmla="*/ 105 w 153"/>
              <a:gd name="T1" fmla="*/ 73 h 240"/>
              <a:gd name="T2" fmla="*/ 103 w 153"/>
              <a:gd name="T3" fmla="*/ 60 h 240"/>
              <a:gd name="T4" fmla="*/ 99 w 153"/>
              <a:gd name="T5" fmla="*/ 48 h 240"/>
              <a:gd name="T6" fmla="*/ 90 w 153"/>
              <a:gd name="T7" fmla="*/ 37 h 240"/>
              <a:gd name="T8" fmla="*/ 78 w 153"/>
              <a:gd name="T9" fmla="*/ 34 h 240"/>
              <a:gd name="T10" fmla="*/ 71 w 153"/>
              <a:gd name="T11" fmla="*/ 35 h 240"/>
              <a:gd name="T12" fmla="*/ 64 w 153"/>
              <a:gd name="T13" fmla="*/ 38 h 240"/>
              <a:gd name="T14" fmla="*/ 59 w 153"/>
              <a:gd name="T15" fmla="*/ 45 h 240"/>
              <a:gd name="T16" fmla="*/ 51 w 153"/>
              <a:gd name="T17" fmla="*/ 64 h 240"/>
              <a:gd name="T18" fmla="*/ 47 w 153"/>
              <a:gd name="T19" fmla="*/ 95 h 240"/>
              <a:gd name="T20" fmla="*/ 47 w 153"/>
              <a:gd name="T21" fmla="*/ 115 h 240"/>
              <a:gd name="T22" fmla="*/ 48 w 153"/>
              <a:gd name="T23" fmla="*/ 153 h 240"/>
              <a:gd name="T24" fmla="*/ 53 w 153"/>
              <a:gd name="T25" fmla="*/ 181 h 240"/>
              <a:gd name="T26" fmla="*/ 60 w 153"/>
              <a:gd name="T27" fmla="*/ 196 h 240"/>
              <a:gd name="T28" fmla="*/ 66 w 153"/>
              <a:gd name="T29" fmla="*/ 203 h 240"/>
              <a:gd name="T30" fmla="*/ 74 w 153"/>
              <a:gd name="T31" fmla="*/ 206 h 240"/>
              <a:gd name="T32" fmla="*/ 79 w 153"/>
              <a:gd name="T33" fmla="*/ 206 h 240"/>
              <a:gd name="T34" fmla="*/ 88 w 153"/>
              <a:gd name="T35" fmla="*/ 204 h 240"/>
              <a:gd name="T36" fmla="*/ 97 w 153"/>
              <a:gd name="T37" fmla="*/ 196 h 240"/>
              <a:gd name="T38" fmla="*/ 104 w 153"/>
              <a:gd name="T39" fmla="*/ 185 h 240"/>
              <a:gd name="T40" fmla="*/ 107 w 153"/>
              <a:gd name="T41" fmla="*/ 169 h 240"/>
              <a:gd name="T42" fmla="*/ 77 w 153"/>
              <a:gd name="T43" fmla="*/ 146 h 240"/>
              <a:gd name="T44" fmla="*/ 153 w 153"/>
              <a:gd name="T45" fmla="*/ 111 h 240"/>
              <a:gd name="T46" fmla="*/ 118 w 153"/>
              <a:gd name="T47" fmla="*/ 236 h 240"/>
              <a:gd name="T48" fmla="*/ 117 w 153"/>
              <a:gd name="T49" fmla="*/ 215 h 240"/>
              <a:gd name="T50" fmla="*/ 113 w 153"/>
              <a:gd name="T51" fmla="*/ 221 h 240"/>
              <a:gd name="T52" fmla="*/ 103 w 153"/>
              <a:gd name="T53" fmla="*/ 231 h 240"/>
              <a:gd name="T54" fmla="*/ 91 w 153"/>
              <a:gd name="T55" fmla="*/ 237 h 240"/>
              <a:gd name="T56" fmla="*/ 77 w 153"/>
              <a:gd name="T57" fmla="*/ 240 h 240"/>
              <a:gd name="T58" fmla="*/ 69 w 153"/>
              <a:gd name="T59" fmla="*/ 240 h 240"/>
              <a:gd name="T60" fmla="*/ 50 w 153"/>
              <a:gd name="T61" fmla="*/ 238 h 240"/>
              <a:gd name="T62" fmla="*/ 33 w 153"/>
              <a:gd name="T63" fmla="*/ 233 h 240"/>
              <a:gd name="T64" fmla="*/ 21 w 153"/>
              <a:gd name="T65" fmla="*/ 223 h 240"/>
              <a:gd name="T66" fmla="*/ 13 w 153"/>
              <a:gd name="T67" fmla="*/ 209 h 240"/>
              <a:gd name="T68" fmla="*/ 6 w 153"/>
              <a:gd name="T69" fmla="*/ 191 h 240"/>
              <a:gd name="T70" fmla="*/ 3 w 153"/>
              <a:gd name="T71" fmla="*/ 170 h 240"/>
              <a:gd name="T72" fmla="*/ 0 w 153"/>
              <a:gd name="T73" fmla="*/ 117 h 240"/>
              <a:gd name="T74" fmla="*/ 1 w 153"/>
              <a:gd name="T75" fmla="*/ 90 h 240"/>
              <a:gd name="T76" fmla="*/ 4 w 153"/>
              <a:gd name="T77" fmla="*/ 66 h 240"/>
              <a:gd name="T78" fmla="*/ 9 w 153"/>
              <a:gd name="T79" fmla="*/ 46 h 240"/>
              <a:gd name="T80" fmla="*/ 16 w 153"/>
              <a:gd name="T81" fmla="*/ 29 h 240"/>
              <a:gd name="T82" fmla="*/ 27 w 153"/>
              <a:gd name="T83" fmla="*/ 16 h 240"/>
              <a:gd name="T84" fmla="*/ 40 w 153"/>
              <a:gd name="T85" fmla="*/ 7 h 240"/>
              <a:gd name="T86" fmla="*/ 58 w 153"/>
              <a:gd name="T87" fmla="*/ 2 h 240"/>
              <a:gd name="T88" fmla="*/ 78 w 153"/>
              <a:gd name="T89" fmla="*/ 0 h 240"/>
              <a:gd name="T90" fmla="*/ 87 w 153"/>
              <a:gd name="T91" fmla="*/ 0 h 240"/>
              <a:gd name="T92" fmla="*/ 103 w 153"/>
              <a:gd name="T93" fmla="*/ 2 h 240"/>
              <a:gd name="T94" fmla="*/ 117 w 153"/>
              <a:gd name="T95" fmla="*/ 7 h 240"/>
              <a:gd name="T96" fmla="*/ 129 w 153"/>
              <a:gd name="T97" fmla="*/ 14 h 240"/>
              <a:gd name="T98" fmla="*/ 137 w 153"/>
              <a:gd name="T99" fmla="*/ 23 h 240"/>
              <a:gd name="T100" fmla="*/ 144 w 153"/>
              <a:gd name="T101" fmla="*/ 35 h 240"/>
              <a:gd name="T102" fmla="*/ 148 w 153"/>
              <a:gd name="T103" fmla="*/ 49 h 240"/>
              <a:gd name="T104" fmla="*/ 150 w 153"/>
              <a:gd name="T105" fmla="*/ 73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53" h="240">
                <a:moveTo>
                  <a:pt x="105" y="73"/>
                </a:moveTo>
                <a:lnTo>
                  <a:pt x="105" y="73"/>
                </a:lnTo>
                <a:lnTo>
                  <a:pt x="104" y="67"/>
                </a:lnTo>
                <a:lnTo>
                  <a:pt x="103" y="60"/>
                </a:lnTo>
                <a:lnTo>
                  <a:pt x="101" y="53"/>
                </a:lnTo>
                <a:lnTo>
                  <a:pt x="99" y="48"/>
                </a:lnTo>
                <a:lnTo>
                  <a:pt x="95" y="42"/>
                </a:lnTo>
                <a:lnTo>
                  <a:pt x="90" y="37"/>
                </a:lnTo>
                <a:lnTo>
                  <a:pt x="85" y="35"/>
                </a:lnTo>
                <a:lnTo>
                  <a:pt x="78" y="34"/>
                </a:lnTo>
                <a:lnTo>
                  <a:pt x="78" y="34"/>
                </a:lnTo>
                <a:lnTo>
                  <a:pt x="71" y="35"/>
                </a:lnTo>
                <a:lnTo>
                  <a:pt x="67" y="36"/>
                </a:lnTo>
                <a:lnTo>
                  <a:pt x="64" y="38"/>
                </a:lnTo>
                <a:lnTo>
                  <a:pt x="61" y="42"/>
                </a:lnTo>
                <a:lnTo>
                  <a:pt x="59" y="45"/>
                </a:lnTo>
                <a:lnTo>
                  <a:pt x="54" y="53"/>
                </a:lnTo>
                <a:lnTo>
                  <a:pt x="51" y="64"/>
                </a:lnTo>
                <a:lnTo>
                  <a:pt x="49" y="78"/>
                </a:lnTo>
                <a:lnTo>
                  <a:pt x="47" y="95"/>
                </a:lnTo>
                <a:lnTo>
                  <a:pt x="47" y="115"/>
                </a:lnTo>
                <a:lnTo>
                  <a:pt x="47" y="115"/>
                </a:lnTo>
                <a:lnTo>
                  <a:pt x="47" y="135"/>
                </a:lnTo>
                <a:lnTo>
                  <a:pt x="48" y="153"/>
                </a:lnTo>
                <a:lnTo>
                  <a:pt x="50" y="168"/>
                </a:lnTo>
                <a:lnTo>
                  <a:pt x="53" y="181"/>
                </a:lnTo>
                <a:lnTo>
                  <a:pt x="57" y="192"/>
                </a:lnTo>
                <a:lnTo>
                  <a:pt x="60" y="196"/>
                </a:lnTo>
                <a:lnTo>
                  <a:pt x="63" y="199"/>
                </a:lnTo>
                <a:lnTo>
                  <a:pt x="66" y="203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lnTo>
                  <a:pt x="83" y="206"/>
                </a:lnTo>
                <a:lnTo>
                  <a:pt x="88" y="204"/>
                </a:lnTo>
                <a:lnTo>
                  <a:pt x="93" y="201"/>
                </a:lnTo>
                <a:lnTo>
                  <a:pt x="97" y="196"/>
                </a:lnTo>
                <a:lnTo>
                  <a:pt x="101" y="191"/>
                </a:lnTo>
                <a:lnTo>
                  <a:pt x="104" y="185"/>
                </a:lnTo>
                <a:lnTo>
                  <a:pt x="107" y="178"/>
                </a:lnTo>
                <a:lnTo>
                  <a:pt x="107" y="169"/>
                </a:lnTo>
                <a:lnTo>
                  <a:pt x="107" y="146"/>
                </a:lnTo>
                <a:lnTo>
                  <a:pt x="77" y="146"/>
                </a:lnTo>
                <a:lnTo>
                  <a:pt x="77" y="111"/>
                </a:lnTo>
                <a:lnTo>
                  <a:pt x="153" y="111"/>
                </a:lnTo>
                <a:lnTo>
                  <a:pt x="153" y="236"/>
                </a:lnTo>
                <a:lnTo>
                  <a:pt x="118" y="236"/>
                </a:lnTo>
                <a:lnTo>
                  <a:pt x="118" y="215"/>
                </a:lnTo>
                <a:lnTo>
                  <a:pt x="117" y="215"/>
                </a:lnTo>
                <a:lnTo>
                  <a:pt x="117" y="215"/>
                </a:lnTo>
                <a:lnTo>
                  <a:pt x="113" y="221"/>
                </a:lnTo>
                <a:lnTo>
                  <a:pt x="108" y="226"/>
                </a:lnTo>
                <a:lnTo>
                  <a:pt x="103" y="231"/>
                </a:lnTo>
                <a:lnTo>
                  <a:pt x="97" y="234"/>
                </a:lnTo>
                <a:lnTo>
                  <a:pt x="91" y="237"/>
                </a:lnTo>
                <a:lnTo>
                  <a:pt x="84" y="239"/>
                </a:lnTo>
                <a:lnTo>
                  <a:pt x="77" y="240"/>
                </a:lnTo>
                <a:lnTo>
                  <a:pt x="69" y="240"/>
                </a:lnTo>
                <a:lnTo>
                  <a:pt x="69" y="240"/>
                </a:lnTo>
                <a:lnTo>
                  <a:pt x="59" y="240"/>
                </a:lnTo>
                <a:lnTo>
                  <a:pt x="50" y="238"/>
                </a:lnTo>
                <a:lnTo>
                  <a:pt x="41" y="236"/>
                </a:lnTo>
                <a:lnTo>
                  <a:pt x="33" y="233"/>
                </a:lnTo>
                <a:lnTo>
                  <a:pt x="27" y="228"/>
                </a:lnTo>
                <a:lnTo>
                  <a:pt x="21" y="223"/>
                </a:lnTo>
                <a:lnTo>
                  <a:pt x="17" y="217"/>
                </a:lnTo>
                <a:lnTo>
                  <a:pt x="13" y="209"/>
                </a:lnTo>
                <a:lnTo>
                  <a:pt x="9" y="201"/>
                </a:lnTo>
                <a:lnTo>
                  <a:pt x="6" y="191"/>
                </a:lnTo>
                <a:lnTo>
                  <a:pt x="4" y="181"/>
                </a:lnTo>
                <a:lnTo>
                  <a:pt x="3" y="170"/>
                </a:lnTo>
                <a:lnTo>
                  <a:pt x="1" y="146"/>
                </a:lnTo>
                <a:lnTo>
                  <a:pt x="0" y="117"/>
                </a:lnTo>
                <a:lnTo>
                  <a:pt x="0" y="117"/>
                </a:lnTo>
                <a:lnTo>
                  <a:pt x="1" y="90"/>
                </a:lnTo>
                <a:lnTo>
                  <a:pt x="2" y="78"/>
                </a:lnTo>
                <a:lnTo>
                  <a:pt x="4" y="66"/>
                </a:lnTo>
                <a:lnTo>
                  <a:pt x="6" y="56"/>
                </a:lnTo>
                <a:lnTo>
                  <a:pt x="9" y="46"/>
                </a:lnTo>
                <a:lnTo>
                  <a:pt x="12" y="37"/>
                </a:lnTo>
                <a:lnTo>
                  <a:pt x="16" y="29"/>
                </a:lnTo>
                <a:lnTo>
                  <a:pt x="21" y="22"/>
                </a:lnTo>
                <a:lnTo>
                  <a:pt x="27" y="16"/>
                </a:lnTo>
                <a:lnTo>
                  <a:pt x="33" y="11"/>
                </a:lnTo>
                <a:lnTo>
                  <a:pt x="40" y="7"/>
                </a:lnTo>
                <a:lnTo>
                  <a:pt x="49" y="4"/>
                </a:lnTo>
                <a:lnTo>
                  <a:pt x="58" y="2"/>
                </a:lnTo>
                <a:lnTo>
                  <a:pt x="67" y="0"/>
                </a:lnTo>
                <a:lnTo>
                  <a:pt x="78" y="0"/>
                </a:lnTo>
                <a:lnTo>
                  <a:pt x="78" y="0"/>
                </a:lnTo>
                <a:lnTo>
                  <a:pt x="87" y="0"/>
                </a:lnTo>
                <a:lnTo>
                  <a:pt x="95" y="1"/>
                </a:lnTo>
                <a:lnTo>
                  <a:pt x="103" y="2"/>
                </a:lnTo>
                <a:lnTo>
                  <a:pt x="110" y="4"/>
                </a:lnTo>
                <a:lnTo>
                  <a:pt x="117" y="7"/>
                </a:lnTo>
                <a:lnTo>
                  <a:pt x="123" y="10"/>
                </a:lnTo>
                <a:lnTo>
                  <a:pt x="129" y="14"/>
                </a:lnTo>
                <a:lnTo>
                  <a:pt x="133" y="18"/>
                </a:lnTo>
                <a:lnTo>
                  <a:pt x="137" y="23"/>
                </a:lnTo>
                <a:lnTo>
                  <a:pt x="141" y="29"/>
                </a:lnTo>
                <a:lnTo>
                  <a:pt x="144" y="35"/>
                </a:lnTo>
                <a:lnTo>
                  <a:pt x="146" y="42"/>
                </a:lnTo>
                <a:lnTo>
                  <a:pt x="148" y="49"/>
                </a:lnTo>
                <a:lnTo>
                  <a:pt x="149" y="57"/>
                </a:lnTo>
                <a:lnTo>
                  <a:pt x="150" y="73"/>
                </a:lnTo>
                <a:lnTo>
                  <a:pt x="105" y="73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6">
            <a:extLst>
              <a:ext uri="{FF2B5EF4-FFF2-40B4-BE49-F238E27FC236}">
                <a16:creationId xmlns="" xmlns:a16="http://schemas.microsoft.com/office/drawing/2014/main" id="{8B43D9F7-9FBD-4EF2-8105-6CCB39F41ADF}"/>
              </a:ext>
            </a:extLst>
          </xdr:cNvPr>
          <xdr:cNvSpPr>
            <a:spLocks noEditPoints="1"/>
          </xdr:cNvSpPr>
        </xdr:nvSpPr>
        <xdr:spPr bwMode="auto">
          <a:xfrm>
            <a:off x="7810507" y="4805397"/>
            <a:ext cx="82550" cy="123826"/>
          </a:xfrm>
          <a:custGeom>
            <a:avLst/>
            <a:gdLst>
              <a:gd name="T0" fmla="*/ 86 w 157"/>
              <a:gd name="T1" fmla="*/ 0 h 232"/>
              <a:gd name="T2" fmla="*/ 99 w 157"/>
              <a:gd name="T3" fmla="*/ 1 h 232"/>
              <a:gd name="T4" fmla="*/ 123 w 157"/>
              <a:gd name="T5" fmla="*/ 9 h 232"/>
              <a:gd name="T6" fmla="*/ 131 w 157"/>
              <a:gd name="T7" fmla="*/ 15 h 232"/>
              <a:gd name="T8" fmla="*/ 138 w 157"/>
              <a:gd name="T9" fmla="*/ 23 h 232"/>
              <a:gd name="T10" fmla="*/ 143 w 157"/>
              <a:gd name="T11" fmla="*/ 33 h 232"/>
              <a:gd name="T12" fmla="*/ 147 w 157"/>
              <a:gd name="T13" fmla="*/ 46 h 232"/>
              <a:gd name="T14" fmla="*/ 148 w 157"/>
              <a:gd name="T15" fmla="*/ 60 h 232"/>
              <a:gd name="T16" fmla="*/ 145 w 157"/>
              <a:gd name="T17" fmla="*/ 81 h 232"/>
              <a:gd name="T18" fmla="*/ 138 w 157"/>
              <a:gd name="T19" fmla="*/ 98 h 232"/>
              <a:gd name="T20" fmla="*/ 126 w 157"/>
              <a:gd name="T21" fmla="*/ 110 h 232"/>
              <a:gd name="T22" fmla="*/ 108 w 157"/>
              <a:gd name="T23" fmla="*/ 118 h 232"/>
              <a:gd name="T24" fmla="*/ 108 w 157"/>
              <a:gd name="T25" fmla="*/ 118 h 232"/>
              <a:gd name="T26" fmla="*/ 128 w 157"/>
              <a:gd name="T27" fmla="*/ 124 h 232"/>
              <a:gd name="T28" fmla="*/ 135 w 157"/>
              <a:gd name="T29" fmla="*/ 129 h 232"/>
              <a:gd name="T30" fmla="*/ 139 w 157"/>
              <a:gd name="T31" fmla="*/ 137 h 232"/>
              <a:gd name="T32" fmla="*/ 145 w 157"/>
              <a:gd name="T33" fmla="*/ 157 h 232"/>
              <a:gd name="T34" fmla="*/ 146 w 157"/>
              <a:gd name="T35" fmla="*/ 188 h 232"/>
              <a:gd name="T36" fmla="*/ 147 w 157"/>
              <a:gd name="T37" fmla="*/ 205 h 232"/>
              <a:gd name="T38" fmla="*/ 150 w 157"/>
              <a:gd name="T39" fmla="*/ 221 h 232"/>
              <a:gd name="T40" fmla="*/ 154 w 157"/>
              <a:gd name="T41" fmla="*/ 228 h 232"/>
              <a:gd name="T42" fmla="*/ 157 w 157"/>
              <a:gd name="T43" fmla="*/ 232 h 232"/>
              <a:gd name="T44" fmla="*/ 106 w 157"/>
              <a:gd name="T45" fmla="*/ 232 h 232"/>
              <a:gd name="T46" fmla="*/ 101 w 157"/>
              <a:gd name="T47" fmla="*/ 221 h 232"/>
              <a:gd name="T48" fmla="*/ 100 w 157"/>
              <a:gd name="T49" fmla="*/ 208 h 232"/>
              <a:gd name="T50" fmla="*/ 99 w 157"/>
              <a:gd name="T51" fmla="*/ 163 h 232"/>
              <a:gd name="T52" fmla="*/ 97 w 157"/>
              <a:gd name="T53" fmla="*/ 151 h 232"/>
              <a:gd name="T54" fmla="*/ 92 w 157"/>
              <a:gd name="T55" fmla="*/ 142 h 232"/>
              <a:gd name="T56" fmla="*/ 83 w 157"/>
              <a:gd name="T57" fmla="*/ 136 h 232"/>
              <a:gd name="T58" fmla="*/ 71 w 157"/>
              <a:gd name="T59" fmla="*/ 134 h 232"/>
              <a:gd name="T60" fmla="*/ 47 w 157"/>
              <a:gd name="T61" fmla="*/ 232 h 232"/>
              <a:gd name="T62" fmla="*/ 0 w 157"/>
              <a:gd name="T63" fmla="*/ 0 h 232"/>
              <a:gd name="T64" fmla="*/ 66 w 157"/>
              <a:gd name="T65" fmla="*/ 101 h 232"/>
              <a:gd name="T66" fmla="*/ 74 w 157"/>
              <a:gd name="T67" fmla="*/ 101 h 232"/>
              <a:gd name="T68" fmla="*/ 87 w 157"/>
              <a:gd name="T69" fmla="*/ 97 h 232"/>
              <a:gd name="T70" fmla="*/ 95 w 157"/>
              <a:gd name="T71" fmla="*/ 89 h 232"/>
              <a:gd name="T72" fmla="*/ 100 w 157"/>
              <a:gd name="T73" fmla="*/ 75 h 232"/>
              <a:gd name="T74" fmla="*/ 100 w 157"/>
              <a:gd name="T75" fmla="*/ 67 h 232"/>
              <a:gd name="T76" fmla="*/ 98 w 157"/>
              <a:gd name="T77" fmla="*/ 53 h 232"/>
              <a:gd name="T78" fmla="*/ 92 w 157"/>
              <a:gd name="T79" fmla="*/ 43 h 232"/>
              <a:gd name="T80" fmla="*/ 82 w 157"/>
              <a:gd name="T81" fmla="*/ 37 h 232"/>
              <a:gd name="T82" fmla="*/ 68 w 157"/>
              <a:gd name="T83" fmla="*/ 34 h 232"/>
              <a:gd name="T84" fmla="*/ 47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6" y="0"/>
                </a:lnTo>
                <a:lnTo>
                  <a:pt x="86" y="0"/>
                </a:lnTo>
                <a:lnTo>
                  <a:pt x="99" y="1"/>
                </a:lnTo>
                <a:lnTo>
                  <a:pt x="112" y="4"/>
                </a:lnTo>
                <a:lnTo>
                  <a:pt x="123" y="9"/>
                </a:lnTo>
                <a:lnTo>
                  <a:pt x="127" y="12"/>
                </a:lnTo>
                <a:lnTo>
                  <a:pt x="131" y="15"/>
                </a:lnTo>
                <a:lnTo>
                  <a:pt x="135" y="19"/>
                </a:lnTo>
                <a:lnTo>
                  <a:pt x="138" y="23"/>
                </a:lnTo>
                <a:lnTo>
                  <a:pt x="141" y="28"/>
                </a:lnTo>
                <a:lnTo>
                  <a:pt x="143" y="33"/>
                </a:lnTo>
                <a:lnTo>
                  <a:pt x="145" y="40"/>
                </a:lnTo>
                <a:lnTo>
                  <a:pt x="147" y="46"/>
                </a:lnTo>
                <a:lnTo>
                  <a:pt x="148" y="60"/>
                </a:lnTo>
                <a:lnTo>
                  <a:pt x="148" y="60"/>
                </a:lnTo>
                <a:lnTo>
                  <a:pt x="147" y="71"/>
                </a:lnTo>
                <a:lnTo>
                  <a:pt x="145" y="81"/>
                </a:lnTo>
                <a:lnTo>
                  <a:pt x="142" y="90"/>
                </a:lnTo>
                <a:lnTo>
                  <a:pt x="138" y="98"/>
                </a:lnTo>
                <a:lnTo>
                  <a:pt x="133" y="104"/>
                </a:lnTo>
                <a:lnTo>
                  <a:pt x="126" y="110"/>
                </a:lnTo>
                <a:lnTo>
                  <a:pt x="119" y="114"/>
                </a:lnTo>
                <a:lnTo>
                  <a:pt x="108" y="118"/>
                </a:lnTo>
                <a:lnTo>
                  <a:pt x="108" y="118"/>
                </a:lnTo>
                <a:lnTo>
                  <a:pt x="108" y="118"/>
                </a:lnTo>
                <a:lnTo>
                  <a:pt x="120" y="120"/>
                </a:lnTo>
                <a:lnTo>
                  <a:pt x="128" y="124"/>
                </a:lnTo>
                <a:lnTo>
                  <a:pt x="132" y="126"/>
                </a:lnTo>
                <a:lnTo>
                  <a:pt x="135" y="129"/>
                </a:lnTo>
                <a:lnTo>
                  <a:pt x="137" y="133"/>
                </a:lnTo>
                <a:lnTo>
                  <a:pt x="139" y="137"/>
                </a:lnTo>
                <a:lnTo>
                  <a:pt x="143" y="146"/>
                </a:lnTo>
                <a:lnTo>
                  <a:pt x="145" y="157"/>
                </a:lnTo>
                <a:lnTo>
                  <a:pt x="146" y="171"/>
                </a:lnTo>
                <a:lnTo>
                  <a:pt x="146" y="188"/>
                </a:lnTo>
                <a:lnTo>
                  <a:pt x="146" y="188"/>
                </a:lnTo>
                <a:lnTo>
                  <a:pt x="147" y="205"/>
                </a:lnTo>
                <a:lnTo>
                  <a:pt x="148" y="217"/>
                </a:lnTo>
                <a:lnTo>
                  <a:pt x="150" y="221"/>
                </a:lnTo>
                <a:lnTo>
                  <a:pt x="151" y="225"/>
                </a:lnTo>
                <a:lnTo>
                  <a:pt x="154" y="228"/>
                </a:lnTo>
                <a:lnTo>
                  <a:pt x="157" y="230"/>
                </a:lnTo>
                <a:lnTo>
                  <a:pt x="157" y="232"/>
                </a:lnTo>
                <a:lnTo>
                  <a:pt x="106" y="232"/>
                </a:lnTo>
                <a:lnTo>
                  <a:pt x="106" y="232"/>
                </a:lnTo>
                <a:lnTo>
                  <a:pt x="103" y="227"/>
                </a:lnTo>
                <a:lnTo>
                  <a:pt x="101" y="221"/>
                </a:lnTo>
                <a:lnTo>
                  <a:pt x="100" y="215"/>
                </a:lnTo>
                <a:lnTo>
                  <a:pt x="100" y="208"/>
                </a:lnTo>
                <a:lnTo>
                  <a:pt x="99" y="163"/>
                </a:lnTo>
                <a:lnTo>
                  <a:pt x="99" y="163"/>
                </a:lnTo>
                <a:lnTo>
                  <a:pt x="98" y="157"/>
                </a:lnTo>
                <a:lnTo>
                  <a:pt x="97" y="151"/>
                </a:lnTo>
                <a:lnTo>
                  <a:pt x="95" y="146"/>
                </a:lnTo>
                <a:lnTo>
                  <a:pt x="92" y="142"/>
                </a:lnTo>
                <a:lnTo>
                  <a:pt x="88" y="139"/>
                </a:lnTo>
                <a:lnTo>
                  <a:pt x="83" y="136"/>
                </a:lnTo>
                <a:lnTo>
                  <a:pt x="78" y="135"/>
                </a:lnTo>
                <a:lnTo>
                  <a:pt x="71" y="134"/>
                </a:lnTo>
                <a:lnTo>
                  <a:pt x="47" y="134"/>
                </a:lnTo>
                <a:lnTo>
                  <a:pt x="47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7" y="101"/>
                </a:moveTo>
                <a:lnTo>
                  <a:pt x="66" y="101"/>
                </a:lnTo>
                <a:lnTo>
                  <a:pt x="66" y="101"/>
                </a:lnTo>
                <a:lnTo>
                  <a:pt x="74" y="101"/>
                </a:lnTo>
                <a:lnTo>
                  <a:pt x="81" y="99"/>
                </a:lnTo>
                <a:lnTo>
                  <a:pt x="87" y="97"/>
                </a:lnTo>
                <a:lnTo>
                  <a:pt x="91" y="93"/>
                </a:lnTo>
                <a:lnTo>
                  <a:pt x="95" y="89"/>
                </a:lnTo>
                <a:lnTo>
                  <a:pt x="98" y="83"/>
                </a:lnTo>
                <a:lnTo>
                  <a:pt x="100" y="75"/>
                </a:lnTo>
                <a:lnTo>
                  <a:pt x="100" y="67"/>
                </a:lnTo>
                <a:lnTo>
                  <a:pt x="100" y="67"/>
                </a:lnTo>
                <a:lnTo>
                  <a:pt x="100" y="59"/>
                </a:lnTo>
                <a:lnTo>
                  <a:pt x="98" y="53"/>
                </a:lnTo>
                <a:lnTo>
                  <a:pt x="96" y="48"/>
                </a:lnTo>
                <a:lnTo>
                  <a:pt x="92" y="43"/>
                </a:lnTo>
                <a:lnTo>
                  <a:pt x="88" y="40"/>
                </a:lnTo>
                <a:lnTo>
                  <a:pt x="82" y="37"/>
                </a:lnTo>
                <a:lnTo>
                  <a:pt x="76" y="35"/>
                </a:lnTo>
                <a:lnTo>
                  <a:pt x="68" y="34"/>
                </a:lnTo>
                <a:lnTo>
                  <a:pt x="47" y="34"/>
                </a:lnTo>
                <a:lnTo>
                  <a:pt x="47" y="101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7">
            <a:extLst>
              <a:ext uri="{FF2B5EF4-FFF2-40B4-BE49-F238E27FC236}">
                <a16:creationId xmlns="" xmlns:a16="http://schemas.microsoft.com/office/drawing/2014/main" id="{528E5A0C-6FA9-4102-B3C7-BD3D272560B9}"/>
              </a:ext>
            </a:extLst>
          </xdr:cNvPr>
          <xdr:cNvSpPr>
            <a:spLocks noEditPoints="1"/>
          </xdr:cNvSpPr>
        </xdr:nvSpPr>
        <xdr:spPr bwMode="auto">
          <a:xfrm>
            <a:off x="7904169" y="4803799"/>
            <a:ext cx="84138" cy="127000"/>
          </a:xfrm>
          <a:custGeom>
            <a:avLst/>
            <a:gdLst>
              <a:gd name="T0" fmla="*/ 79 w 158"/>
              <a:gd name="T1" fmla="*/ 0 h 240"/>
              <a:gd name="T2" fmla="*/ 102 w 158"/>
              <a:gd name="T3" fmla="*/ 2 h 240"/>
              <a:gd name="T4" fmla="*/ 122 w 158"/>
              <a:gd name="T5" fmla="*/ 8 h 240"/>
              <a:gd name="T6" fmla="*/ 135 w 158"/>
              <a:gd name="T7" fmla="*/ 19 h 240"/>
              <a:gd name="T8" fmla="*/ 145 w 158"/>
              <a:gd name="T9" fmla="*/ 33 h 240"/>
              <a:gd name="T10" fmla="*/ 152 w 158"/>
              <a:gd name="T11" fmla="*/ 51 h 240"/>
              <a:gd name="T12" fmla="*/ 156 w 158"/>
              <a:gd name="T13" fmla="*/ 72 h 240"/>
              <a:gd name="T14" fmla="*/ 158 w 158"/>
              <a:gd name="T15" fmla="*/ 121 h 240"/>
              <a:gd name="T16" fmla="*/ 158 w 158"/>
              <a:gd name="T17" fmla="*/ 146 h 240"/>
              <a:gd name="T18" fmla="*/ 154 w 158"/>
              <a:gd name="T19" fmla="*/ 179 h 240"/>
              <a:gd name="T20" fmla="*/ 149 w 158"/>
              <a:gd name="T21" fmla="*/ 198 h 240"/>
              <a:gd name="T22" fmla="*/ 141 w 158"/>
              <a:gd name="T23" fmla="*/ 215 h 240"/>
              <a:gd name="T24" fmla="*/ 129 w 158"/>
              <a:gd name="T25" fmla="*/ 227 h 240"/>
              <a:gd name="T26" fmla="*/ 113 w 158"/>
              <a:gd name="T27" fmla="*/ 235 h 240"/>
              <a:gd name="T28" fmla="*/ 92 w 158"/>
              <a:gd name="T29" fmla="*/ 240 h 240"/>
              <a:gd name="T30" fmla="*/ 79 w 158"/>
              <a:gd name="T31" fmla="*/ 240 h 240"/>
              <a:gd name="T32" fmla="*/ 56 w 158"/>
              <a:gd name="T33" fmla="*/ 238 h 240"/>
              <a:gd name="T34" fmla="*/ 38 w 158"/>
              <a:gd name="T35" fmla="*/ 232 h 240"/>
              <a:gd name="T36" fmla="*/ 24 w 158"/>
              <a:gd name="T37" fmla="*/ 221 h 240"/>
              <a:gd name="T38" fmla="*/ 13 w 158"/>
              <a:gd name="T39" fmla="*/ 207 h 240"/>
              <a:gd name="T40" fmla="*/ 7 w 158"/>
              <a:gd name="T41" fmla="*/ 189 h 240"/>
              <a:gd name="T42" fmla="*/ 3 w 158"/>
              <a:gd name="T43" fmla="*/ 168 h 240"/>
              <a:gd name="T44" fmla="*/ 0 w 158"/>
              <a:gd name="T45" fmla="*/ 121 h 240"/>
              <a:gd name="T46" fmla="*/ 1 w 158"/>
              <a:gd name="T47" fmla="*/ 94 h 240"/>
              <a:gd name="T48" fmla="*/ 5 w 158"/>
              <a:gd name="T49" fmla="*/ 61 h 240"/>
              <a:gd name="T50" fmla="*/ 10 w 158"/>
              <a:gd name="T51" fmla="*/ 42 h 240"/>
              <a:gd name="T52" fmla="*/ 18 w 158"/>
              <a:gd name="T53" fmla="*/ 26 h 240"/>
              <a:gd name="T54" fmla="*/ 31 w 158"/>
              <a:gd name="T55" fmla="*/ 13 h 240"/>
              <a:gd name="T56" fmla="*/ 46 w 158"/>
              <a:gd name="T57" fmla="*/ 5 h 240"/>
              <a:gd name="T58" fmla="*/ 67 w 158"/>
              <a:gd name="T59" fmla="*/ 0 h 240"/>
              <a:gd name="T60" fmla="*/ 79 w 158"/>
              <a:gd name="T61" fmla="*/ 0 h 240"/>
              <a:gd name="T62" fmla="*/ 79 w 158"/>
              <a:gd name="T63" fmla="*/ 206 h 240"/>
              <a:gd name="T64" fmla="*/ 88 w 158"/>
              <a:gd name="T65" fmla="*/ 205 h 240"/>
              <a:gd name="T66" fmla="*/ 96 w 158"/>
              <a:gd name="T67" fmla="*/ 202 h 240"/>
              <a:gd name="T68" fmla="*/ 101 w 158"/>
              <a:gd name="T69" fmla="*/ 195 h 240"/>
              <a:gd name="T70" fmla="*/ 106 w 158"/>
              <a:gd name="T71" fmla="*/ 186 h 240"/>
              <a:gd name="T72" fmla="*/ 111 w 158"/>
              <a:gd name="T73" fmla="*/ 160 h 240"/>
              <a:gd name="T74" fmla="*/ 112 w 158"/>
              <a:gd name="T75" fmla="*/ 121 h 240"/>
              <a:gd name="T76" fmla="*/ 112 w 158"/>
              <a:gd name="T77" fmla="*/ 98 h 240"/>
              <a:gd name="T78" fmla="*/ 109 w 158"/>
              <a:gd name="T79" fmla="*/ 66 h 240"/>
              <a:gd name="T80" fmla="*/ 103 w 158"/>
              <a:gd name="T81" fmla="*/ 49 h 240"/>
              <a:gd name="T82" fmla="*/ 99 w 158"/>
              <a:gd name="T83" fmla="*/ 42 h 240"/>
              <a:gd name="T84" fmla="*/ 92 w 158"/>
              <a:gd name="T85" fmla="*/ 36 h 240"/>
              <a:gd name="T86" fmla="*/ 84 w 158"/>
              <a:gd name="T87" fmla="*/ 34 h 240"/>
              <a:gd name="T88" fmla="*/ 79 w 158"/>
              <a:gd name="T89" fmla="*/ 34 h 240"/>
              <a:gd name="T90" fmla="*/ 70 w 158"/>
              <a:gd name="T91" fmla="*/ 35 h 240"/>
              <a:gd name="T92" fmla="*/ 63 w 158"/>
              <a:gd name="T93" fmla="*/ 38 h 240"/>
              <a:gd name="T94" fmla="*/ 57 w 158"/>
              <a:gd name="T95" fmla="*/ 45 h 240"/>
              <a:gd name="T96" fmla="*/ 53 w 158"/>
              <a:gd name="T97" fmla="*/ 54 h 240"/>
              <a:gd name="T98" fmla="*/ 49 w 158"/>
              <a:gd name="T99" fmla="*/ 80 h 240"/>
              <a:gd name="T100" fmla="*/ 48 w 158"/>
              <a:gd name="T101" fmla="*/ 121 h 240"/>
              <a:gd name="T102" fmla="*/ 48 w 158"/>
              <a:gd name="T103" fmla="*/ 142 h 240"/>
              <a:gd name="T104" fmla="*/ 50 w 158"/>
              <a:gd name="T105" fmla="*/ 174 h 240"/>
              <a:gd name="T106" fmla="*/ 55 w 158"/>
              <a:gd name="T107" fmla="*/ 191 h 240"/>
              <a:gd name="T108" fmla="*/ 60 w 158"/>
              <a:gd name="T109" fmla="*/ 198 h 240"/>
              <a:gd name="T110" fmla="*/ 66 w 158"/>
              <a:gd name="T111" fmla="*/ 204 h 240"/>
              <a:gd name="T112" fmla="*/ 74 w 158"/>
              <a:gd name="T113" fmla="*/ 206 h 240"/>
              <a:gd name="T114" fmla="*/ 79 w 158"/>
              <a:gd name="T115" fmla="*/ 206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58" h="240">
                <a:moveTo>
                  <a:pt x="79" y="0"/>
                </a:moveTo>
                <a:lnTo>
                  <a:pt x="79" y="0"/>
                </a:lnTo>
                <a:lnTo>
                  <a:pt x="92" y="0"/>
                </a:lnTo>
                <a:lnTo>
                  <a:pt x="102" y="2"/>
                </a:lnTo>
                <a:lnTo>
                  <a:pt x="113" y="5"/>
                </a:lnTo>
                <a:lnTo>
                  <a:pt x="122" y="8"/>
                </a:lnTo>
                <a:lnTo>
                  <a:pt x="129" y="13"/>
                </a:lnTo>
                <a:lnTo>
                  <a:pt x="135" y="19"/>
                </a:lnTo>
                <a:lnTo>
                  <a:pt x="141" y="26"/>
                </a:lnTo>
                <a:lnTo>
                  <a:pt x="145" y="33"/>
                </a:lnTo>
                <a:lnTo>
                  <a:pt x="149" y="42"/>
                </a:lnTo>
                <a:lnTo>
                  <a:pt x="152" y="51"/>
                </a:lnTo>
                <a:lnTo>
                  <a:pt x="154" y="61"/>
                </a:lnTo>
                <a:lnTo>
                  <a:pt x="156" y="72"/>
                </a:lnTo>
                <a:lnTo>
                  <a:pt x="158" y="94"/>
                </a:lnTo>
                <a:lnTo>
                  <a:pt x="158" y="121"/>
                </a:lnTo>
                <a:lnTo>
                  <a:pt x="158" y="121"/>
                </a:lnTo>
                <a:lnTo>
                  <a:pt x="158" y="146"/>
                </a:lnTo>
                <a:lnTo>
                  <a:pt x="156" y="168"/>
                </a:lnTo>
                <a:lnTo>
                  <a:pt x="154" y="179"/>
                </a:lnTo>
                <a:lnTo>
                  <a:pt x="152" y="189"/>
                </a:lnTo>
                <a:lnTo>
                  <a:pt x="149" y="198"/>
                </a:lnTo>
                <a:lnTo>
                  <a:pt x="145" y="207"/>
                </a:lnTo>
                <a:lnTo>
                  <a:pt x="141" y="215"/>
                </a:lnTo>
                <a:lnTo>
                  <a:pt x="135" y="221"/>
                </a:lnTo>
                <a:lnTo>
                  <a:pt x="129" y="227"/>
                </a:lnTo>
                <a:lnTo>
                  <a:pt x="122" y="232"/>
                </a:lnTo>
                <a:lnTo>
                  <a:pt x="113" y="235"/>
                </a:lnTo>
                <a:lnTo>
                  <a:pt x="102" y="238"/>
                </a:lnTo>
                <a:lnTo>
                  <a:pt x="92" y="240"/>
                </a:lnTo>
                <a:lnTo>
                  <a:pt x="79" y="240"/>
                </a:lnTo>
                <a:lnTo>
                  <a:pt x="79" y="240"/>
                </a:lnTo>
                <a:lnTo>
                  <a:pt x="67" y="240"/>
                </a:lnTo>
                <a:lnTo>
                  <a:pt x="56" y="238"/>
                </a:lnTo>
                <a:lnTo>
                  <a:pt x="46" y="235"/>
                </a:lnTo>
                <a:lnTo>
                  <a:pt x="38" y="232"/>
                </a:lnTo>
                <a:lnTo>
                  <a:pt x="31" y="227"/>
                </a:lnTo>
                <a:lnTo>
                  <a:pt x="24" y="221"/>
                </a:lnTo>
                <a:lnTo>
                  <a:pt x="18" y="215"/>
                </a:lnTo>
                <a:lnTo>
                  <a:pt x="13" y="207"/>
                </a:lnTo>
                <a:lnTo>
                  <a:pt x="10" y="198"/>
                </a:lnTo>
                <a:lnTo>
                  <a:pt x="7" y="189"/>
                </a:lnTo>
                <a:lnTo>
                  <a:pt x="5" y="179"/>
                </a:lnTo>
                <a:lnTo>
                  <a:pt x="3" y="168"/>
                </a:lnTo>
                <a:lnTo>
                  <a:pt x="1" y="146"/>
                </a:lnTo>
                <a:lnTo>
                  <a:pt x="0" y="121"/>
                </a:lnTo>
                <a:lnTo>
                  <a:pt x="0" y="121"/>
                </a:lnTo>
                <a:lnTo>
                  <a:pt x="1" y="94"/>
                </a:lnTo>
                <a:lnTo>
                  <a:pt x="3" y="72"/>
                </a:lnTo>
                <a:lnTo>
                  <a:pt x="5" y="61"/>
                </a:lnTo>
                <a:lnTo>
                  <a:pt x="7" y="51"/>
                </a:lnTo>
                <a:lnTo>
                  <a:pt x="10" y="42"/>
                </a:lnTo>
                <a:lnTo>
                  <a:pt x="13" y="33"/>
                </a:lnTo>
                <a:lnTo>
                  <a:pt x="18" y="26"/>
                </a:lnTo>
                <a:lnTo>
                  <a:pt x="24" y="19"/>
                </a:lnTo>
                <a:lnTo>
                  <a:pt x="31" y="13"/>
                </a:lnTo>
                <a:lnTo>
                  <a:pt x="38" y="8"/>
                </a:lnTo>
                <a:lnTo>
                  <a:pt x="46" y="5"/>
                </a:lnTo>
                <a:lnTo>
                  <a:pt x="56" y="2"/>
                </a:lnTo>
                <a:lnTo>
                  <a:pt x="67" y="0"/>
                </a:lnTo>
                <a:lnTo>
                  <a:pt x="79" y="0"/>
                </a:lnTo>
                <a:lnTo>
                  <a:pt x="79" y="0"/>
                </a:lnTo>
                <a:close/>
                <a:moveTo>
                  <a:pt x="79" y="206"/>
                </a:moveTo>
                <a:lnTo>
                  <a:pt x="79" y="206"/>
                </a:lnTo>
                <a:lnTo>
                  <a:pt x="84" y="206"/>
                </a:lnTo>
                <a:lnTo>
                  <a:pt x="88" y="205"/>
                </a:lnTo>
                <a:lnTo>
                  <a:pt x="92" y="204"/>
                </a:lnTo>
                <a:lnTo>
                  <a:pt x="96" y="202"/>
                </a:lnTo>
                <a:lnTo>
                  <a:pt x="99" y="198"/>
                </a:lnTo>
                <a:lnTo>
                  <a:pt x="101" y="195"/>
                </a:lnTo>
                <a:lnTo>
                  <a:pt x="103" y="191"/>
                </a:lnTo>
                <a:lnTo>
                  <a:pt x="106" y="186"/>
                </a:lnTo>
                <a:lnTo>
                  <a:pt x="109" y="174"/>
                </a:lnTo>
                <a:lnTo>
                  <a:pt x="111" y="160"/>
                </a:lnTo>
                <a:lnTo>
                  <a:pt x="112" y="142"/>
                </a:lnTo>
                <a:lnTo>
                  <a:pt x="112" y="121"/>
                </a:lnTo>
                <a:lnTo>
                  <a:pt x="112" y="121"/>
                </a:lnTo>
                <a:lnTo>
                  <a:pt x="112" y="98"/>
                </a:lnTo>
                <a:lnTo>
                  <a:pt x="111" y="80"/>
                </a:lnTo>
                <a:lnTo>
                  <a:pt x="109" y="66"/>
                </a:lnTo>
                <a:lnTo>
                  <a:pt x="106" y="54"/>
                </a:lnTo>
                <a:lnTo>
                  <a:pt x="103" y="49"/>
                </a:lnTo>
                <a:lnTo>
                  <a:pt x="101" y="45"/>
                </a:lnTo>
                <a:lnTo>
                  <a:pt x="99" y="42"/>
                </a:lnTo>
                <a:lnTo>
                  <a:pt x="96" y="38"/>
                </a:lnTo>
                <a:lnTo>
                  <a:pt x="92" y="36"/>
                </a:lnTo>
                <a:lnTo>
                  <a:pt x="88" y="35"/>
                </a:lnTo>
                <a:lnTo>
                  <a:pt x="84" y="34"/>
                </a:lnTo>
                <a:lnTo>
                  <a:pt x="79" y="34"/>
                </a:lnTo>
                <a:lnTo>
                  <a:pt x="79" y="34"/>
                </a:lnTo>
                <a:lnTo>
                  <a:pt x="74" y="34"/>
                </a:lnTo>
                <a:lnTo>
                  <a:pt x="70" y="35"/>
                </a:lnTo>
                <a:lnTo>
                  <a:pt x="66" y="36"/>
                </a:lnTo>
                <a:lnTo>
                  <a:pt x="63" y="38"/>
                </a:lnTo>
                <a:lnTo>
                  <a:pt x="60" y="42"/>
                </a:lnTo>
                <a:lnTo>
                  <a:pt x="57" y="45"/>
                </a:lnTo>
                <a:lnTo>
                  <a:pt x="55" y="49"/>
                </a:lnTo>
                <a:lnTo>
                  <a:pt x="53" y="54"/>
                </a:lnTo>
                <a:lnTo>
                  <a:pt x="50" y="66"/>
                </a:lnTo>
                <a:lnTo>
                  <a:pt x="49" y="80"/>
                </a:lnTo>
                <a:lnTo>
                  <a:pt x="48" y="98"/>
                </a:lnTo>
                <a:lnTo>
                  <a:pt x="48" y="121"/>
                </a:lnTo>
                <a:lnTo>
                  <a:pt x="48" y="121"/>
                </a:lnTo>
                <a:lnTo>
                  <a:pt x="48" y="142"/>
                </a:lnTo>
                <a:lnTo>
                  <a:pt x="49" y="160"/>
                </a:lnTo>
                <a:lnTo>
                  <a:pt x="50" y="174"/>
                </a:lnTo>
                <a:lnTo>
                  <a:pt x="53" y="186"/>
                </a:lnTo>
                <a:lnTo>
                  <a:pt x="55" y="191"/>
                </a:lnTo>
                <a:lnTo>
                  <a:pt x="57" y="195"/>
                </a:lnTo>
                <a:lnTo>
                  <a:pt x="60" y="198"/>
                </a:lnTo>
                <a:lnTo>
                  <a:pt x="63" y="202"/>
                </a:lnTo>
                <a:lnTo>
                  <a:pt x="66" y="204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="" xmlns:a16="http://schemas.microsoft.com/office/drawing/2014/main" id="{7EE82273-642F-4494-B8EA-F3D5CF52B81E}"/>
              </a:ext>
            </a:extLst>
          </xdr:cNvPr>
          <xdr:cNvSpPr>
            <a:spLocks/>
          </xdr:cNvSpPr>
        </xdr:nvSpPr>
        <xdr:spPr bwMode="auto">
          <a:xfrm>
            <a:off x="8002596" y="4805375"/>
            <a:ext cx="77788" cy="125413"/>
          </a:xfrm>
          <a:custGeom>
            <a:avLst/>
            <a:gdLst>
              <a:gd name="T0" fmla="*/ 47 w 148"/>
              <a:gd name="T1" fmla="*/ 0 h 236"/>
              <a:gd name="T2" fmla="*/ 47 w 148"/>
              <a:gd name="T3" fmla="*/ 162 h 236"/>
              <a:gd name="T4" fmla="*/ 47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50 w 148"/>
              <a:gd name="T11" fmla="*/ 184 h 236"/>
              <a:gd name="T12" fmla="*/ 52 w 148"/>
              <a:gd name="T13" fmla="*/ 190 h 236"/>
              <a:gd name="T14" fmla="*/ 56 w 148"/>
              <a:gd name="T15" fmla="*/ 195 h 236"/>
              <a:gd name="T16" fmla="*/ 60 w 148"/>
              <a:gd name="T17" fmla="*/ 199 h 236"/>
              <a:gd name="T18" fmla="*/ 66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1 w 148"/>
              <a:gd name="T25" fmla="*/ 202 h 236"/>
              <a:gd name="T26" fmla="*/ 87 w 148"/>
              <a:gd name="T27" fmla="*/ 199 h 236"/>
              <a:gd name="T28" fmla="*/ 93 w 148"/>
              <a:gd name="T29" fmla="*/ 195 h 236"/>
              <a:gd name="T30" fmla="*/ 96 w 148"/>
              <a:gd name="T31" fmla="*/ 190 h 236"/>
              <a:gd name="T32" fmla="*/ 99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2 w 148"/>
              <a:gd name="T39" fmla="*/ 162 h 236"/>
              <a:gd name="T40" fmla="*/ 102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7 w 148"/>
              <a:gd name="T49" fmla="*/ 172 h 236"/>
              <a:gd name="T50" fmla="*/ 146 w 148"/>
              <a:gd name="T51" fmla="*/ 182 h 236"/>
              <a:gd name="T52" fmla="*/ 144 w 148"/>
              <a:gd name="T53" fmla="*/ 190 h 236"/>
              <a:gd name="T54" fmla="*/ 142 w 148"/>
              <a:gd name="T55" fmla="*/ 199 h 236"/>
              <a:gd name="T56" fmla="*/ 138 w 148"/>
              <a:gd name="T57" fmla="*/ 206 h 236"/>
              <a:gd name="T58" fmla="*/ 135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9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60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7 w 148"/>
              <a:gd name="T97" fmla="*/ 200 h 236"/>
              <a:gd name="T98" fmla="*/ 4 w 148"/>
              <a:gd name="T99" fmla="*/ 191 h 236"/>
              <a:gd name="T100" fmla="*/ 1 w 148"/>
              <a:gd name="T101" fmla="*/ 182 h 236"/>
              <a:gd name="T102" fmla="*/ 0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7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7" y="0"/>
                </a:moveTo>
                <a:lnTo>
                  <a:pt x="47" y="162"/>
                </a:lnTo>
                <a:lnTo>
                  <a:pt x="47" y="162"/>
                </a:lnTo>
                <a:lnTo>
                  <a:pt x="47" y="170"/>
                </a:lnTo>
                <a:lnTo>
                  <a:pt x="48" y="178"/>
                </a:lnTo>
                <a:lnTo>
                  <a:pt x="50" y="184"/>
                </a:lnTo>
                <a:lnTo>
                  <a:pt x="52" y="190"/>
                </a:lnTo>
                <a:lnTo>
                  <a:pt x="56" y="195"/>
                </a:lnTo>
                <a:lnTo>
                  <a:pt x="60" y="199"/>
                </a:lnTo>
                <a:lnTo>
                  <a:pt x="66" y="202"/>
                </a:lnTo>
                <a:lnTo>
                  <a:pt x="74" y="202"/>
                </a:lnTo>
                <a:lnTo>
                  <a:pt x="74" y="202"/>
                </a:lnTo>
                <a:lnTo>
                  <a:pt x="81" y="202"/>
                </a:lnTo>
                <a:lnTo>
                  <a:pt x="87" y="199"/>
                </a:lnTo>
                <a:lnTo>
                  <a:pt x="93" y="195"/>
                </a:lnTo>
                <a:lnTo>
                  <a:pt x="96" y="190"/>
                </a:lnTo>
                <a:lnTo>
                  <a:pt x="99" y="184"/>
                </a:lnTo>
                <a:lnTo>
                  <a:pt x="100" y="178"/>
                </a:lnTo>
                <a:lnTo>
                  <a:pt x="101" y="170"/>
                </a:lnTo>
                <a:lnTo>
                  <a:pt x="102" y="162"/>
                </a:lnTo>
                <a:lnTo>
                  <a:pt x="102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7" y="172"/>
                </a:lnTo>
                <a:lnTo>
                  <a:pt x="146" y="182"/>
                </a:lnTo>
                <a:lnTo>
                  <a:pt x="144" y="190"/>
                </a:lnTo>
                <a:lnTo>
                  <a:pt x="142" y="199"/>
                </a:lnTo>
                <a:lnTo>
                  <a:pt x="138" y="206"/>
                </a:lnTo>
                <a:lnTo>
                  <a:pt x="135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9" y="236"/>
                </a:lnTo>
                <a:lnTo>
                  <a:pt x="74" y="236"/>
                </a:lnTo>
                <a:lnTo>
                  <a:pt x="74" y="236"/>
                </a:lnTo>
                <a:lnTo>
                  <a:pt x="60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7" y="200"/>
                </a:lnTo>
                <a:lnTo>
                  <a:pt x="4" y="191"/>
                </a:lnTo>
                <a:lnTo>
                  <a:pt x="1" y="182"/>
                </a:lnTo>
                <a:lnTo>
                  <a:pt x="0" y="173"/>
                </a:lnTo>
                <a:lnTo>
                  <a:pt x="0" y="162"/>
                </a:lnTo>
                <a:lnTo>
                  <a:pt x="0" y="0"/>
                </a:lnTo>
                <a:lnTo>
                  <a:pt x="47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="" xmlns:a16="http://schemas.microsoft.com/office/drawing/2014/main" id="{E06FD41D-09E8-4E80-81FF-3E12A8B3C9AD}"/>
              </a:ext>
            </a:extLst>
          </xdr:cNvPr>
          <xdr:cNvSpPr>
            <a:spLocks noEditPoints="1"/>
          </xdr:cNvSpPr>
        </xdr:nvSpPr>
        <xdr:spPr bwMode="auto">
          <a:xfrm>
            <a:off x="8101022" y="4805375"/>
            <a:ext cx="76200" cy="123825"/>
          </a:xfrm>
          <a:custGeom>
            <a:avLst/>
            <a:gdLst>
              <a:gd name="T0" fmla="*/ 0 w 144"/>
              <a:gd name="T1" fmla="*/ 0 h 232"/>
              <a:gd name="T2" fmla="*/ 82 w 144"/>
              <a:gd name="T3" fmla="*/ 0 h 232"/>
              <a:gd name="T4" fmla="*/ 82 w 144"/>
              <a:gd name="T5" fmla="*/ 0 h 232"/>
              <a:gd name="T6" fmla="*/ 90 w 144"/>
              <a:gd name="T7" fmla="*/ 1 h 232"/>
              <a:gd name="T8" fmla="*/ 98 w 144"/>
              <a:gd name="T9" fmla="*/ 2 h 232"/>
              <a:gd name="T10" fmla="*/ 105 w 144"/>
              <a:gd name="T11" fmla="*/ 4 h 232"/>
              <a:gd name="T12" fmla="*/ 111 w 144"/>
              <a:gd name="T13" fmla="*/ 6 h 232"/>
              <a:gd name="T14" fmla="*/ 117 w 144"/>
              <a:gd name="T15" fmla="*/ 9 h 232"/>
              <a:gd name="T16" fmla="*/ 122 w 144"/>
              <a:gd name="T17" fmla="*/ 13 h 232"/>
              <a:gd name="T18" fmla="*/ 127 w 144"/>
              <a:gd name="T19" fmla="*/ 17 h 232"/>
              <a:gd name="T20" fmla="*/ 131 w 144"/>
              <a:gd name="T21" fmla="*/ 22 h 232"/>
              <a:gd name="T22" fmla="*/ 134 w 144"/>
              <a:gd name="T23" fmla="*/ 27 h 232"/>
              <a:gd name="T24" fmla="*/ 137 w 144"/>
              <a:gd name="T25" fmla="*/ 32 h 232"/>
              <a:gd name="T26" fmla="*/ 141 w 144"/>
              <a:gd name="T27" fmla="*/ 45 h 232"/>
              <a:gd name="T28" fmla="*/ 144 w 144"/>
              <a:gd name="T29" fmla="*/ 57 h 232"/>
              <a:gd name="T30" fmla="*/ 144 w 144"/>
              <a:gd name="T31" fmla="*/ 70 h 232"/>
              <a:gd name="T32" fmla="*/ 144 w 144"/>
              <a:gd name="T33" fmla="*/ 70 h 232"/>
              <a:gd name="T34" fmla="*/ 144 w 144"/>
              <a:gd name="T35" fmla="*/ 78 h 232"/>
              <a:gd name="T36" fmla="*/ 143 w 144"/>
              <a:gd name="T37" fmla="*/ 86 h 232"/>
              <a:gd name="T38" fmla="*/ 141 w 144"/>
              <a:gd name="T39" fmla="*/ 94 h 232"/>
              <a:gd name="T40" fmla="*/ 139 w 144"/>
              <a:gd name="T41" fmla="*/ 101 h 232"/>
              <a:gd name="T42" fmla="*/ 136 w 144"/>
              <a:gd name="T43" fmla="*/ 107 h 232"/>
              <a:gd name="T44" fmla="*/ 133 w 144"/>
              <a:gd name="T45" fmla="*/ 112 h 232"/>
              <a:gd name="T46" fmla="*/ 129 w 144"/>
              <a:gd name="T47" fmla="*/ 118 h 232"/>
              <a:gd name="T48" fmla="*/ 124 w 144"/>
              <a:gd name="T49" fmla="*/ 123 h 232"/>
              <a:gd name="T50" fmla="*/ 119 w 144"/>
              <a:gd name="T51" fmla="*/ 127 h 232"/>
              <a:gd name="T52" fmla="*/ 114 w 144"/>
              <a:gd name="T53" fmla="*/ 130 h 232"/>
              <a:gd name="T54" fmla="*/ 108 w 144"/>
              <a:gd name="T55" fmla="*/ 133 h 232"/>
              <a:gd name="T56" fmla="*/ 101 w 144"/>
              <a:gd name="T57" fmla="*/ 136 h 232"/>
              <a:gd name="T58" fmla="*/ 95 w 144"/>
              <a:gd name="T59" fmla="*/ 137 h 232"/>
              <a:gd name="T60" fmla="*/ 87 w 144"/>
              <a:gd name="T61" fmla="*/ 139 h 232"/>
              <a:gd name="T62" fmla="*/ 71 w 144"/>
              <a:gd name="T63" fmla="*/ 140 h 232"/>
              <a:gd name="T64" fmla="*/ 46 w 144"/>
              <a:gd name="T65" fmla="*/ 140 h 232"/>
              <a:gd name="T66" fmla="*/ 46 w 144"/>
              <a:gd name="T67" fmla="*/ 232 h 232"/>
              <a:gd name="T68" fmla="*/ 0 w 144"/>
              <a:gd name="T69" fmla="*/ 232 h 232"/>
              <a:gd name="T70" fmla="*/ 0 w 144"/>
              <a:gd name="T71" fmla="*/ 0 h 232"/>
              <a:gd name="T72" fmla="*/ 46 w 144"/>
              <a:gd name="T73" fmla="*/ 105 h 232"/>
              <a:gd name="T74" fmla="*/ 67 w 144"/>
              <a:gd name="T75" fmla="*/ 105 h 232"/>
              <a:gd name="T76" fmla="*/ 67 w 144"/>
              <a:gd name="T77" fmla="*/ 105 h 232"/>
              <a:gd name="T78" fmla="*/ 74 w 144"/>
              <a:gd name="T79" fmla="*/ 104 h 232"/>
              <a:gd name="T80" fmla="*/ 80 w 144"/>
              <a:gd name="T81" fmla="*/ 103 h 232"/>
              <a:gd name="T82" fmla="*/ 85 w 144"/>
              <a:gd name="T83" fmla="*/ 100 h 232"/>
              <a:gd name="T84" fmla="*/ 90 w 144"/>
              <a:gd name="T85" fmla="*/ 96 h 232"/>
              <a:gd name="T86" fmla="*/ 93 w 144"/>
              <a:gd name="T87" fmla="*/ 92 h 232"/>
              <a:gd name="T88" fmla="*/ 96 w 144"/>
              <a:gd name="T89" fmla="*/ 86 h 232"/>
              <a:gd name="T90" fmla="*/ 98 w 144"/>
              <a:gd name="T91" fmla="*/ 79 h 232"/>
              <a:gd name="T92" fmla="*/ 98 w 144"/>
              <a:gd name="T93" fmla="*/ 70 h 232"/>
              <a:gd name="T94" fmla="*/ 98 w 144"/>
              <a:gd name="T95" fmla="*/ 70 h 232"/>
              <a:gd name="T96" fmla="*/ 98 w 144"/>
              <a:gd name="T97" fmla="*/ 62 h 232"/>
              <a:gd name="T98" fmla="*/ 97 w 144"/>
              <a:gd name="T99" fmla="*/ 55 h 232"/>
              <a:gd name="T100" fmla="*/ 94 w 144"/>
              <a:gd name="T101" fmla="*/ 49 h 232"/>
              <a:gd name="T102" fmla="*/ 91 w 144"/>
              <a:gd name="T103" fmla="*/ 44 h 232"/>
              <a:gd name="T104" fmla="*/ 87 w 144"/>
              <a:gd name="T105" fmla="*/ 40 h 232"/>
              <a:gd name="T106" fmla="*/ 81 w 144"/>
              <a:gd name="T107" fmla="*/ 37 h 232"/>
              <a:gd name="T108" fmla="*/ 74 w 144"/>
              <a:gd name="T109" fmla="*/ 35 h 232"/>
              <a:gd name="T110" fmla="*/ 65 w 144"/>
              <a:gd name="T111" fmla="*/ 34 h 232"/>
              <a:gd name="T112" fmla="*/ 46 w 144"/>
              <a:gd name="T113" fmla="*/ 34 h 232"/>
              <a:gd name="T114" fmla="*/ 46 w 144"/>
              <a:gd name="T115" fmla="*/ 10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44" h="232">
                <a:moveTo>
                  <a:pt x="0" y="0"/>
                </a:moveTo>
                <a:lnTo>
                  <a:pt x="82" y="0"/>
                </a:lnTo>
                <a:lnTo>
                  <a:pt x="82" y="0"/>
                </a:lnTo>
                <a:lnTo>
                  <a:pt x="90" y="1"/>
                </a:lnTo>
                <a:lnTo>
                  <a:pt x="98" y="2"/>
                </a:lnTo>
                <a:lnTo>
                  <a:pt x="105" y="4"/>
                </a:lnTo>
                <a:lnTo>
                  <a:pt x="111" y="6"/>
                </a:lnTo>
                <a:lnTo>
                  <a:pt x="117" y="9"/>
                </a:lnTo>
                <a:lnTo>
                  <a:pt x="122" y="13"/>
                </a:lnTo>
                <a:lnTo>
                  <a:pt x="127" y="17"/>
                </a:lnTo>
                <a:lnTo>
                  <a:pt x="131" y="22"/>
                </a:lnTo>
                <a:lnTo>
                  <a:pt x="134" y="27"/>
                </a:lnTo>
                <a:lnTo>
                  <a:pt x="137" y="32"/>
                </a:lnTo>
                <a:lnTo>
                  <a:pt x="141" y="45"/>
                </a:lnTo>
                <a:lnTo>
                  <a:pt x="144" y="57"/>
                </a:lnTo>
                <a:lnTo>
                  <a:pt x="144" y="70"/>
                </a:lnTo>
                <a:lnTo>
                  <a:pt x="144" y="70"/>
                </a:lnTo>
                <a:lnTo>
                  <a:pt x="144" y="78"/>
                </a:lnTo>
                <a:lnTo>
                  <a:pt x="143" y="86"/>
                </a:lnTo>
                <a:lnTo>
                  <a:pt x="141" y="94"/>
                </a:lnTo>
                <a:lnTo>
                  <a:pt x="139" y="101"/>
                </a:lnTo>
                <a:lnTo>
                  <a:pt x="136" y="107"/>
                </a:lnTo>
                <a:lnTo>
                  <a:pt x="133" y="112"/>
                </a:lnTo>
                <a:lnTo>
                  <a:pt x="129" y="118"/>
                </a:lnTo>
                <a:lnTo>
                  <a:pt x="124" y="123"/>
                </a:lnTo>
                <a:lnTo>
                  <a:pt x="119" y="127"/>
                </a:lnTo>
                <a:lnTo>
                  <a:pt x="114" y="130"/>
                </a:lnTo>
                <a:lnTo>
                  <a:pt x="108" y="133"/>
                </a:lnTo>
                <a:lnTo>
                  <a:pt x="101" y="136"/>
                </a:lnTo>
                <a:lnTo>
                  <a:pt x="95" y="137"/>
                </a:lnTo>
                <a:lnTo>
                  <a:pt x="87" y="139"/>
                </a:lnTo>
                <a:lnTo>
                  <a:pt x="71" y="140"/>
                </a:lnTo>
                <a:lnTo>
                  <a:pt x="46" y="140"/>
                </a:lnTo>
                <a:lnTo>
                  <a:pt x="46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6" y="105"/>
                </a:moveTo>
                <a:lnTo>
                  <a:pt x="67" y="105"/>
                </a:lnTo>
                <a:lnTo>
                  <a:pt x="67" y="105"/>
                </a:lnTo>
                <a:lnTo>
                  <a:pt x="74" y="104"/>
                </a:lnTo>
                <a:lnTo>
                  <a:pt x="80" y="103"/>
                </a:lnTo>
                <a:lnTo>
                  <a:pt x="85" y="100"/>
                </a:lnTo>
                <a:lnTo>
                  <a:pt x="90" y="96"/>
                </a:lnTo>
                <a:lnTo>
                  <a:pt x="93" y="92"/>
                </a:lnTo>
                <a:lnTo>
                  <a:pt x="96" y="86"/>
                </a:lnTo>
                <a:lnTo>
                  <a:pt x="98" y="79"/>
                </a:lnTo>
                <a:lnTo>
                  <a:pt x="98" y="70"/>
                </a:lnTo>
                <a:lnTo>
                  <a:pt x="98" y="70"/>
                </a:lnTo>
                <a:lnTo>
                  <a:pt x="98" y="62"/>
                </a:lnTo>
                <a:lnTo>
                  <a:pt x="97" y="55"/>
                </a:lnTo>
                <a:lnTo>
                  <a:pt x="94" y="49"/>
                </a:lnTo>
                <a:lnTo>
                  <a:pt x="91" y="44"/>
                </a:lnTo>
                <a:lnTo>
                  <a:pt x="87" y="40"/>
                </a:lnTo>
                <a:lnTo>
                  <a:pt x="81" y="37"/>
                </a:lnTo>
                <a:lnTo>
                  <a:pt x="74" y="35"/>
                </a:lnTo>
                <a:lnTo>
                  <a:pt x="65" y="34"/>
                </a:lnTo>
                <a:lnTo>
                  <a:pt x="46" y="34"/>
                </a:lnTo>
                <a:lnTo>
                  <a:pt x="46" y="105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="" xmlns:a16="http://schemas.microsoft.com/office/drawing/2014/main" id="{BB5847A9-2924-4AED-B619-D6B296CDA382}"/>
              </a:ext>
            </a:extLst>
          </xdr:cNvPr>
          <xdr:cNvSpPr>
            <a:spLocks/>
          </xdr:cNvSpPr>
        </xdr:nvSpPr>
        <xdr:spPr bwMode="auto">
          <a:xfrm>
            <a:off x="8188337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="" xmlns:a16="http://schemas.microsoft.com/office/drawing/2014/main" id="{FF839A9E-C092-4701-A398-4ADF3FC3448E}"/>
              </a:ext>
            </a:extLst>
          </xdr:cNvPr>
          <xdr:cNvSpPr>
            <a:spLocks noEditPoints="1"/>
          </xdr:cNvSpPr>
        </xdr:nvSpPr>
        <xdr:spPr bwMode="auto">
          <a:xfrm>
            <a:off x="8315341" y="4805375"/>
            <a:ext cx="82550" cy="123825"/>
          </a:xfrm>
          <a:custGeom>
            <a:avLst/>
            <a:gdLst>
              <a:gd name="T0" fmla="*/ 87 w 157"/>
              <a:gd name="T1" fmla="*/ 0 h 232"/>
              <a:gd name="T2" fmla="*/ 101 w 157"/>
              <a:gd name="T3" fmla="*/ 1 h 232"/>
              <a:gd name="T4" fmla="*/ 124 w 157"/>
              <a:gd name="T5" fmla="*/ 9 h 232"/>
              <a:gd name="T6" fmla="*/ 132 w 157"/>
              <a:gd name="T7" fmla="*/ 15 h 232"/>
              <a:gd name="T8" fmla="*/ 139 w 157"/>
              <a:gd name="T9" fmla="*/ 23 h 232"/>
              <a:gd name="T10" fmla="*/ 144 w 157"/>
              <a:gd name="T11" fmla="*/ 33 h 232"/>
              <a:gd name="T12" fmla="*/ 147 w 157"/>
              <a:gd name="T13" fmla="*/ 46 h 232"/>
              <a:gd name="T14" fmla="*/ 149 w 157"/>
              <a:gd name="T15" fmla="*/ 60 h 232"/>
              <a:gd name="T16" fmla="*/ 146 w 157"/>
              <a:gd name="T17" fmla="*/ 81 h 232"/>
              <a:gd name="T18" fmla="*/ 139 w 157"/>
              <a:gd name="T19" fmla="*/ 98 h 232"/>
              <a:gd name="T20" fmla="*/ 127 w 157"/>
              <a:gd name="T21" fmla="*/ 110 h 232"/>
              <a:gd name="T22" fmla="*/ 110 w 157"/>
              <a:gd name="T23" fmla="*/ 118 h 232"/>
              <a:gd name="T24" fmla="*/ 110 w 157"/>
              <a:gd name="T25" fmla="*/ 118 h 232"/>
              <a:gd name="T26" fmla="*/ 129 w 157"/>
              <a:gd name="T27" fmla="*/ 124 h 232"/>
              <a:gd name="T28" fmla="*/ 136 w 157"/>
              <a:gd name="T29" fmla="*/ 129 h 232"/>
              <a:gd name="T30" fmla="*/ 140 w 157"/>
              <a:gd name="T31" fmla="*/ 137 h 232"/>
              <a:gd name="T32" fmla="*/ 146 w 157"/>
              <a:gd name="T33" fmla="*/ 157 h 232"/>
              <a:gd name="T34" fmla="*/ 147 w 157"/>
              <a:gd name="T35" fmla="*/ 188 h 232"/>
              <a:gd name="T36" fmla="*/ 148 w 157"/>
              <a:gd name="T37" fmla="*/ 205 h 232"/>
              <a:gd name="T38" fmla="*/ 151 w 157"/>
              <a:gd name="T39" fmla="*/ 221 h 232"/>
              <a:gd name="T40" fmla="*/ 155 w 157"/>
              <a:gd name="T41" fmla="*/ 228 h 232"/>
              <a:gd name="T42" fmla="*/ 157 w 157"/>
              <a:gd name="T43" fmla="*/ 232 h 232"/>
              <a:gd name="T44" fmla="*/ 108 w 157"/>
              <a:gd name="T45" fmla="*/ 232 h 232"/>
              <a:gd name="T46" fmla="*/ 103 w 157"/>
              <a:gd name="T47" fmla="*/ 221 h 232"/>
              <a:gd name="T48" fmla="*/ 102 w 157"/>
              <a:gd name="T49" fmla="*/ 208 h 232"/>
              <a:gd name="T50" fmla="*/ 100 w 157"/>
              <a:gd name="T51" fmla="*/ 163 h 232"/>
              <a:gd name="T52" fmla="*/ 99 w 157"/>
              <a:gd name="T53" fmla="*/ 151 h 232"/>
              <a:gd name="T54" fmla="*/ 94 w 157"/>
              <a:gd name="T55" fmla="*/ 142 h 232"/>
              <a:gd name="T56" fmla="*/ 84 w 157"/>
              <a:gd name="T57" fmla="*/ 136 h 232"/>
              <a:gd name="T58" fmla="*/ 72 w 157"/>
              <a:gd name="T59" fmla="*/ 134 h 232"/>
              <a:gd name="T60" fmla="*/ 48 w 157"/>
              <a:gd name="T61" fmla="*/ 232 h 232"/>
              <a:gd name="T62" fmla="*/ 0 w 157"/>
              <a:gd name="T63" fmla="*/ 0 h 232"/>
              <a:gd name="T64" fmla="*/ 67 w 157"/>
              <a:gd name="T65" fmla="*/ 101 h 232"/>
              <a:gd name="T66" fmla="*/ 75 w 157"/>
              <a:gd name="T67" fmla="*/ 101 h 232"/>
              <a:gd name="T68" fmla="*/ 87 w 157"/>
              <a:gd name="T69" fmla="*/ 97 h 232"/>
              <a:gd name="T70" fmla="*/ 97 w 157"/>
              <a:gd name="T71" fmla="*/ 89 h 232"/>
              <a:gd name="T72" fmla="*/ 102 w 157"/>
              <a:gd name="T73" fmla="*/ 75 h 232"/>
              <a:gd name="T74" fmla="*/ 102 w 157"/>
              <a:gd name="T75" fmla="*/ 67 h 232"/>
              <a:gd name="T76" fmla="*/ 100 w 157"/>
              <a:gd name="T77" fmla="*/ 53 h 232"/>
              <a:gd name="T78" fmla="*/ 94 w 157"/>
              <a:gd name="T79" fmla="*/ 43 h 232"/>
              <a:gd name="T80" fmla="*/ 83 w 157"/>
              <a:gd name="T81" fmla="*/ 37 h 232"/>
              <a:gd name="T82" fmla="*/ 69 w 157"/>
              <a:gd name="T83" fmla="*/ 34 h 232"/>
              <a:gd name="T84" fmla="*/ 48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7" y="0"/>
                </a:lnTo>
                <a:lnTo>
                  <a:pt x="87" y="0"/>
                </a:lnTo>
                <a:lnTo>
                  <a:pt x="101" y="1"/>
                </a:lnTo>
                <a:lnTo>
                  <a:pt x="113" y="4"/>
                </a:lnTo>
                <a:lnTo>
                  <a:pt x="124" y="9"/>
                </a:lnTo>
                <a:lnTo>
                  <a:pt x="128" y="12"/>
                </a:lnTo>
                <a:lnTo>
                  <a:pt x="132" y="15"/>
                </a:lnTo>
                <a:lnTo>
                  <a:pt x="136" y="19"/>
                </a:lnTo>
                <a:lnTo>
                  <a:pt x="139" y="23"/>
                </a:lnTo>
                <a:lnTo>
                  <a:pt x="142" y="28"/>
                </a:lnTo>
                <a:lnTo>
                  <a:pt x="144" y="33"/>
                </a:lnTo>
                <a:lnTo>
                  <a:pt x="146" y="40"/>
                </a:lnTo>
                <a:lnTo>
                  <a:pt x="147" y="46"/>
                </a:lnTo>
                <a:lnTo>
                  <a:pt x="149" y="60"/>
                </a:lnTo>
                <a:lnTo>
                  <a:pt x="149" y="60"/>
                </a:lnTo>
                <a:lnTo>
                  <a:pt x="148" y="71"/>
                </a:lnTo>
                <a:lnTo>
                  <a:pt x="146" y="81"/>
                </a:lnTo>
                <a:lnTo>
                  <a:pt x="143" y="90"/>
                </a:lnTo>
                <a:lnTo>
                  <a:pt x="139" y="98"/>
                </a:lnTo>
                <a:lnTo>
                  <a:pt x="134" y="104"/>
                </a:lnTo>
                <a:lnTo>
                  <a:pt x="127" y="110"/>
                </a:lnTo>
                <a:lnTo>
                  <a:pt x="119" y="114"/>
                </a:lnTo>
                <a:lnTo>
                  <a:pt x="110" y="118"/>
                </a:lnTo>
                <a:lnTo>
                  <a:pt x="110" y="118"/>
                </a:lnTo>
                <a:lnTo>
                  <a:pt x="110" y="118"/>
                </a:lnTo>
                <a:lnTo>
                  <a:pt x="121" y="120"/>
                </a:lnTo>
                <a:lnTo>
                  <a:pt x="129" y="124"/>
                </a:lnTo>
                <a:lnTo>
                  <a:pt x="133" y="126"/>
                </a:lnTo>
                <a:lnTo>
                  <a:pt x="136" y="129"/>
                </a:lnTo>
                <a:lnTo>
                  <a:pt x="138" y="133"/>
                </a:lnTo>
                <a:lnTo>
                  <a:pt x="140" y="137"/>
                </a:lnTo>
                <a:lnTo>
                  <a:pt x="144" y="146"/>
                </a:lnTo>
                <a:lnTo>
                  <a:pt x="146" y="157"/>
                </a:lnTo>
                <a:lnTo>
                  <a:pt x="147" y="171"/>
                </a:lnTo>
                <a:lnTo>
                  <a:pt x="147" y="188"/>
                </a:lnTo>
                <a:lnTo>
                  <a:pt x="147" y="188"/>
                </a:lnTo>
                <a:lnTo>
                  <a:pt x="148" y="205"/>
                </a:lnTo>
                <a:lnTo>
                  <a:pt x="149" y="217"/>
                </a:lnTo>
                <a:lnTo>
                  <a:pt x="151" y="221"/>
                </a:lnTo>
                <a:lnTo>
                  <a:pt x="152" y="225"/>
                </a:lnTo>
                <a:lnTo>
                  <a:pt x="155" y="228"/>
                </a:lnTo>
                <a:lnTo>
                  <a:pt x="157" y="230"/>
                </a:lnTo>
                <a:lnTo>
                  <a:pt x="157" y="232"/>
                </a:lnTo>
                <a:lnTo>
                  <a:pt x="108" y="232"/>
                </a:lnTo>
                <a:lnTo>
                  <a:pt x="108" y="232"/>
                </a:lnTo>
                <a:lnTo>
                  <a:pt x="105" y="227"/>
                </a:lnTo>
                <a:lnTo>
                  <a:pt x="103" y="221"/>
                </a:lnTo>
                <a:lnTo>
                  <a:pt x="102" y="215"/>
                </a:lnTo>
                <a:lnTo>
                  <a:pt x="102" y="208"/>
                </a:lnTo>
                <a:lnTo>
                  <a:pt x="100" y="163"/>
                </a:lnTo>
                <a:lnTo>
                  <a:pt x="100" y="163"/>
                </a:lnTo>
                <a:lnTo>
                  <a:pt x="100" y="157"/>
                </a:lnTo>
                <a:lnTo>
                  <a:pt x="99" y="151"/>
                </a:lnTo>
                <a:lnTo>
                  <a:pt x="96" y="146"/>
                </a:lnTo>
                <a:lnTo>
                  <a:pt x="94" y="142"/>
                </a:lnTo>
                <a:lnTo>
                  <a:pt x="89" y="139"/>
                </a:lnTo>
                <a:lnTo>
                  <a:pt x="84" y="136"/>
                </a:lnTo>
                <a:lnTo>
                  <a:pt x="79" y="135"/>
                </a:lnTo>
                <a:lnTo>
                  <a:pt x="72" y="134"/>
                </a:lnTo>
                <a:lnTo>
                  <a:pt x="48" y="134"/>
                </a:lnTo>
                <a:lnTo>
                  <a:pt x="48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8" y="101"/>
                </a:moveTo>
                <a:lnTo>
                  <a:pt x="67" y="101"/>
                </a:lnTo>
                <a:lnTo>
                  <a:pt x="67" y="101"/>
                </a:lnTo>
                <a:lnTo>
                  <a:pt x="75" y="101"/>
                </a:lnTo>
                <a:lnTo>
                  <a:pt x="82" y="99"/>
                </a:lnTo>
                <a:lnTo>
                  <a:pt x="87" y="97"/>
                </a:lnTo>
                <a:lnTo>
                  <a:pt x="92" y="93"/>
                </a:lnTo>
                <a:lnTo>
                  <a:pt x="97" y="89"/>
                </a:lnTo>
                <a:lnTo>
                  <a:pt x="100" y="83"/>
                </a:lnTo>
                <a:lnTo>
                  <a:pt x="102" y="75"/>
                </a:lnTo>
                <a:lnTo>
                  <a:pt x="102" y="67"/>
                </a:lnTo>
                <a:lnTo>
                  <a:pt x="102" y="67"/>
                </a:lnTo>
                <a:lnTo>
                  <a:pt x="102" y="59"/>
                </a:lnTo>
                <a:lnTo>
                  <a:pt x="100" y="53"/>
                </a:lnTo>
                <a:lnTo>
                  <a:pt x="98" y="48"/>
                </a:lnTo>
                <a:lnTo>
                  <a:pt x="94" y="43"/>
                </a:lnTo>
                <a:lnTo>
                  <a:pt x="89" y="40"/>
                </a:lnTo>
                <a:lnTo>
                  <a:pt x="83" y="37"/>
                </a:lnTo>
                <a:lnTo>
                  <a:pt x="77" y="35"/>
                </a:lnTo>
                <a:lnTo>
                  <a:pt x="69" y="34"/>
                </a:lnTo>
                <a:lnTo>
                  <a:pt x="48" y="34"/>
                </a:lnTo>
                <a:lnTo>
                  <a:pt x="48" y="1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3" name="Freeform 12">
            <a:extLst>
              <a:ext uri="{FF2B5EF4-FFF2-40B4-BE49-F238E27FC236}">
                <a16:creationId xmlns="" xmlns:a16="http://schemas.microsoft.com/office/drawing/2014/main" id="{BA16B221-9D13-4A47-BC5D-4337336664C0}"/>
              </a:ext>
            </a:extLst>
          </xdr:cNvPr>
          <xdr:cNvSpPr>
            <a:spLocks/>
          </xdr:cNvSpPr>
        </xdr:nvSpPr>
        <xdr:spPr bwMode="auto">
          <a:xfrm>
            <a:off x="8413764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4" name="Freeform 13">
            <a:extLst>
              <a:ext uri="{FF2B5EF4-FFF2-40B4-BE49-F238E27FC236}">
                <a16:creationId xmlns="" xmlns:a16="http://schemas.microsoft.com/office/drawing/2014/main" id="{36846329-3979-4952-A683-93EC944804B7}"/>
              </a:ext>
            </a:extLst>
          </xdr:cNvPr>
          <xdr:cNvSpPr>
            <a:spLocks/>
          </xdr:cNvSpPr>
        </xdr:nvSpPr>
        <xdr:spPr bwMode="auto">
          <a:xfrm>
            <a:off x="8497904" y="4805375"/>
            <a:ext cx="80963" cy="123825"/>
          </a:xfrm>
          <a:custGeom>
            <a:avLst/>
            <a:gdLst>
              <a:gd name="T0" fmla="*/ 54 w 154"/>
              <a:gd name="T1" fmla="*/ 0 h 232"/>
              <a:gd name="T2" fmla="*/ 111 w 154"/>
              <a:gd name="T3" fmla="*/ 159 h 232"/>
              <a:gd name="T4" fmla="*/ 112 w 154"/>
              <a:gd name="T5" fmla="*/ 159 h 232"/>
              <a:gd name="T6" fmla="*/ 112 w 154"/>
              <a:gd name="T7" fmla="*/ 0 h 232"/>
              <a:gd name="T8" fmla="*/ 154 w 154"/>
              <a:gd name="T9" fmla="*/ 0 h 232"/>
              <a:gd name="T10" fmla="*/ 154 w 154"/>
              <a:gd name="T11" fmla="*/ 232 h 232"/>
              <a:gd name="T12" fmla="*/ 102 w 154"/>
              <a:gd name="T13" fmla="*/ 232 h 232"/>
              <a:gd name="T14" fmla="*/ 44 w 154"/>
              <a:gd name="T15" fmla="*/ 70 h 232"/>
              <a:gd name="T16" fmla="*/ 44 w 154"/>
              <a:gd name="T17" fmla="*/ 70 h 232"/>
              <a:gd name="T18" fmla="*/ 44 w 154"/>
              <a:gd name="T19" fmla="*/ 232 h 232"/>
              <a:gd name="T20" fmla="*/ 0 w 154"/>
              <a:gd name="T21" fmla="*/ 232 h 232"/>
              <a:gd name="T22" fmla="*/ 0 w 154"/>
              <a:gd name="T23" fmla="*/ 0 h 232"/>
              <a:gd name="T24" fmla="*/ 54 w 154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54" h="232">
                <a:moveTo>
                  <a:pt x="54" y="0"/>
                </a:moveTo>
                <a:lnTo>
                  <a:pt x="111" y="159"/>
                </a:lnTo>
                <a:lnTo>
                  <a:pt x="112" y="159"/>
                </a:lnTo>
                <a:lnTo>
                  <a:pt x="112" y="0"/>
                </a:lnTo>
                <a:lnTo>
                  <a:pt x="154" y="0"/>
                </a:lnTo>
                <a:lnTo>
                  <a:pt x="154" y="232"/>
                </a:lnTo>
                <a:lnTo>
                  <a:pt x="102" y="232"/>
                </a:lnTo>
                <a:lnTo>
                  <a:pt x="44" y="70"/>
                </a:lnTo>
                <a:lnTo>
                  <a:pt x="44" y="70"/>
                </a:lnTo>
                <a:lnTo>
                  <a:pt x="44" y="232"/>
                </a:lnTo>
                <a:lnTo>
                  <a:pt x="0" y="232"/>
                </a:lnTo>
                <a:lnTo>
                  <a:pt x="0" y="0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5" name="Freeform 14">
            <a:extLst>
              <a:ext uri="{FF2B5EF4-FFF2-40B4-BE49-F238E27FC236}">
                <a16:creationId xmlns="" xmlns:a16="http://schemas.microsoft.com/office/drawing/2014/main" id="{9DA02B72-5932-44A2-8A1C-13D7A9145991}"/>
              </a:ext>
            </a:extLst>
          </xdr:cNvPr>
          <xdr:cNvSpPr>
            <a:spLocks noEditPoints="1"/>
          </xdr:cNvSpPr>
        </xdr:nvSpPr>
        <xdr:spPr bwMode="auto">
          <a:xfrm>
            <a:off x="8589974" y="4805375"/>
            <a:ext cx="95250" cy="123825"/>
          </a:xfrm>
          <a:custGeom>
            <a:avLst/>
            <a:gdLst>
              <a:gd name="T0" fmla="*/ 61 w 180"/>
              <a:gd name="T1" fmla="*/ 0 h 232"/>
              <a:gd name="T2" fmla="*/ 119 w 180"/>
              <a:gd name="T3" fmla="*/ 0 h 232"/>
              <a:gd name="T4" fmla="*/ 180 w 180"/>
              <a:gd name="T5" fmla="*/ 232 h 232"/>
              <a:gd name="T6" fmla="*/ 131 w 180"/>
              <a:gd name="T7" fmla="*/ 232 h 232"/>
              <a:gd name="T8" fmla="*/ 121 w 180"/>
              <a:gd name="T9" fmla="*/ 183 h 232"/>
              <a:gd name="T10" fmla="*/ 59 w 180"/>
              <a:gd name="T11" fmla="*/ 183 h 232"/>
              <a:gd name="T12" fmla="*/ 48 w 180"/>
              <a:gd name="T13" fmla="*/ 232 h 232"/>
              <a:gd name="T14" fmla="*/ 0 w 180"/>
              <a:gd name="T15" fmla="*/ 232 h 232"/>
              <a:gd name="T16" fmla="*/ 61 w 180"/>
              <a:gd name="T17" fmla="*/ 0 h 232"/>
              <a:gd name="T18" fmla="*/ 67 w 180"/>
              <a:gd name="T19" fmla="*/ 145 h 232"/>
              <a:gd name="T20" fmla="*/ 113 w 180"/>
              <a:gd name="T21" fmla="*/ 145 h 232"/>
              <a:gd name="T22" fmla="*/ 90 w 180"/>
              <a:gd name="T23" fmla="*/ 41 h 232"/>
              <a:gd name="T24" fmla="*/ 90 w 180"/>
              <a:gd name="T25" fmla="*/ 41 h 232"/>
              <a:gd name="T26" fmla="*/ 67 w 180"/>
              <a:gd name="T27" fmla="*/ 14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80" h="232">
                <a:moveTo>
                  <a:pt x="61" y="0"/>
                </a:moveTo>
                <a:lnTo>
                  <a:pt x="119" y="0"/>
                </a:lnTo>
                <a:lnTo>
                  <a:pt x="180" y="232"/>
                </a:lnTo>
                <a:lnTo>
                  <a:pt x="131" y="232"/>
                </a:lnTo>
                <a:lnTo>
                  <a:pt x="121" y="183"/>
                </a:lnTo>
                <a:lnTo>
                  <a:pt x="59" y="183"/>
                </a:lnTo>
                <a:lnTo>
                  <a:pt x="48" y="232"/>
                </a:lnTo>
                <a:lnTo>
                  <a:pt x="0" y="232"/>
                </a:lnTo>
                <a:lnTo>
                  <a:pt x="61" y="0"/>
                </a:lnTo>
                <a:close/>
                <a:moveTo>
                  <a:pt x="67" y="145"/>
                </a:moveTo>
                <a:lnTo>
                  <a:pt x="113" y="145"/>
                </a:lnTo>
                <a:lnTo>
                  <a:pt x="90" y="41"/>
                </a:lnTo>
                <a:lnTo>
                  <a:pt x="90" y="41"/>
                </a:lnTo>
                <a:lnTo>
                  <a:pt x="67" y="1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6" name="Freeform 15">
            <a:extLst>
              <a:ext uri="{FF2B5EF4-FFF2-40B4-BE49-F238E27FC236}">
                <a16:creationId xmlns="" xmlns:a16="http://schemas.microsoft.com/office/drawing/2014/main" id="{5B5BF70D-F233-4FA9-A4A1-E43061ACBD06}"/>
              </a:ext>
            </a:extLst>
          </xdr:cNvPr>
          <xdr:cNvSpPr>
            <a:spLocks/>
          </xdr:cNvSpPr>
        </xdr:nvSpPr>
        <xdr:spPr bwMode="auto">
          <a:xfrm>
            <a:off x="8691564" y="4805366"/>
            <a:ext cx="77788" cy="125413"/>
          </a:xfrm>
          <a:custGeom>
            <a:avLst/>
            <a:gdLst>
              <a:gd name="T0" fmla="*/ 46 w 148"/>
              <a:gd name="T1" fmla="*/ 0 h 236"/>
              <a:gd name="T2" fmla="*/ 46 w 148"/>
              <a:gd name="T3" fmla="*/ 162 h 236"/>
              <a:gd name="T4" fmla="*/ 46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49 w 148"/>
              <a:gd name="T11" fmla="*/ 184 h 236"/>
              <a:gd name="T12" fmla="*/ 52 w 148"/>
              <a:gd name="T13" fmla="*/ 190 h 236"/>
              <a:gd name="T14" fmla="*/ 55 w 148"/>
              <a:gd name="T15" fmla="*/ 195 h 236"/>
              <a:gd name="T16" fmla="*/ 60 w 148"/>
              <a:gd name="T17" fmla="*/ 199 h 236"/>
              <a:gd name="T18" fmla="*/ 67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2 w 148"/>
              <a:gd name="T25" fmla="*/ 202 h 236"/>
              <a:gd name="T26" fmla="*/ 88 w 148"/>
              <a:gd name="T27" fmla="*/ 199 h 236"/>
              <a:gd name="T28" fmla="*/ 92 w 148"/>
              <a:gd name="T29" fmla="*/ 195 h 236"/>
              <a:gd name="T30" fmla="*/ 96 w 148"/>
              <a:gd name="T31" fmla="*/ 190 h 236"/>
              <a:gd name="T32" fmla="*/ 98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1 w 148"/>
              <a:gd name="T39" fmla="*/ 162 h 236"/>
              <a:gd name="T40" fmla="*/ 101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8 w 148"/>
              <a:gd name="T49" fmla="*/ 172 h 236"/>
              <a:gd name="T50" fmla="*/ 147 w 148"/>
              <a:gd name="T51" fmla="*/ 182 h 236"/>
              <a:gd name="T52" fmla="*/ 144 w 148"/>
              <a:gd name="T53" fmla="*/ 190 h 236"/>
              <a:gd name="T54" fmla="*/ 141 w 148"/>
              <a:gd name="T55" fmla="*/ 199 h 236"/>
              <a:gd name="T56" fmla="*/ 138 w 148"/>
              <a:gd name="T57" fmla="*/ 206 h 236"/>
              <a:gd name="T58" fmla="*/ 134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8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59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6 w 148"/>
              <a:gd name="T97" fmla="*/ 200 h 236"/>
              <a:gd name="T98" fmla="*/ 4 w 148"/>
              <a:gd name="T99" fmla="*/ 191 h 236"/>
              <a:gd name="T100" fmla="*/ 2 w 148"/>
              <a:gd name="T101" fmla="*/ 182 h 236"/>
              <a:gd name="T102" fmla="*/ 1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6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6" y="0"/>
                </a:moveTo>
                <a:lnTo>
                  <a:pt x="46" y="162"/>
                </a:lnTo>
                <a:lnTo>
                  <a:pt x="46" y="162"/>
                </a:lnTo>
                <a:lnTo>
                  <a:pt x="47" y="170"/>
                </a:lnTo>
                <a:lnTo>
                  <a:pt x="48" y="178"/>
                </a:lnTo>
                <a:lnTo>
                  <a:pt x="49" y="184"/>
                </a:lnTo>
                <a:lnTo>
                  <a:pt x="52" y="190"/>
                </a:lnTo>
                <a:lnTo>
                  <a:pt x="55" y="195"/>
                </a:lnTo>
                <a:lnTo>
                  <a:pt x="60" y="199"/>
                </a:lnTo>
                <a:lnTo>
                  <a:pt x="67" y="202"/>
                </a:lnTo>
                <a:lnTo>
                  <a:pt x="74" y="202"/>
                </a:lnTo>
                <a:lnTo>
                  <a:pt x="74" y="202"/>
                </a:lnTo>
                <a:lnTo>
                  <a:pt x="82" y="202"/>
                </a:lnTo>
                <a:lnTo>
                  <a:pt x="88" y="199"/>
                </a:lnTo>
                <a:lnTo>
                  <a:pt x="92" y="195"/>
                </a:lnTo>
                <a:lnTo>
                  <a:pt x="96" y="190"/>
                </a:lnTo>
                <a:lnTo>
                  <a:pt x="98" y="184"/>
                </a:lnTo>
                <a:lnTo>
                  <a:pt x="100" y="178"/>
                </a:lnTo>
                <a:lnTo>
                  <a:pt x="101" y="170"/>
                </a:lnTo>
                <a:lnTo>
                  <a:pt x="101" y="162"/>
                </a:lnTo>
                <a:lnTo>
                  <a:pt x="101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8" y="172"/>
                </a:lnTo>
                <a:lnTo>
                  <a:pt x="147" y="182"/>
                </a:lnTo>
                <a:lnTo>
                  <a:pt x="144" y="190"/>
                </a:lnTo>
                <a:lnTo>
                  <a:pt x="141" y="199"/>
                </a:lnTo>
                <a:lnTo>
                  <a:pt x="138" y="206"/>
                </a:lnTo>
                <a:lnTo>
                  <a:pt x="134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8" y="236"/>
                </a:lnTo>
                <a:lnTo>
                  <a:pt x="74" y="236"/>
                </a:lnTo>
                <a:lnTo>
                  <a:pt x="74" y="236"/>
                </a:lnTo>
                <a:lnTo>
                  <a:pt x="59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6" y="200"/>
                </a:lnTo>
                <a:lnTo>
                  <a:pt x="4" y="191"/>
                </a:lnTo>
                <a:lnTo>
                  <a:pt x="2" y="182"/>
                </a:lnTo>
                <a:lnTo>
                  <a:pt x="1" y="173"/>
                </a:lnTo>
                <a:lnTo>
                  <a:pt x="0" y="162"/>
                </a:lnTo>
                <a:lnTo>
                  <a:pt x="0" y="0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7" name="Freeform 16">
            <a:extLst>
              <a:ext uri="{FF2B5EF4-FFF2-40B4-BE49-F238E27FC236}">
                <a16:creationId xmlns="" xmlns:a16="http://schemas.microsoft.com/office/drawing/2014/main" id="{2C9D4541-CE78-4D30-81AD-F2B7533C01DE}"/>
              </a:ext>
            </a:extLst>
          </xdr:cNvPr>
          <xdr:cNvSpPr>
            <a:spLocks/>
          </xdr:cNvSpPr>
        </xdr:nvSpPr>
        <xdr:spPr bwMode="auto">
          <a:xfrm>
            <a:off x="8790006" y="4805361"/>
            <a:ext cx="69850" cy="123825"/>
          </a:xfrm>
          <a:custGeom>
            <a:avLst/>
            <a:gdLst>
              <a:gd name="T0" fmla="*/ 0 w 130"/>
              <a:gd name="T1" fmla="*/ 232 h 232"/>
              <a:gd name="T2" fmla="*/ 0 w 130"/>
              <a:gd name="T3" fmla="*/ 0 h 232"/>
              <a:gd name="T4" fmla="*/ 47 w 130"/>
              <a:gd name="T5" fmla="*/ 0 h 232"/>
              <a:gd name="T6" fmla="*/ 47 w 130"/>
              <a:gd name="T7" fmla="*/ 193 h 232"/>
              <a:gd name="T8" fmla="*/ 130 w 130"/>
              <a:gd name="T9" fmla="*/ 193 h 232"/>
              <a:gd name="T10" fmla="*/ 130 w 130"/>
              <a:gd name="T11" fmla="*/ 232 h 232"/>
              <a:gd name="T12" fmla="*/ 0 w 130"/>
              <a:gd name="T13" fmla="*/ 232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0" h="232">
                <a:moveTo>
                  <a:pt x="0" y="232"/>
                </a:moveTo>
                <a:lnTo>
                  <a:pt x="0" y="0"/>
                </a:lnTo>
                <a:lnTo>
                  <a:pt x="47" y="0"/>
                </a:lnTo>
                <a:lnTo>
                  <a:pt x="47" y="193"/>
                </a:lnTo>
                <a:lnTo>
                  <a:pt x="130" y="193"/>
                </a:lnTo>
                <a:lnTo>
                  <a:pt x="130" y="232"/>
                </a:lnTo>
                <a:lnTo>
                  <a:pt x="0" y="2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8" name="Freeform 17">
            <a:extLst>
              <a:ext uri="{FF2B5EF4-FFF2-40B4-BE49-F238E27FC236}">
                <a16:creationId xmlns="" xmlns:a16="http://schemas.microsoft.com/office/drawing/2014/main" id="{53D85F2D-5E93-4533-A5AA-4A21091C71CF}"/>
              </a:ext>
            </a:extLst>
          </xdr:cNvPr>
          <xdr:cNvSpPr>
            <a:spLocks/>
          </xdr:cNvSpPr>
        </xdr:nvSpPr>
        <xdr:spPr bwMode="auto">
          <a:xfrm>
            <a:off x="8848725" y="4805363"/>
            <a:ext cx="77788" cy="123825"/>
          </a:xfrm>
          <a:custGeom>
            <a:avLst/>
            <a:gdLst>
              <a:gd name="T0" fmla="*/ 148 w 148"/>
              <a:gd name="T1" fmla="*/ 0 h 232"/>
              <a:gd name="T2" fmla="*/ 148 w 148"/>
              <a:gd name="T3" fmla="*/ 39 h 232"/>
              <a:gd name="T4" fmla="*/ 97 w 148"/>
              <a:gd name="T5" fmla="*/ 39 h 232"/>
              <a:gd name="T6" fmla="*/ 97 w 148"/>
              <a:gd name="T7" fmla="*/ 232 h 232"/>
              <a:gd name="T8" fmla="*/ 51 w 148"/>
              <a:gd name="T9" fmla="*/ 232 h 232"/>
              <a:gd name="T10" fmla="*/ 51 w 148"/>
              <a:gd name="T11" fmla="*/ 39 h 232"/>
              <a:gd name="T12" fmla="*/ 0 w 148"/>
              <a:gd name="T13" fmla="*/ 39 h 232"/>
              <a:gd name="T14" fmla="*/ 0 w 148"/>
              <a:gd name="T15" fmla="*/ 0 h 232"/>
              <a:gd name="T16" fmla="*/ 148 w 148"/>
              <a:gd name="T1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8" h="232">
                <a:moveTo>
                  <a:pt x="148" y="0"/>
                </a:moveTo>
                <a:lnTo>
                  <a:pt x="148" y="39"/>
                </a:lnTo>
                <a:lnTo>
                  <a:pt x="97" y="39"/>
                </a:lnTo>
                <a:lnTo>
                  <a:pt x="97" y="232"/>
                </a:lnTo>
                <a:lnTo>
                  <a:pt x="51" y="232"/>
                </a:lnTo>
                <a:lnTo>
                  <a:pt x="51" y="39"/>
                </a:lnTo>
                <a:lnTo>
                  <a:pt x="0" y="39"/>
                </a:lnTo>
                <a:lnTo>
                  <a:pt x="0" y="0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</xdr:grpSp>
    <xdr:clientData/>
  </xdr:twoCellAnchor>
  <xdr:twoCellAnchor editAs="oneCell">
    <xdr:from>
      <xdr:col>2</xdr:col>
      <xdr:colOff>401320</xdr:colOff>
      <xdr:row>0</xdr:row>
      <xdr:rowOff>30480</xdr:rowOff>
    </xdr:from>
    <xdr:to>
      <xdr:col>2</xdr:col>
      <xdr:colOff>889000</xdr:colOff>
      <xdr:row>0</xdr:row>
      <xdr:rowOff>245059</xdr:rowOff>
    </xdr:to>
    <xdr:pic>
      <xdr:nvPicPr>
        <xdr:cNvPr id="19" name="Объект 9">
          <a:extLst>
            <a:ext uri="{FF2B5EF4-FFF2-40B4-BE49-F238E27FC236}">
              <a16:creationId xmlns="" xmlns:a16="http://schemas.microsoft.com/office/drawing/2014/main" id="{0F2DD7C9-3113-4CC2-AABF-789A288E320F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30480"/>
          <a:ext cx="487680" cy="214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311966</xdr:colOff>
      <xdr:row>0</xdr:row>
      <xdr:rowOff>265223</xdr:rowOff>
    </xdr:to>
    <xdr:pic>
      <xdr:nvPicPr>
        <xdr:cNvPr id="20" name="Picture 18" descr="C:\Users\ARNAUD~1\AppData\Local\Temp\VMwareDnD\933dad87\3_brands_logotypes_bis.png">
          <a:extLst>
            <a:ext uri="{FF2B5EF4-FFF2-40B4-BE49-F238E27FC236}">
              <a16:creationId xmlns="" xmlns:a16="http://schemas.microsoft.com/office/drawing/2014/main" id="{B5CE9B85-D779-418E-9AD3-618FA470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446" cy="265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03"/>
  <sheetViews>
    <sheetView showGridLines="0" showZeros="0" tabSelected="1" zoomScale="80" zoomScaleNormal="80" workbookViewId="0">
      <pane xSplit="5" ySplit="7" topLeftCell="I267" activePane="bottomRight" state="frozen"/>
      <selection activeCell="A292" sqref="A292:XFD301"/>
      <selection pane="topRight" activeCell="A292" sqref="A292:XFD301"/>
      <selection pane="bottomLeft" activeCell="A292" sqref="A292:XFD301"/>
      <selection pane="bottomRight" activeCell="Q286" sqref="Q286"/>
    </sheetView>
  </sheetViews>
  <sheetFormatPr baseColWidth="10" defaultColWidth="12" defaultRowHeight="13.8" outlineLevelRow="5" x14ac:dyDescent="0.25"/>
  <cols>
    <col min="1" max="1" width="7.77734375" style="1" customWidth="1"/>
    <col min="2" max="2" width="3.77734375" style="2" customWidth="1"/>
    <col min="3" max="3" width="57.109375" style="1" customWidth="1"/>
    <col min="4" max="4" width="25.44140625" style="5" hidden="1" customWidth="1"/>
    <col min="5" max="5" width="15.77734375" style="12" hidden="1" customWidth="1"/>
    <col min="6" max="7" width="13.77734375" style="612" customWidth="1"/>
    <col min="8" max="10" width="13.44140625" style="612" customWidth="1"/>
    <col min="11" max="11" width="11.109375" style="612" customWidth="1"/>
    <col min="12" max="12" width="1.109375" style="5" customWidth="1"/>
    <col min="13" max="14" width="11.44140625" style="1" customWidth="1"/>
    <col min="15" max="15" width="13.33203125" style="1" customWidth="1"/>
    <col min="16" max="16" width="11.33203125" style="1" customWidth="1"/>
    <col min="17" max="19" width="14.77734375" style="1" customWidth="1"/>
    <col min="20" max="20" width="10.6640625" style="1" customWidth="1"/>
    <col min="21" max="21" width="1.77734375" style="5" customWidth="1"/>
    <col min="22" max="23" width="11.6640625" style="611" customWidth="1"/>
    <col min="24" max="24" width="11.109375" style="611" customWidth="1"/>
    <col min="25" max="25" width="13.33203125" style="611" customWidth="1"/>
    <col min="26" max="26" width="11.33203125" style="611" customWidth="1"/>
    <col min="27" max="27" width="10.44140625" style="611" customWidth="1"/>
    <col min="28" max="28" width="10.77734375" style="611" hidden="1" customWidth="1"/>
    <col min="29" max="29" width="13.77734375" style="12" hidden="1" customWidth="1"/>
    <col min="30" max="30" width="2" style="5" customWidth="1"/>
    <col min="31" max="16384" width="12" style="5"/>
  </cols>
  <sheetData>
    <row r="1" spans="1:30" ht="24.6" x14ac:dyDescent="0.4">
      <c r="D1" s="3"/>
      <c r="E1" s="4"/>
      <c r="F1" s="644" t="s">
        <v>0</v>
      </c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</row>
    <row r="2" spans="1:30" ht="24.6" x14ac:dyDescent="0.4">
      <c r="D2" s="6"/>
      <c r="E2" s="7"/>
      <c r="F2" s="645" t="s">
        <v>1</v>
      </c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</row>
    <row r="3" spans="1:30" s="9" customFormat="1" x14ac:dyDescent="0.25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9">
        <v>44</v>
      </c>
      <c r="AC3" s="9">
        <v>45</v>
      </c>
      <c r="AD3" s="10"/>
    </row>
    <row r="4" spans="1:30" s="9" customFormat="1" ht="15" customHeight="1" x14ac:dyDescent="0.25">
      <c r="A4" s="646" t="s">
        <v>2</v>
      </c>
      <c r="B4" s="647"/>
      <c r="C4" s="648"/>
      <c r="D4" s="11"/>
      <c r="E4" s="10"/>
      <c r="F4" s="655" t="s">
        <v>3</v>
      </c>
      <c r="G4" s="656"/>
      <c r="H4" s="656"/>
      <c r="I4" s="656"/>
      <c r="J4" s="656"/>
      <c r="K4" s="656"/>
      <c r="M4" s="655" t="s">
        <v>4</v>
      </c>
      <c r="N4" s="656"/>
      <c r="O4" s="656"/>
      <c r="P4" s="656"/>
      <c r="Q4" s="656"/>
      <c r="R4" s="656"/>
      <c r="S4" s="656"/>
      <c r="T4" s="656"/>
      <c r="V4" s="655" t="s">
        <v>5</v>
      </c>
      <c r="W4" s="656"/>
      <c r="X4" s="656"/>
      <c r="Y4" s="656"/>
      <c r="Z4" s="656"/>
      <c r="AA4" s="656"/>
      <c r="AB4" s="656"/>
      <c r="AC4" s="657"/>
    </row>
    <row r="5" spans="1:30" ht="24.6" x14ac:dyDescent="0.25">
      <c r="A5" s="649"/>
      <c r="B5" s="650"/>
      <c r="C5" s="651"/>
      <c r="D5" s="11"/>
      <c r="F5" s="631" t="s">
        <v>6</v>
      </c>
      <c r="G5" s="632"/>
      <c r="H5" s="632"/>
      <c r="I5" s="658" t="s">
        <v>7</v>
      </c>
      <c r="J5" s="659"/>
      <c r="K5" s="659"/>
      <c r="M5" s="631" t="s">
        <v>6</v>
      </c>
      <c r="N5" s="632"/>
      <c r="O5" s="632"/>
      <c r="P5" s="632"/>
      <c r="Q5" s="631" t="s">
        <v>7</v>
      </c>
      <c r="R5" s="632"/>
      <c r="S5" s="632"/>
      <c r="T5" s="632"/>
      <c r="U5" s="13"/>
      <c r="V5" s="631" t="s">
        <v>6</v>
      </c>
      <c r="W5" s="632"/>
      <c r="X5" s="632"/>
      <c r="Y5" s="631" t="s">
        <v>7</v>
      </c>
      <c r="Z5" s="632"/>
      <c r="AA5" s="632"/>
      <c r="AB5" s="632"/>
      <c r="AC5" s="633"/>
    </row>
    <row r="6" spans="1:30" ht="27.6" x14ac:dyDescent="0.25">
      <c r="A6" s="652"/>
      <c r="B6" s="653"/>
      <c r="C6" s="654"/>
      <c r="D6" s="11"/>
      <c r="F6" s="14" t="s">
        <v>8</v>
      </c>
      <c r="G6" s="15" t="s">
        <v>9</v>
      </c>
      <c r="H6" s="16" t="s">
        <v>10</v>
      </c>
      <c r="I6" s="18" t="s">
        <v>7</v>
      </c>
      <c r="J6" s="15" t="s">
        <v>9</v>
      </c>
      <c r="K6" s="16" t="s">
        <v>10</v>
      </c>
      <c r="L6" s="19"/>
      <c r="M6" s="20" t="s">
        <v>8</v>
      </c>
      <c r="N6" s="15" t="s">
        <v>9</v>
      </c>
      <c r="O6" s="21" t="s">
        <v>12</v>
      </c>
      <c r="P6" s="16" t="s">
        <v>10</v>
      </c>
      <c r="Q6" s="22" t="s">
        <v>7</v>
      </c>
      <c r="R6" s="15" t="s">
        <v>9</v>
      </c>
      <c r="S6" s="21" t="s">
        <v>12</v>
      </c>
      <c r="T6" s="16" t="s">
        <v>10</v>
      </c>
      <c r="U6" s="19"/>
      <c r="V6" s="23" t="s">
        <v>8</v>
      </c>
      <c r="W6" s="15" t="s">
        <v>9</v>
      </c>
      <c r="X6" s="16" t="s">
        <v>13</v>
      </c>
      <c r="Y6" s="18" t="s">
        <v>7</v>
      </c>
      <c r="Z6" s="15" t="s">
        <v>9</v>
      </c>
      <c r="AA6" s="16" t="s">
        <v>13</v>
      </c>
      <c r="AB6" s="17" t="s">
        <v>11</v>
      </c>
      <c r="AC6" s="24" t="s">
        <v>14</v>
      </c>
    </row>
    <row r="7" spans="1:30" s="27" customFormat="1" ht="24" customHeight="1" x14ac:dyDescent="0.3">
      <c r="A7" s="25"/>
      <c r="B7" s="26"/>
      <c r="C7" s="25"/>
      <c r="E7" s="28"/>
      <c r="F7" s="29"/>
      <c r="G7" s="29"/>
      <c r="H7" s="29"/>
      <c r="I7" s="29"/>
      <c r="J7" s="29"/>
      <c r="K7" s="29"/>
      <c r="M7" s="30"/>
      <c r="N7" s="25"/>
      <c r="O7" s="25"/>
      <c r="P7" s="29"/>
      <c r="Q7" s="25"/>
      <c r="R7" s="25"/>
      <c r="S7" s="25"/>
      <c r="T7" s="29"/>
      <c r="V7" s="31"/>
      <c r="W7" s="31"/>
      <c r="X7" s="29"/>
      <c r="Y7" s="31"/>
      <c r="Z7" s="31"/>
      <c r="AA7" s="29"/>
      <c r="AB7" s="31"/>
      <c r="AC7" s="32"/>
    </row>
    <row r="8" spans="1:30" s="46" customFormat="1" ht="15.6" x14ac:dyDescent="0.3">
      <c r="A8" s="33"/>
      <c r="B8" s="34"/>
      <c r="C8" s="35" t="s">
        <v>15</v>
      </c>
      <c r="D8" s="36" t="s">
        <v>15</v>
      </c>
      <c r="E8" s="37" t="s">
        <v>15</v>
      </c>
      <c r="F8" s="38">
        <v>279054</v>
      </c>
      <c r="G8" s="38">
        <v>270707</v>
      </c>
      <c r="H8" s="39">
        <v>3.0834075217855528E-2</v>
      </c>
      <c r="I8" s="40">
        <v>672990</v>
      </c>
      <c r="J8" s="38">
        <v>651145</v>
      </c>
      <c r="K8" s="39">
        <v>3.354859516697517E-2</v>
      </c>
      <c r="L8" s="41"/>
      <c r="M8" s="40">
        <v>79196</v>
      </c>
      <c r="N8" s="38">
        <v>75265</v>
      </c>
      <c r="O8" s="42">
        <v>3931</v>
      </c>
      <c r="P8" s="39">
        <v>5.2228791603002644E-2</v>
      </c>
      <c r="Q8" s="40">
        <v>177689</v>
      </c>
      <c r="R8" s="38">
        <v>172304</v>
      </c>
      <c r="S8" s="42">
        <v>5385</v>
      </c>
      <c r="T8" s="39">
        <v>3.1252901847896641E-2</v>
      </c>
      <c r="U8" s="41"/>
      <c r="V8" s="43">
        <v>28.38017014627993</v>
      </c>
      <c r="W8" s="44">
        <v>27.803122933651515</v>
      </c>
      <c r="X8" s="45">
        <v>0.57704721262841474</v>
      </c>
      <c r="Y8" s="43">
        <v>26.402918319737289</v>
      </c>
      <c r="Z8" s="44">
        <v>26.461694399864854</v>
      </c>
      <c r="AA8" s="45">
        <v>-5.8776080127564967E-2</v>
      </c>
      <c r="AB8" s="44">
        <v>25.632718894009216</v>
      </c>
      <c r="AC8" s="45">
        <v>0.77019942572807309</v>
      </c>
    </row>
    <row r="9" spans="1:30" s="62" customFormat="1" ht="14.4" x14ac:dyDescent="0.3">
      <c r="A9" s="47"/>
      <c r="B9" s="48"/>
      <c r="C9" s="49" t="s">
        <v>16</v>
      </c>
      <c r="D9" s="50"/>
      <c r="E9" s="51" t="s">
        <v>17</v>
      </c>
      <c r="F9" s="52">
        <v>0</v>
      </c>
      <c r="G9" s="53">
        <v>0</v>
      </c>
      <c r="H9" s="54"/>
      <c r="I9" s="56">
        <v>0</v>
      </c>
      <c r="J9" s="55">
        <v>0</v>
      </c>
      <c r="K9" s="57"/>
      <c r="L9" s="13"/>
      <c r="M9" s="56">
        <v>0</v>
      </c>
      <c r="N9" s="55">
        <v>0</v>
      </c>
      <c r="O9" s="58">
        <v>0</v>
      </c>
      <c r="P9" s="57" t="s">
        <v>18</v>
      </c>
      <c r="Q9" s="56">
        <v>0</v>
      </c>
      <c r="R9" s="55">
        <v>0</v>
      </c>
      <c r="S9" s="58">
        <v>0</v>
      </c>
      <c r="T9" s="57" t="s">
        <v>18</v>
      </c>
      <c r="U9" s="13"/>
      <c r="V9" s="59"/>
      <c r="W9" s="60"/>
      <c r="X9" s="61"/>
      <c r="Y9" s="59"/>
      <c r="Z9" s="60"/>
      <c r="AA9" s="61"/>
      <c r="AB9" s="60"/>
      <c r="AC9" s="61"/>
    </row>
    <row r="10" spans="1:30" ht="14.25" customHeight="1" outlineLevel="1" x14ac:dyDescent="0.3">
      <c r="A10" s="634" t="s">
        <v>19</v>
      </c>
      <c r="B10" s="63"/>
      <c r="C10" s="64" t="s">
        <v>20</v>
      </c>
      <c r="D10" s="65" t="s">
        <v>20</v>
      </c>
      <c r="E10" s="66" t="s">
        <v>20</v>
      </c>
      <c r="F10" s="67">
        <v>372733</v>
      </c>
      <c r="G10" s="68">
        <v>387026</v>
      </c>
      <c r="H10" s="69">
        <v>-3.6930335429661065E-2</v>
      </c>
      <c r="I10" s="70">
        <v>943969</v>
      </c>
      <c r="J10" s="68">
        <v>908771</v>
      </c>
      <c r="K10" s="69">
        <v>3.8731429590072697E-2</v>
      </c>
      <c r="L10" s="71"/>
      <c r="M10" s="70">
        <v>21969</v>
      </c>
      <c r="N10" s="68">
        <v>23682</v>
      </c>
      <c r="O10" s="72">
        <v>-1713</v>
      </c>
      <c r="P10" s="69">
        <v>-7.2333417785660048E-2</v>
      </c>
      <c r="Q10" s="70">
        <v>56932</v>
      </c>
      <c r="R10" s="68">
        <v>52031</v>
      </c>
      <c r="S10" s="72">
        <v>4901</v>
      </c>
      <c r="T10" s="69">
        <v>9.4193845976437096E-2</v>
      </c>
      <c r="U10" s="71"/>
      <c r="V10" s="73">
        <v>5.8940313843958005</v>
      </c>
      <c r="W10" s="74">
        <v>6.1189687514533908</v>
      </c>
      <c r="X10" s="75">
        <v>-0.22493736705759027</v>
      </c>
      <c r="Y10" s="73">
        <v>6.0311302595742022</v>
      </c>
      <c r="Z10" s="74">
        <v>5.7254247769790192</v>
      </c>
      <c r="AA10" s="75">
        <v>0.30570548259518304</v>
      </c>
      <c r="AB10" s="74">
        <v>5.5626466972169446</v>
      </c>
      <c r="AC10" s="75">
        <v>0.46848356235725763</v>
      </c>
    </row>
    <row r="11" spans="1:30" ht="14.25" customHeight="1" outlineLevel="1" x14ac:dyDescent="0.3">
      <c r="A11" s="635"/>
      <c r="B11" s="76"/>
      <c r="C11" s="77" t="s">
        <v>21</v>
      </c>
      <c r="D11" s="78" t="s">
        <v>21</v>
      </c>
      <c r="E11" s="79" t="s">
        <v>21</v>
      </c>
      <c r="F11" s="80">
        <v>229378</v>
      </c>
      <c r="G11" s="81">
        <v>244188</v>
      </c>
      <c r="H11" s="82">
        <v>-6.0649990990548241E-2</v>
      </c>
      <c r="I11" s="83">
        <v>616789</v>
      </c>
      <c r="J11" s="81">
        <v>626345</v>
      </c>
      <c r="K11" s="82">
        <v>-1.5256767436476748E-2</v>
      </c>
      <c r="M11" s="83">
        <v>20427</v>
      </c>
      <c r="N11" s="81">
        <v>22955</v>
      </c>
      <c r="O11" s="84">
        <v>-2528</v>
      </c>
      <c r="P11" s="82">
        <v>-0.11012851230668697</v>
      </c>
      <c r="Q11" s="83">
        <v>55778</v>
      </c>
      <c r="R11" s="81">
        <v>56827</v>
      </c>
      <c r="S11" s="84">
        <v>-1049</v>
      </c>
      <c r="T11" s="82">
        <v>-1.845953508015552E-2</v>
      </c>
      <c r="V11" s="85">
        <v>8.9053876134590073</v>
      </c>
      <c r="W11" s="86">
        <v>9.4005438432683004</v>
      </c>
      <c r="X11" s="87">
        <v>-0.49515622980929308</v>
      </c>
      <c r="Y11" s="85">
        <v>9.0432870884532637</v>
      </c>
      <c r="Z11" s="86">
        <v>9.072795344418811</v>
      </c>
      <c r="AA11" s="87">
        <v>-2.9508255965547292E-2</v>
      </c>
      <c r="AB11" s="86">
        <v>9.0879383377645908</v>
      </c>
      <c r="AC11" s="87">
        <v>-4.4651249311327135E-2</v>
      </c>
    </row>
    <row r="12" spans="1:30" ht="14.25" customHeight="1" outlineLevel="1" x14ac:dyDescent="0.3">
      <c r="A12" s="635"/>
      <c r="B12" s="76"/>
      <c r="C12" s="51" t="s">
        <v>22</v>
      </c>
      <c r="D12" s="71"/>
      <c r="E12" s="88" t="s">
        <v>23</v>
      </c>
      <c r="F12" s="89"/>
      <c r="G12" s="90"/>
      <c r="H12" s="91"/>
      <c r="I12" s="92"/>
      <c r="J12" s="90"/>
      <c r="K12" s="91"/>
      <c r="M12" s="92">
        <v>0</v>
      </c>
      <c r="N12" s="90">
        <v>0</v>
      </c>
      <c r="O12" s="93">
        <v>0</v>
      </c>
      <c r="P12" s="91" t="s">
        <v>18</v>
      </c>
      <c r="Q12" s="92">
        <v>0</v>
      </c>
      <c r="R12" s="90">
        <v>0</v>
      </c>
      <c r="S12" s="93">
        <v>0</v>
      </c>
      <c r="T12" s="91" t="s">
        <v>18</v>
      </c>
      <c r="V12" s="94"/>
      <c r="W12" s="95"/>
      <c r="X12" s="96"/>
      <c r="Y12" s="94"/>
      <c r="Z12" s="95"/>
      <c r="AA12" s="96"/>
      <c r="AB12" s="95"/>
      <c r="AC12" s="96"/>
    </row>
    <row r="13" spans="1:30" ht="14.25" customHeight="1" outlineLevel="1" x14ac:dyDescent="0.3">
      <c r="A13" s="635"/>
      <c r="B13" s="76"/>
      <c r="C13" s="51" t="s">
        <v>24</v>
      </c>
      <c r="D13" s="71"/>
      <c r="E13" s="88" t="s">
        <v>24</v>
      </c>
      <c r="F13" s="89">
        <v>229378</v>
      </c>
      <c r="G13" s="90">
        <v>244188</v>
      </c>
      <c r="H13" s="91">
        <v>-6.0649990990548241E-2</v>
      </c>
      <c r="I13" s="92">
        <v>616789</v>
      </c>
      <c r="J13" s="90">
        <v>626345</v>
      </c>
      <c r="K13" s="91">
        <v>-1.5256767436476748E-2</v>
      </c>
      <c r="M13" s="92">
        <v>0</v>
      </c>
      <c r="N13" s="90">
        <v>0</v>
      </c>
      <c r="O13" s="93">
        <v>0</v>
      </c>
      <c r="P13" s="91" t="s">
        <v>18</v>
      </c>
      <c r="Q13" s="92">
        <v>0</v>
      </c>
      <c r="R13" s="90">
        <v>0</v>
      </c>
      <c r="S13" s="93">
        <v>0</v>
      </c>
      <c r="T13" s="91" t="s">
        <v>18</v>
      </c>
      <c r="V13" s="94"/>
      <c r="W13" s="95"/>
      <c r="X13" s="96"/>
      <c r="Y13" s="94"/>
      <c r="Z13" s="95"/>
      <c r="AA13" s="96"/>
      <c r="AB13" s="95"/>
      <c r="AC13" s="96"/>
    </row>
    <row r="14" spans="1:30" ht="14.4" outlineLevel="1" x14ac:dyDescent="0.3">
      <c r="A14" s="635"/>
      <c r="B14" s="97"/>
      <c r="C14" s="51" t="s">
        <v>25</v>
      </c>
      <c r="D14" s="5" t="s">
        <v>25</v>
      </c>
      <c r="E14" s="98" t="s">
        <v>26</v>
      </c>
      <c r="F14" s="89">
        <v>11743</v>
      </c>
      <c r="G14" s="90">
        <v>9978</v>
      </c>
      <c r="H14" s="91">
        <v>0.17688915614351575</v>
      </c>
      <c r="I14" s="92">
        <v>28647</v>
      </c>
      <c r="J14" s="90">
        <v>22829</v>
      </c>
      <c r="K14" s="91">
        <v>0.25485128564545101</v>
      </c>
      <c r="M14" s="92">
        <v>634</v>
      </c>
      <c r="N14" s="90">
        <v>502</v>
      </c>
      <c r="O14" s="93">
        <v>132</v>
      </c>
      <c r="P14" s="91">
        <v>0.26294820717131473</v>
      </c>
      <c r="Q14" s="92">
        <v>1469</v>
      </c>
      <c r="R14" s="90">
        <v>1006</v>
      </c>
      <c r="S14" s="93">
        <v>463</v>
      </c>
      <c r="T14" s="91">
        <v>0.46023856858846912</v>
      </c>
      <c r="V14" s="94">
        <v>5.3989610831985013</v>
      </c>
      <c r="W14" s="95">
        <v>5.0310683503708162</v>
      </c>
      <c r="X14" s="96">
        <v>0.36789273282768509</v>
      </c>
      <c r="Y14" s="94">
        <v>5.1279366076727051</v>
      </c>
      <c r="Z14" s="95">
        <v>4.4066757194796091</v>
      </c>
      <c r="AA14" s="96">
        <v>0.72126088819309597</v>
      </c>
      <c r="AB14" s="95">
        <v>5.4830287206266322</v>
      </c>
      <c r="AC14" s="96">
        <v>-0.35509211295392706</v>
      </c>
    </row>
    <row r="15" spans="1:30" outlineLevel="1" x14ac:dyDescent="0.25">
      <c r="A15" s="635"/>
      <c r="B15" s="97"/>
      <c r="C15" s="99" t="s">
        <v>27</v>
      </c>
      <c r="D15" s="100" t="s">
        <v>27</v>
      </c>
      <c r="E15" s="101" t="s">
        <v>27</v>
      </c>
      <c r="F15" s="102">
        <v>241121</v>
      </c>
      <c r="G15" s="103">
        <v>254166</v>
      </c>
      <c r="H15" s="104">
        <v>-5.1324724786163345E-2</v>
      </c>
      <c r="I15" s="105">
        <v>645436</v>
      </c>
      <c r="J15" s="103">
        <v>649174</v>
      </c>
      <c r="K15" s="104">
        <v>-5.758086429832332E-3</v>
      </c>
      <c r="L15" s="71"/>
      <c r="M15" s="105">
        <v>21061</v>
      </c>
      <c r="N15" s="103">
        <v>23457</v>
      </c>
      <c r="O15" s="106">
        <v>-2396</v>
      </c>
      <c r="P15" s="104">
        <v>-0.10214434923477</v>
      </c>
      <c r="Q15" s="105">
        <v>57247</v>
      </c>
      <c r="R15" s="103">
        <v>57833</v>
      </c>
      <c r="S15" s="106">
        <v>-586</v>
      </c>
      <c r="T15" s="104">
        <v>-1.0132623242785299E-2</v>
      </c>
      <c r="U15" s="71"/>
      <c r="V15" s="107">
        <v>8.7346187184027944</v>
      </c>
      <c r="W15" s="108">
        <v>9.2290078137909877</v>
      </c>
      <c r="X15" s="109">
        <v>-0.49438909538819331</v>
      </c>
      <c r="Y15" s="107">
        <v>8.8695083633388911</v>
      </c>
      <c r="Z15" s="108">
        <v>8.9087055242508182</v>
      </c>
      <c r="AA15" s="109">
        <v>-3.9197160911927043E-2</v>
      </c>
      <c r="AB15" s="108">
        <v>8.955318721331631</v>
      </c>
      <c r="AC15" s="109">
        <v>-8.5810357992739839E-2</v>
      </c>
    </row>
    <row r="16" spans="1:30" ht="14.4" outlineLevel="1" x14ac:dyDescent="0.25">
      <c r="A16" s="635"/>
      <c r="B16" s="97"/>
      <c r="C16" s="51" t="s">
        <v>28</v>
      </c>
      <c r="D16" s="5" t="s">
        <v>28</v>
      </c>
      <c r="E16" s="110" t="s">
        <v>28</v>
      </c>
      <c r="F16" s="89">
        <v>535234</v>
      </c>
      <c r="G16" s="90">
        <v>626682</v>
      </c>
      <c r="H16" s="91">
        <v>-0.14592408909143717</v>
      </c>
      <c r="I16" s="92">
        <v>815095</v>
      </c>
      <c r="J16" s="90">
        <v>919708</v>
      </c>
      <c r="K16" s="91">
        <v>-0.11374588456336143</v>
      </c>
      <c r="M16" s="92">
        <v>21506</v>
      </c>
      <c r="N16" s="90">
        <v>29365</v>
      </c>
      <c r="O16" s="93">
        <v>-7859</v>
      </c>
      <c r="P16" s="91">
        <v>-0.26763153413928142</v>
      </c>
      <c r="Q16" s="92">
        <v>31925</v>
      </c>
      <c r="R16" s="90">
        <v>39790</v>
      </c>
      <c r="S16" s="93">
        <v>-7865</v>
      </c>
      <c r="T16" s="91">
        <v>-0.1976627293289771</v>
      </c>
      <c r="V16" s="94">
        <v>4.0180556541624783</v>
      </c>
      <c r="W16" s="95">
        <v>4.6857896030203516</v>
      </c>
      <c r="X16" s="96">
        <v>-0.66773394885787329</v>
      </c>
      <c r="Y16" s="94">
        <v>3.9167213637674134</v>
      </c>
      <c r="Z16" s="95">
        <v>4.3263731532181948</v>
      </c>
      <c r="AA16" s="96">
        <v>-0.4096517894507814</v>
      </c>
      <c r="AB16" s="95">
        <v>3.7525767639886283</v>
      </c>
      <c r="AC16" s="96">
        <v>0.16414459977878515</v>
      </c>
    </row>
    <row r="17" spans="1:29" ht="14.4" outlineLevel="1" x14ac:dyDescent="0.3">
      <c r="A17" s="635"/>
      <c r="B17" s="97"/>
      <c r="C17" s="51" t="s">
        <v>29</v>
      </c>
      <c r="D17" s="111" t="s">
        <v>29</v>
      </c>
      <c r="E17" s="98" t="s">
        <v>29</v>
      </c>
      <c r="F17" s="89">
        <v>20933</v>
      </c>
      <c r="G17" s="90">
        <v>22974</v>
      </c>
      <c r="H17" s="91">
        <v>-8.8839557760947208E-2</v>
      </c>
      <c r="I17" s="92">
        <v>84430</v>
      </c>
      <c r="J17" s="90">
        <v>87878</v>
      </c>
      <c r="K17" s="91">
        <v>-3.9236213841917222E-2</v>
      </c>
      <c r="M17" s="92">
        <v>1658</v>
      </c>
      <c r="N17" s="90">
        <v>2210</v>
      </c>
      <c r="O17" s="93">
        <v>-552</v>
      </c>
      <c r="P17" s="91">
        <v>-0.2497737556561086</v>
      </c>
      <c r="Q17" s="92">
        <v>7916</v>
      </c>
      <c r="R17" s="90">
        <v>8598</v>
      </c>
      <c r="S17" s="93">
        <v>-682</v>
      </c>
      <c r="T17" s="91">
        <v>-7.9320772272621576E-2</v>
      </c>
      <c r="V17" s="94">
        <v>7.9205082883485405</v>
      </c>
      <c r="W17" s="95">
        <v>9.6195699486375901</v>
      </c>
      <c r="X17" s="96">
        <v>-1.6990616602890496</v>
      </c>
      <c r="Y17" s="94">
        <v>9.3758142840222671</v>
      </c>
      <c r="Z17" s="95">
        <v>9.7840187532715817</v>
      </c>
      <c r="AA17" s="96">
        <v>-0.40820446924931453</v>
      </c>
      <c r="AB17" s="95">
        <v>9.1974730931211965</v>
      </c>
      <c r="AC17" s="96">
        <v>0.17834119090107059</v>
      </c>
    </row>
    <row r="18" spans="1:29" outlineLevel="1" x14ac:dyDescent="0.25">
      <c r="A18" s="635"/>
      <c r="B18" s="97"/>
      <c r="C18" s="51" t="s">
        <v>30</v>
      </c>
      <c r="D18" s="5" t="s">
        <v>30</v>
      </c>
      <c r="E18" s="12" t="s">
        <v>30</v>
      </c>
      <c r="F18" s="89">
        <v>1430</v>
      </c>
      <c r="G18" s="90">
        <v>1604</v>
      </c>
      <c r="H18" s="91">
        <v>-0.10847880299251866</v>
      </c>
      <c r="I18" s="92">
        <v>4032</v>
      </c>
      <c r="J18" s="90">
        <v>4135</v>
      </c>
      <c r="K18" s="91">
        <v>-2.4909310761789594E-2</v>
      </c>
      <c r="M18" s="92">
        <v>9</v>
      </c>
      <c r="N18" s="90">
        <v>30</v>
      </c>
      <c r="O18" s="93">
        <v>-21</v>
      </c>
      <c r="P18" s="91">
        <v>-0.7</v>
      </c>
      <c r="Q18" s="92">
        <v>32</v>
      </c>
      <c r="R18" s="90">
        <v>97</v>
      </c>
      <c r="S18" s="93">
        <v>-65</v>
      </c>
      <c r="T18" s="91">
        <v>-0.67010309278350522</v>
      </c>
      <c r="V18" s="94">
        <v>0.62937062937062938</v>
      </c>
      <c r="W18" s="95">
        <v>1.8703241895261846</v>
      </c>
      <c r="X18" s="96">
        <v>-1.2409535601555552</v>
      </c>
      <c r="Y18" s="94">
        <v>0.79365079365079361</v>
      </c>
      <c r="Z18" s="95">
        <v>2.3458282950423217</v>
      </c>
      <c r="AA18" s="96">
        <v>-1.5521775013915282</v>
      </c>
      <c r="AB18" s="95">
        <v>2.5030674846625764</v>
      </c>
      <c r="AC18" s="96">
        <v>-1.709416691011783</v>
      </c>
    </row>
    <row r="19" spans="1:29" outlineLevel="1" x14ac:dyDescent="0.25">
      <c r="A19" s="635"/>
      <c r="B19" s="97"/>
      <c r="C19" s="51" t="s">
        <v>31</v>
      </c>
      <c r="D19" s="5" t="s">
        <v>31</v>
      </c>
      <c r="E19" s="12" t="s">
        <v>31</v>
      </c>
      <c r="F19" s="89">
        <v>873</v>
      </c>
      <c r="G19" s="90">
        <v>920</v>
      </c>
      <c r="H19" s="91">
        <v>-5.1086956521739113E-2</v>
      </c>
      <c r="I19" s="92">
        <v>2183</v>
      </c>
      <c r="J19" s="90">
        <v>2189</v>
      </c>
      <c r="K19" s="91">
        <v>-2.7409776153495269E-3</v>
      </c>
      <c r="M19" s="92">
        <v>60</v>
      </c>
      <c r="N19" s="90">
        <v>81</v>
      </c>
      <c r="O19" s="93">
        <v>-21</v>
      </c>
      <c r="P19" s="91">
        <v>-0.2592592592592593</v>
      </c>
      <c r="Q19" s="92">
        <v>150</v>
      </c>
      <c r="R19" s="90">
        <v>169</v>
      </c>
      <c r="S19" s="93">
        <v>-19</v>
      </c>
      <c r="T19" s="91">
        <v>-0.1124260355029586</v>
      </c>
      <c r="V19" s="94">
        <v>6.8728522336769764</v>
      </c>
      <c r="W19" s="95">
        <v>8.804347826086957</v>
      </c>
      <c r="X19" s="96">
        <v>-1.9314955924099806</v>
      </c>
      <c r="Y19" s="94">
        <v>6.8712780577187358</v>
      </c>
      <c r="Z19" s="95">
        <v>7.720420283234354</v>
      </c>
      <c r="AA19" s="96">
        <v>-0.84914222551561824</v>
      </c>
      <c r="AB19" s="95">
        <v>7.5855689176688248</v>
      </c>
      <c r="AC19" s="96">
        <v>-0.71429085995008901</v>
      </c>
    </row>
    <row r="20" spans="1:29" s="71" customFormat="1" outlineLevel="1" x14ac:dyDescent="0.25">
      <c r="A20" s="635"/>
      <c r="B20" s="112"/>
      <c r="C20" s="99" t="s">
        <v>32</v>
      </c>
      <c r="D20" s="100" t="s">
        <v>32</v>
      </c>
      <c r="E20" s="113" t="s">
        <v>32</v>
      </c>
      <c r="F20" s="102">
        <v>558470</v>
      </c>
      <c r="G20" s="103">
        <v>652180</v>
      </c>
      <c r="H20" s="104">
        <v>-0.14368732558496122</v>
      </c>
      <c r="I20" s="105">
        <v>905740</v>
      </c>
      <c r="J20" s="103">
        <v>1013910</v>
      </c>
      <c r="K20" s="104">
        <v>-0.10668599777100529</v>
      </c>
      <c r="M20" s="105">
        <v>23233</v>
      </c>
      <c r="N20" s="103">
        <v>31686</v>
      </c>
      <c r="O20" s="106">
        <v>-8453</v>
      </c>
      <c r="P20" s="104">
        <v>-0.26677396957646915</v>
      </c>
      <c r="Q20" s="105">
        <v>40023</v>
      </c>
      <c r="R20" s="103">
        <v>48654</v>
      </c>
      <c r="S20" s="106">
        <v>-8631</v>
      </c>
      <c r="T20" s="104">
        <v>-0.1773954864964854</v>
      </c>
      <c r="V20" s="107">
        <v>4.1601160312998013</v>
      </c>
      <c r="W20" s="108">
        <v>4.8584746542365602</v>
      </c>
      <c r="X20" s="109">
        <v>-0.69835862293675888</v>
      </c>
      <c r="Y20" s="107">
        <v>4.4188177622717335</v>
      </c>
      <c r="Z20" s="108">
        <v>4.7986507678196286</v>
      </c>
      <c r="AA20" s="109">
        <v>-0.37983300554789512</v>
      </c>
      <c r="AB20" s="108">
        <v>4.3145263314414812</v>
      </c>
      <c r="AC20" s="109">
        <v>0.10429143083025227</v>
      </c>
    </row>
    <row r="21" spans="1:29" s="62" customFormat="1" ht="14.4" outlineLevel="1" x14ac:dyDescent="0.3">
      <c r="A21" s="635"/>
      <c r="B21" s="97"/>
      <c r="C21" s="51" t="s">
        <v>33</v>
      </c>
      <c r="D21" s="5" t="s">
        <v>33</v>
      </c>
      <c r="E21" s="110" t="s">
        <v>34</v>
      </c>
      <c r="F21" s="89">
        <v>147271</v>
      </c>
      <c r="G21" s="90">
        <v>145200</v>
      </c>
      <c r="H21" s="91">
        <v>1.4263085399448983E-2</v>
      </c>
      <c r="I21" s="92">
        <v>392943</v>
      </c>
      <c r="J21" s="90">
        <v>356063</v>
      </c>
      <c r="K21" s="91">
        <v>0.10357717594919991</v>
      </c>
      <c r="L21" s="5"/>
      <c r="M21" s="92">
        <v>16844</v>
      </c>
      <c r="N21" s="90">
        <v>16467</v>
      </c>
      <c r="O21" s="93">
        <v>377</v>
      </c>
      <c r="P21" s="91">
        <v>2.28942733952755E-2</v>
      </c>
      <c r="Q21" s="92">
        <v>44304</v>
      </c>
      <c r="R21" s="90">
        <v>37798</v>
      </c>
      <c r="S21" s="93">
        <v>6506</v>
      </c>
      <c r="T21" s="91">
        <v>0.17212550928620551</v>
      </c>
      <c r="U21" s="5"/>
      <c r="V21" s="94">
        <v>11.437418093175166</v>
      </c>
      <c r="W21" s="95">
        <v>11.34090909090909</v>
      </c>
      <c r="X21" s="96">
        <v>9.6509002266076394E-2</v>
      </c>
      <c r="Y21" s="94">
        <v>11.274917736160205</v>
      </c>
      <c r="Z21" s="95">
        <v>10.615537138090732</v>
      </c>
      <c r="AA21" s="96">
        <v>0.65938059806947358</v>
      </c>
      <c r="AB21" s="95">
        <v>12.136408954459524</v>
      </c>
      <c r="AC21" s="96">
        <v>-0.86149121829931907</v>
      </c>
    </row>
    <row r="22" spans="1:29" s="62" customFormat="1" ht="14.4" outlineLevel="1" x14ac:dyDescent="0.3">
      <c r="A22" s="635"/>
      <c r="B22" s="97"/>
      <c r="C22" s="51" t="s">
        <v>35</v>
      </c>
      <c r="D22" s="111" t="s">
        <v>35</v>
      </c>
      <c r="E22" s="98" t="s">
        <v>35</v>
      </c>
      <c r="F22" s="89">
        <v>31313</v>
      </c>
      <c r="G22" s="90">
        <v>29559</v>
      </c>
      <c r="H22" s="91">
        <v>5.9338949220203663E-2</v>
      </c>
      <c r="I22" s="92">
        <v>71881</v>
      </c>
      <c r="J22" s="90">
        <v>68561</v>
      </c>
      <c r="K22" s="91">
        <v>4.8424031154738145E-2</v>
      </c>
      <c r="L22" s="5"/>
      <c r="M22" s="92">
        <v>5455</v>
      </c>
      <c r="N22" s="90">
        <v>5024</v>
      </c>
      <c r="O22" s="93">
        <v>431</v>
      </c>
      <c r="P22" s="91">
        <v>8.57882165605095E-2</v>
      </c>
      <c r="Q22" s="92">
        <v>12482</v>
      </c>
      <c r="R22" s="90">
        <v>11223</v>
      </c>
      <c r="S22" s="93">
        <v>1259</v>
      </c>
      <c r="T22" s="91">
        <v>0.11218034393655896</v>
      </c>
      <c r="U22" s="5"/>
      <c r="V22" s="94">
        <v>17.420879506914062</v>
      </c>
      <c r="W22" s="95">
        <v>16.996515443688892</v>
      </c>
      <c r="X22" s="96">
        <v>0.42436406322516973</v>
      </c>
      <c r="Y22" s="94">
        <v>17.36481128531879</v>
      </c>
      <c r="Z22" s="95">
        <v>16.369364507518853</v>
      </c>
      <c r="AA22" s="96">
        <v>0.99544677779993762</v>
      </c>
      <c r="AB22" s="95">
        <v>17.430668841761825</v>
      </c>
      <c r="AC22" s="96">
        <v>-6.5857556443035037E-2</v>
      </c>
    </row>
    <row r="23" spans="1:29" s="114" customFormat="1" outlineLevel="1" x14ac:dyDescent="0.25">
      <c r="A23" s="635"/>
      <c r="B23" s="112"/>
      <c r="C23" s="99" t="s">
        <v>36</v>
      </c>
      <c r="D23" s="100" t="s">
        <v>36</v>
      </c>
      <c r="E23" s="113" t="s">
        <v>36</v>
      </c>
      <c r="F23" s="102">
        <v>178584</v>
      </c>
      <c r="G23" s="103">
        <v>174759</v>
      </c>
      <c r="H23" s="104">
        <v>2.18872847750331E-2</v>
      </c>
      <c r="I23" s="105">
        <v>464824</v>
      </c>
      <c r="J23" s="103">
        <v>424624</v>
      </c>
      <c r="K23" s="104">
        <v>9.4671992162477903E-2</v>
      </c>
      <c r="L23" s="71"/>
      <c r="M23" s="105">
        <v>22299</v>
      </c>
      <c r="N23" s="103">
        <v>21491</v>
      </c>
      <c r="O23" s="106">
        <v>808</v>
      </c>
      <c r="P23" s="104">
        <v>3.7597133683867634E-2</v>
      </c>
      <c r="Q23" s="105">
        <v>56786</v>
      </c>
      <c r="R23" s="103">
        <v>49021</v>
      </c>
      <c r="S23" s="106">
        <v>7765</v>
      </c>
      <c r="T23" s="104">
        <v>0.15840150139736031</v>
      </c>
      <c r="U23" s="71"/>
      <c r="V23" s="107">
        <v>12.486560946109394</v>
      </c>
      <c r="W23" s="108">
        <v>12.297506852293729</v>
      </c>
      <c r="X23" s="109">
        <v>0.18905409381566507</v>
      </c>
      <c r="Y23" s="107">
        <v>12.216666953513588</v>
      </c>
      <c r="Z23" s="108">
        <v>11.544566487056784</v>
      </c>
      <c r="AA23" s="109">
        <v>0.67210046645680421</v>
      </c>
      <c r="AB23" s="108">
        <v>13.020183269716926</v>
      </c>
      <c r="AC23" s="109">
        <v>-0.80351631620333741</v>
      </c>
    </row>
    <row r="24" spans="1:29" s="114" customFormat="1" ht="14.4" outlineLevel="1" x14ac:dyDescent="0.3">
      <c r="A24" s="635"/>
      <c r="B24" s="112"/>
      <c r="C24" s="51" t="s">
        <v>37</v>
      </c>
      <c r="D24" s="111" t="s">
        <v>37</v>
      </c>
      <c r="E24" s="98" t="s">
        <v>37</v>
      </c>
      <c r="F24" s="89">
        <v>50032</v>
      </c>
      <c r="G24" s="90">
        <v>44825</v>
      </c>
      <c r="H24" s="91">
        <v>0.11616285554935857</v>
      </c>
      <c r="I24" s="92">
        <v>159739</v>
      </c>
      <c r="J24" s="90">
        <v>142586</v>
      </c>
      <c r="K24" s="91">
        <v>0.12029932812478084</v>
      </c>
      <c r="L24" s="5"/>
      <c r="M24" s="92">
        <v>4493</v>
      </c>
      <c r="N24" s="90">
        <v>5088</v>
      </c>
      <c r="O24" s="93">
        <v>-595</v>
      </c>
      <c r="P24" s="91">
        <v>-0.11694182389937102</v>
      </c>
      <c r="Q24" s="92">
        <v>14158</v>
      </c>
      <c r="R24" s="90">
        <v>13802</v>
      </c>
      <c r="S24" s="93">
        <v>356</v>
      </c>
      <c r="T24" s="91">
        <v>2.5793363280683934E-2</v>
      </c>
      <c r="U24" s="5"/>
      <c r="V24" s="94">
        <v>8.9802526383114802</v>
      </c>
      <c r="W24" s="95">
        <v>11.350808700501952</v>
      </c>
      <c r="X24" s="96">
        <v>-2.370556062190472</v>
      </c>
      <c r="Y24" s="94">
        <v>8.8632081082265444</v>
      </c>
      <c r="Z24" s="95">
        <v>9.6797722076501191</v>
      </c>
      <c r="AA24" s="96">
        <v>-0.81656409942357477</v>
      </c>
      <c r="AB24" s="95">
        <v>9.3141242562016426</v>
      </c>
      <c r="AC24" s="96">
        <v>-0.45091614797509827</v>
      </c>
    </row>
    <row r="25" spans="1:29" s="114" customFormat="1" ht="14.4" outlineLevel="1" x14ac:dyDescent="0.3">
      <c r="A25" s="635"/>
      <c r="B25" s="112"/>
      <c r="C25" s="115" t="s">
        <v>38</v>
      </c>
      <c r="D25" s="111" t="s">
        <v>38</v>
      </c>
      <c r="E25" s="98" t="s">
        <v>39</v>
      </c>
      <c r="F25" s="89">
        <v>0</v>
      </c>
      <c r="G25" s="90">
        <v>0</v>
      </c>
      <c r="H25" s="91"/>
      <c r="I25" s="92">
        <v>0</v>
      </c>
      <c r="J25" s="90">
        <v>0</v>
      </c>
      <c r="K25" s="91"/>
      <c r="L25" s="5"/>
      <c r="M25" s="89">
        <v>0</v>
      </c>
      <c r="N25" s="90">
        <v>180</v>
      </c>
      <c r="O25" s="93">
        <v>-180</v>
      </c>
      <c r="P25" s="91">
        <v>-1</v>
      </c>
      <c r="Q25" s="92">
        <v>0</v>
      </c>
      <c r="R25" s="90">
        <v>180</v>
      </c>
      <c r="S25" s="93">
        <v>-180</v>
      </c>
      <c r="T25" s="91">
        <v>-1</v>
      </c>
      <c r="U25" s="5"/>
      <c r="V25" s="94"/>
      <c r="W25" s="95"/>
      <c r="X25" s="96"/>
      <c r="Y25" s="94"/>
      <c r="Z25" s="95"/>
      <c r="AA25" s="96"/>
      <c r="AB25" s="95"/>
      <c r="AC25" s="96"/>
    </row>
    <row r="26" spans="1:29" s="114" customFormat="1" outlineLevel="1" x14ac:dyDescent="0.25">
      <c r="A26" s="635"/>
      <c r="B26" s="112"/>
      <c r="C26" s="51" t="s">
        <v>40</v>
      </c>
      <c r="D26" s="111" t="s">
        <v>40</v>
      </c>
      <c r="E26" s="12" t="s">
        <v>40</v>
      </c>
      <c r="F26" s="89">
        <v>71580</v>
      </c>
      <c r="G26" s="90">
        <v>75431</v>
      </c>
      <c r="H26" s="91">
        <v>-5.1053280481499597E-2</v>
      </c>
      <c r="I26" s="92">
        <v>203305</v>
      </c>
      <c r="J26" s="90">
        <v>202314</v>
      </c>
      <c r="K26" s="91">
        <v>4.8983263639688079E-3</v>
      </c>
      <c r="L26" s="5"/>
      <c r="M26" s="92">
        <v>8804</v>
      </c>
      <c r="N26" s="90">
        <v>8378</v>
      </c>
      <c r="O26" s="93">
        <v>426</v>
      </c>
      <c r="P26" s="91">
        <v>5.0847457627118731E-2</v>
      </c>
      <c r="Q26" s="92">
        <v>24156</v>
      </c>
      <c r="R26" s="90">
        <v>22302</v>
      </c>
      <c r="S26" s="93">
        <v>1854</v>
      </c>
      <c r="T26" s="91">
        <v>8.3131557707828874E-2</v>
      </c>
      <c r="U26" s="5"/>
      <c r="V26" s="94">
        <v>12.299525006985192</v>
      </c>
      <c r="W26" s="95">
        <v>11.106839363126566</v>
      </c>
      <c r="X26" s="96">
        <v>1.192685643858626</v>
      </c>
      <c r="Y26" s="94">
        <v>11.881655640540076</v>
      </c>
      <c r="Z26" s="95">
        <v>11.023458584181025</v>
      </c>
      <c r="AA26" s="96">
        <v>0.8581970563590513</v>
      </c>
      <c r="AB26" s="95">
        <v>11.442542787286063</v>
      </c>
      <c r="AC26" s="96">
        <v>0.43911285325401295</v>
      </c>
    </row>
    <row r="27" spans="1:29" s="114" customFormat="1" outlineLevel="1" x14ac:dyDescent="0.25">
      <c r="A27" s="635"/>
      <c r="B27" s="112"/>
      <c r="C27" s="115" t="s">
        <v>41</v>
      </c>
      <c r="D27" s="111" t="s">
        <v>41</v>
      </c>
      <c r="E27" s="12" t="s">
        <v>42</v>
      </c>
      <c r="F27" s="89">
        <v>0</v>
      </c>
      <c r="G27" s="90">
        <v>0</v>
      </c>
      <c r="H27" s="91"/>
      <c r="I27" s="92">
        <v>0</v>
      </c>
      <c r="J27" s="90">
        <v>0</v>
      </c>
      <c r="K27" s="91"/>
      <c r="L27" s="5"/>
      <c r="M27" s="89">
        <v>16</v>
      </c>
      <c r="N27" s="90">
        <v>20</v>
      </c>
      <c r="O27" s="93">
        <v>-4</v>
      </c>
      <c r="P27" s="91">
        <v>-0.19999999999999996</v>
      </c>
      <c r="Q27" s="92">
        <v>35</v>
      </c>
      <c r="R27" s="90">
        <v>41</v>
      </c>
      <c r="S27" s="93">
        <v>-6</v>
      </c>
      <c r="T27" s="91">
        <v>-0.14634146341463417</v>
      </c>
      <c r="U27" s="5"/>
      <c r="V27" s="94"/>
      <c r="W27" s="95"/>
      <c r="X27" s="96"/>
      <c r="Y27" s="94"/>
      <c r="Z27" s="95"/>
      <c r="AA27" s="96"/>
      <c r="AB27" s="95"/>
      <c r="AC27" s="96"/>
    </row>
    <row r="28" spans="1:29" s="114" customFormat="1" outlineLevel="1" x14ac:dyDescent="0.25">
      <c r="A28" s="635"/>
      <c r="B28" s="112"/>
      <c r="C28" s="116" t="s">
        <v>43</v>
      </c>
      <c r="D28" s="117" t="s">
        <v>43</v>
      </c>
      <c r="E28" s="118" t="s">
        <v>43</v>
      </c>
      <c r="F28" s="119">
        <v>121612</v>
      </c>
      <c r="G28" s="120">
        <v>120256</v>
      </c>
      <c r="H28" s="121">
        <v>1.1275944651410352E-2</v>
      </c>
      <c r="I28" s="122">
        <v>363044</v>
      </c>
      <c r="J28" s="120">
        <v>344900</v>
      </c>
      <c r="K28" s="121">
        <v>5.2606552623948977E-2</v>
      </c>
      <c r="L28" s="71"/>
      <c r="M28" s="122">
        <v>13297</v>
      </c>
      <c r="N28" s="120">
        <v>13466</v>
      </c>
      <c r="O28" s="123">
        <v>-169</v>
      </c>
      <c r="P28" s="121">
        <v>-1.2550126243873416E-2</v>
      </c>
      <c r="Q28" s="122">
        <v>38314</v>
      </c>
      <c r="R28" s="120">
        <v>36104</v>
      </c>
      <c r="S28" s="123">
        <v>2210</v>
      </c>
      <c r="T28" s="121">
        <v>6.1212054066031474E-2</v>
      </c>
      <c r="U28" s="71"/>
      <c r="V28" s="124">
        <v>10.933953886129657</v>
      </c>
      <c r="W28" s="125">
        <v>11.19777807344332</v>
      </c>
      <c r="X28" s="126">
        <v>-0.26382418731366286</v>
      </c>
      <c r="Y28" s="124">
        <v>10.553541719461002</v>
      </c>
      <c r="Z28" s="125">
        <v>10.467961728037112</v>
      </c>
      <c r="AA28" s="126">
        <v>8.5579991423889723E-2</v>
      </c>
      <c r="AB28" s="125">
        <v>10.504664709174191</v>
      </c>
      <c r="AC28" s="126">
        <v>4.8877010286810574E-2</v>
      </c>
    </row>
    <row r="29" spans="1:29" s="62" customFormat="1" ht="14.4" outlineLevel="1" x14ac:dyDescent="0.3">
      <c r="A29" s="635"/>
      <c r="B29" s="97"/>
      <c r="C29" s="127" t="s">
        <v>44</v>
      </c>
      <c r="D29" s="127" t="s">
        <v>44</v>
      </c>
      <c r="E29" s="127" t="s">
        <v>44</v>
      </c>
      <c r="F29" s="128">
        <v>0</v>
      </c>
      <c r="G29" s="129">
        <v>0</v>
      </c>
      <c r="H29" s="130"/>
      <c r="I29" s="131">
        <v>0</v>
      </c>
      <c r="J29" s="129">
        <v>0</v>
      </c>
      <c r="K29" s="130"/>
      <c r="L29" s="5"/>
      <c r="M29" s="131">
        <v>13313</v>
      </c>
      <c r="N29" s="129">
        <v>13666</v>
      </c>
      <c r="O29" s="132">
        <v>-353</v>
      </c>
      <c r="P29" s="130">
        <v>-2.583052831845456E-2</v>
      </c>
      <c r="Q29" s="131">
        <v>38349</v>
      </c>
      <c r="R29" s="129">
        <v>36325</v>
      </c>
      <c r="S29" s="132">
        <v>2024</v>
      </c>
      <c r="T29" s="130">
        <v>5.5719201651754924E-2</v>
      </c>
      <c r="U29" s="5"/>
      <c r="V29" s="133"/>
      <c r="W29" s="134"/>
      <c r="X29" s="135"/>
      <c r="Y29" s="133"/>
      <c r="Z29" s="134"/>
      <c r="AA29" s="135"/>
      <c r="AB29" s="134"/>
      <c r="AC29" s="135"/>
    </row>
    <row r="30" spans="1:29" s="62" customFormat="1" ht="14.4" outlineLevel="1" x14ac:dyDescent="0.3">
      <c r="A30" s="635"/>
      <c r="B30" s="97"/>
      <c r="C30" s="51" t="s">
        <v>45</v>
      </c>
      <c r="D30" s="111" t="s">
        <v>45</v>
      </c>
      <c r="E30" s="12" t="s">
        <v>45</v>
      </c>
      <c r="F30" s="89">
        <v>30901</v>
      </c>
      <c r="G30" s="90">
        <v>34334</v>
      </c>
      <c r="H30" s="91">
        <v>-9.9988349740781746E-2</v>
      </c>
      <c r="I30" s="92">
        <v>79519</v>
      </c>
      <c r="J30" s="90">
        <v>81910</v>
      </c>
      <c r="K30" s="91">
        <v>-2.9190575021364906E-2</v>
      </c>
      <c r="L30" s="5"/>
      <c r="M30" s="92">
        <v>2346</v>
      </c>
      <c r="N30" s="90">
        <v>2358</v>
      </c>
      <c r="O30" s="93">
        <v>-12</v>
      </c>
      <c r="P30" s="91">
        <v>-5.0890585241730735E-3</v>
      </c>
      <c r="Q30" s="92">
        <v>5975</v>
      </c>
      <c r="R30" s="90">
        <v>6056</v>
      </c>
      <c r="S30" s="93">
        <v>-81</v>
      </c>
      <c r="T30" s="91">
        <v>-1.3375165125495414E-2</v>
      </c>
      <c r="U30" s="5"/>
      <c r="V30" s="94">
        <v>7.5919873143263965</v>
      </c>
      <c r="W30" s="95">
        <v>6.8678278091687543</v>
      </c>
      <c r="X30" s="96">
        <v>0.72415950515764216</v>
      </c>
      <c r="Y30" s="94">
        <v>7.5139274890277798</v>
      </c>
      <c r="Z30" s="95">
        <v>7.3934806494933465</v>
      </c>
      <c r="AA30" s="96">
        <v>0.12044683953443336</v>
      </c>
      <c r="AB30" s="95">
        <v>7.3884335154826957</v>
      </c>
      <c r="AC30" s="96">
        <v>0.12549397354508418</v>
      </c>
    </row>
    <row r="31" spans="1:29" s="62" customFormat="1" ht="14.4" outlineLevel="1" x14ac:dyDescent="0.3">
      <c r="A31" s="635"/>
      <c r="B31" s="97"/>
      <c r="C31" s="51" t="s">
        <v>46</v>
      </c>
      <c r="D31" s="136" t="s">
        <v>46</v>
      </c>
      <c r="E31" s="51" t="s">
        <v>46</v>
      </c>
      <c r="F31" s="89">
        <v>40280</v>
      </c>
      <c r="G31" s="90">
        <v>41414</v>
      </c>
      <c r="H31" s="91">
        <v>-2.7382044719177046E-2</v>
      </c>
      <c r="I31" s="92">
        <v>101619</v>
      </c>
      <c r="J31" s="90">
        <v>98588</v>
      </c>
      <c r="K31" s="91">
        <v>3.074410678784445E-2</v>
      </c>
      <c r="L31" s="5"/>
      <c r="M31" s="92">
        <v>3460</v>
      </c>
      <c r="N31" s="90">
        <v>3268</v>
      </c>
      <c r="O31" s="93">
        <v>192</v>
      </c>
      <c r="P31" s="91">
        <v>5.875152998776012E-2</v>
      </c>
      <c r="Q31" s="92">
        <v>8619</v>
      </c>
      <c r="R31" s="90">
        <v>8142</v>
      </c>
      <c r="S31" s="93">
        <v>477</v>
      </c>
      <c r="T31" s="91">
        <v>5.858511422254975E-2</v>
      </c>
      <c r="U31" s="5"/>
      <c r="V31" s="94">
        <v>8.5898709036742815</v>
      </c>
      <c r="W31" s="95">
        <v>7.8910513352972433</v>
      </c>
      <c r="X31" s="96">
        <v>0.69881956837703818</v>
      </c>
      <c r="Y31" s="94">
        <v>8.4816815752959585</v>
      </c>
      <c r="Z31" s="95">
        <v>8.2586115957317325</v>
      </c>
      <c r="AA31" s="96">
        <v>0.22306997956422592</v>
      </c>
      <c r="AB31" s="95">
        <v>8.4190217958076961</v>
      </c>
      <c r="AC31" s="96">
        <v>6.2659779488262402E-2</v>
      </c>
    </row>
    <row r="32" spans="1:29" s="62" customFormat="1" ht="14.4" outlineLevel="1" x14ac:dyDescent="0.3">
      <c r="A32" s="635"/>
      <c r="B32" s="97"/>
      <c r="C32" s="99" t="s">
        <v>47</v>
      </c>
      <c r="D32" s="100" t="s">
        <v>47</v>
      </c>
      <c r="E32" s="113" t="s">
        <v>47</v>
      </c>
      <c r="F32" s="102">
        <v>71181</v>
      </c>
      <c r="G32" s="103">
        <v>75748</v>
      </c>
      <c r="H32" s="104">
        <v>-6.0292020911443256E-2</v>
      </c>
      <c r="I32" s="105">
        <v>181138</v>
      </c>
      <c r="J32" s="103">
        <v>180498</v>
      </c>
      <c r="K32" s="104">
        <v>3.5457456592316028E-3</v>
      </c>
      <c r="L32" s="71"/>
      <c r="M32" s="105">
        <v>5806</v>
      </c>
      <c r="N32" s="103">
        <v>5626</v>
      </c>
      <c r="O32" s="106">
        <v>180</v>
      </c>
      <c r="P32" s="104">
        <v>3.1994312122289426E-2</v>
      </c>
      <c r="Q32" s="105">
        <v>14594</v>
      </c>
      <c r="R32" s="103">
        <v>14198</v>
      </c>
      <c r="S32" s="106">
        <v>396</v>
      </c>
      <c r="T32" s="104">
        <v>2.7891252289054869E-2</v>
      </c>
      <c r="U32" s="71"/>
      <c r="V32" s="107">
        <v>8.156671021761424</v>
      </c>
      <c r="W32" s="108">
        <v>7.4272588055130164</v>
      </c>
      <c r="X32" s="109">
        <v>0.72941221624840757</v>
      </c>
      <c r="Y32" s="107">
        <v>8.0568406408373736</v>
      </c>
      <c r="Z32" s="108">
        <v>7.8660151359017831</v>
      </c>
      <c r="AA32" s="109">
        <v>0.19082550493559047</v>
      </c>
      <c r="AB32" s="108">
        <v>7.9533113074891677</v>
      </c>
      <c r="AC32" s="109">
        <v>0.10352933334820591</v>
      </c>
    </row>
    <row r="33" spans="1:29" s="62" customFormat="1" ht="14.4" outlineLevel="1" x14ac:dyDescent="0.3">
      <c r="A33" s="635"/>
      <c r="B33" s="97"/>
      <c r="C33" s="51" t="s">
        <v>48</v>
      </c>
      <c r="D33" s="62" t="s">
        <v>48</v>
      </c>
      <c r="E33" s="98" t="s">
        <v>48</v>
      </c>
      <c r="F33" s="89">
        <v>42772</v>
      </c>
      <c r="G33" s="90">
        <v>44097</v>
      </c>
      <c r="H33" s="91">
        <v>-3.0047395514434139E-2</v>
      </c>
      <c r="I33" s="92">
        <v>100406</v>
      </c>
      <c r="J33" s="90">
        <v>102700</v>
      </c>
      <c r="K33" s="91">
        <v>-2.2336903602726332E-2</v>
      </c>
      <c r="L33" s="5"/>
      <c r="M33" s="92">
        <v>1797</v>
      </c>
      <c r="N33" s="90">
        <v>2574</v>
      </c>
      <c r="O33" s="93">
        <v>-777</v>
      </c>
      <c r="P33" s="91">
        <v>-0.30186480186480191</v>
      </c>
      <c r="Q33" s="92">
        <v>4148</v>
      </c>
      <c r="R33" s="90">
        <v>4926</v>
      </c>
      <c r="S33" s="93">
        <v>-778</v>
      </c>
      <c r="T33" s="91">
        <v>-0.15793747462444174</v>
      </c>
      <c r="U33" s="5"/>
      <c r="V33" s="94">
        <v>4.2013466753951185</v>
      </c>
      <c r="W33" s="95">
        <v>5.8371317776719511</v>
      </c>
      <c r="X33" s="96">
        <v>-1.6357851022768326</v>
      </c>
      <c r="Y33" s="94">
        <v>4.1312272174969626</v>
      </c>
      <c r="Z33" s="95">
        <v>4.79649464459591</v>
      </c>
      <c r="AA33" s="96">
        <v>-0.66526742709894737</v>
      </c>
      <c r="AB33" s="95">
        <v>4.7085247575293518</v>
      </c>
      <c r="AC33" s="96">
        <v>-0.5772975400323892</v>
      </c>
    </row>
    <row r="34" spans="1:29" s="62" customFormat="1" ht="14.4" outlineLevel="1" x14ac:dyDescent="0.3">
      <c r="A34" s="635"/>
      <c r="B34" s="76"/>
      <c r="C34" s="51" t="s">
        <v>49</v>
      </c>
      <c r="D34" s="62" t="s">
        <v>49</v>
      </c>
      <c r="E34" s="98" t="s">
        <v>49</v>
      </c>
      <c r="F34" s="89">
        <v>22599</v>
      </c>
      <c r="G34" s="90">
        <v>26533</v>
      </c>
      <c r="H34" s="91">
        <v>-0.14826819432404925</v>
      </c>
      <c r="I34" s="92">
        <v>64906</v>
      </c>
      <c r="J34" s="90">
        <v>68978</v>
      </c>
      <c r="K34" s="91">
        <v>-5.9033314969990425E-2</v>
      </c>
      <c r="L34" s="5"/>
      <c r="M34" s="92">
        <v>1542</v>
      </c>
      <c r="N34" s="90">
        <v>2083</v>
      </c>
      <c r="O34" s="93">
        <v>-541</v>
      </c>
      <c r="P34" s="91">
        <v>-0.25972155544887177</v>
      </c>
      <c r="Q34" s="92">
        <v>4703</v>
      </c>
      <c r="R34" s="90">
        <v>5351</v>
      </c>
      <c r="S34" s="93">
        <v>-648</v>
      </c>
      <c r="T34" s="91">
        <v>-0.12109886002616332</v>
      </c>
      <c r="U34" s="5"/>
      <c r="V34" s="94">
        <v>6.8233107659630958</v>
      </c>
      <c r="W34" s="95">
        <v>7.8506011382052545</v>
      </c>
      <c r="X34" s="96">
        <v>-1.0272903722421587</v>
      </c>
      <c r="Y34" s="94">
        <v>7.2458632483899788</v>
      </c>
      <c r="Z34" s="95">
        <v>7.7575458841949612</v>
      </c>
      <c r="AA34" s="96">
        <v>-0.51168263580498241</v>
      </c>
      <c r="AB34" s="95">
        <v>7.3934426229508201</v>
      </c>
      <c r="AC34" s="96">
        <v>-0.14757937456084136</v>
      </c>
    </row>
    <row r="35" spans="1:29" s="62" customFormat="1" ht="14.4" outlineLevel="1" x14ac:dyDescent="0.3">
      <c r="A35" s="635"/>
      <c r="B35" s="76"/>
      <c r="C35" s="51" t="s">
        <v>50</v>
      </c>
      <c r="D35" s="62" t="s">
        <v>50</v>
      </c>
      <c r="E35" s="98" t="s">
        <v>50</v>
      </c>
      <c r="F35" s="89">
        <v>13290</v>
      </c>
      <c r="G35" s="90">
        <v>12757</v>
      </c>
      <c r="H35" s="91">
        <v>4.1780982989731097E-2</v>
      </c>
      <c r="I35" s="92">
        <v>38843</v>
      </c>
      <c r="J35" s="90">
        <v>37404</v>
      </c>
      <c r="K35" s="91">
        <v>3.8471821195594114E-2</v>
      </c>
      <c r="L35" s="5"/>
      <c r="M35" s="92">
        <v>400</v>
      </c>
      <c r="N35" s="90">
        <v>599</v>
      </c>
      <c r="O35" s="93">
        <v>-199</v>
      </c>
      <c r="P35" s="91">
        <v>-0.332220367278798</v>
      </c>
      <c r="Q35" s="92">
        <v>804</v>
      </c>
      <c r="R35" s="90">
        <v>1012</v>
      </c>
      <c r="S35" s="93">
        <v>-208</v>
      </c>
      <c r="T35" s="91">
        <v>-0.2055335968379447</v>
      </c>
      <c r="U35" s="5"/>
      <c r="V35" s="94">
        <v>3.0097817908201656</v>
      </c>
      <c r="W35" s="95">
        <v>4.6954613153562752</v>
      </c>
      <c r="X35" s="96">
        <v>-1.6856795245361096</v>
      </c>
      <c r="Y35" s="94">
        <v>2.0698710192312642</v>
      </c>
      <c r="Z35" s="95">
        <v>2.705592984707518</v>
      </c>
      <c r="AA35" s="96">
        <v>-0.63572196547625381</v>
      </c>
      <c r="AB35" s="95">
        <v>2.5676392572944295</v>
      </c>
      <c r="AC35" s="96">
        <v>-0.49776823806316539</v>
      </c>
    </row>
    <row r="36" spans="1:29" s="62" customFormat="1" ht="14.4" outlineLevel="1" x14ac:dyDescent="0.3">
      <c r="A36" s="635"/>
      <c r="B36" s="76"/>
      <c r="C36" s="51" t="s">
        <v>51</v>
      </c>
      <c r="D36" s="62" t="s">
        <v>51</v>
      </c>
      <c r="E36" s="98" t="s">
        <v>51</v>
      </c>
      <c r="F36" s="89">
        <v>17612</v>
      </c>
      <c r="G36" s="90">
        <v>17047</v>
      </c>
      <c r="H36" s="91">
        <v>3.3143661641344524E-2</v>
      </c>
      <c r="I36" s="92">
        <v>42585</v>
      </c>
      <c r="J36" s="90">
        <v>46481</v>
      </c>
      <c r="K36" s="91">
        <v>-8.3819194939867891E-2</v>
      </c>
      <c r="L36" s="5"/>
      <c r="M36" s="92">
        <v>597</v>
      </c>
      <c r="N36" s="90">
        <v>558</v>
      </c>
      <c r="O36" s="93">
        <v>39</v>
      </c>
      <c r="P36" s="91">
        <v>6.9892473118279508E-2</v>
      </c>
      <c r="Q36" s="92">
        <v>1211</v>
      </c>
      <c r="R36" s="90">
        <v>1292</v>
      </c>
      <c r="S36" s="93">
        <v>-81</v>
      </c>
      <c r="T36" s="91">
        <v>-6.2693498452012331E-2</v>
      </c>
      <c r="U36" s="5"/>
      <c r="V36" s="94">
        <v>3.389734272087213</v>
      </c>
      <c r="W36" s="95">
        <v>3.2733032205080073</v>
      </c>
      <c r="X36" s="96">
        <v>0.11643105157920575</v>
      </c>
      <c r="Y36" s="94">
        <v>2.8437243160737347</v>
      </c>
      <c r="Z36" s="95">
        <v>2.7796303866095826</v>
      </c>
      <c r="AA36" s="96">
        <v>6.4093929464152044E-2</v>
      </c>
      <c r="AB36" s="95">
        <v>2.1999999999999997</v>
      </c>
      <c r="AC36" s="96">
        <v>0.64372431607373493</v>
      </c>
    </row>
    <row r="37" spans="1:29" s="62" customFormat="1" ht="14.4" outlineLevel="1" x14ac:dyDescent="0.3">
      <c r="A37" s="635"/>
      <c r="B37" s="76"/>
      <c r="C37" s="51" t="s">
        <v>52</v>
      </c>
      <c r="D37" s="5" t="s">
        <v>52</v>
      </c>
      <c r="E37" s="12" t="s">
        <v>52</v>
      </c>
      <c r="F37" s="89">
        <v>2048</v>
      </c>
      <c r="G37" s="90">
        <v>2330</v>
      </c>
      <c r="H37" s="91">
        <v>-0.12103004291845498</v>
      </c>
      <c r="I37" s="92">
        <v>5190</v>
      </c>
      <c r="J37" s="90">
        <v>5194</v>
      </c>
      <c r="K37" s="91">
        <v>-7.7011936850213125E-4</v>
      </c>
      <c r="L37" s="5"/>
      <c r="M37" s="92">
        <v>203</v>
      </c>
      <c r="N37" s="90">
        <v>249</v>
      </c>
      <c r="O37" s="93">
        <v>-46</v>
      </c>
      <c r="P37" s="91">
        <v>-0.18473895582329314</v>
      </c>
      <c r="Q37" s="92">
        <v>470</v>
      </c>
      <c r="R37" s="90">
        <v>494</v>
      </c>
      <c r="S37" s="93">
        <v>-24</v>
      </c>
      <c r="T37" s="91">
        <v>-4.8582995951417018E-2</v>
      </c>
      <c r="U37" s="5"/>
      <c r="V37" s="94">
        <v>9.912109375</v>
      </c>
      <c r="W37" s="95">
        <v>10.686695278969957</v>
      </c>
      <c r="X37" s="96">
        <v>-0.77458590396995675</v>
      </c>
      <c r="Y37" s="94">
        <v>9.0558766859344892</v>
      </c>
      <c r="Z37" s="95">
        <v>9.5109742010011562</v>
      </c>
      <c r="AA37" s="96">
        <v>-0.45509751506666696</v>
      </c>
      <c r="AB37" s="95">
        <v>9.6859903381642507</v>
      </c>
      <c r="AC37" s="96">
        <v>-0.63011365222976146</v>
      </c>
    </row>
    <row r="38" spans="1:29" s="71" customFormat="1" x14ac:dyDescent="0.25">
      <c r="A38" s="635"/>
      <c r="B38" s="112"/>
      <c r="C38" s="99" t="s">
        <v>53</v>
      </c>
      <c r="D38" s="100" t="s">
        <v>53</v>
      </c>
      <c r="E38" s="113" t="s">
        <v>53</v>
      </c>
      <c r="F38" s="102">
        <v>98321</v>
      </c>
      <c r="G38" s="103">
        <v>102764</v>
      </c>
      <c r="H38" s="104">
        <v>-4.3234985014207306E-2</v>
      </c>
      <c r="I38" s="105">
        <v>251930</v>
      </c>
      <c r="J38" s="103">
        <v>260757</v>
      </c>
      <c r="K38" s="104">
        <v>-3.3851440229792473E-2</v>
      </c>
      <c r="M38" s="105">
        <v>4539</v>
      </c>
      <c r="N38" s="103">
        <v>6063</v>
      </c>
      <c r="O38" s="106">
        <v>-1524</v>
      </c>
      <c r="P38" s="104">
        <v>-0.25136071251855518</v>
      </c>
      <c r="Q38" s="105">
        <v>11336</v>
      </c>
      <c r="R38" s="103">
        <v>13075</v>
      </c>
      <c r="S38" s="106">
        <v>-1739</v>
      </c>
      <c r="T38" s="104">
        <v>-0.13300191204588907</v>
      </c>
      <c r="V38" s="107">
        <v>4.6165112234415844</v>
      </c>
      <c r="W38" s="108">
        <v>5.8999260441399715</v>
      </c>
      <c r="X38" s="109">
        <v>-1.2834148206983871</v>
      </c>
      <c r="Y38" s="107">
        <v>4.4996626046917791</v>
      </c>
      <c r="Z38" s="108">
        <v>5.0142469809055941</v>
      </c>
      <c r="AA38" s="109">
        <v>-0.51458437621381492</v>
      </c>
      <c r="AB38" s="108">
        <v>4.7319624390823725</v>
      </c>
      <c r="AC38" s="109">
        <v>-0.23229983439059332</v>
      </c>
    </row>
    <row r="39" spans="1:29" outlineLevel="1" x14ac:dyDescent="0.25">
      <c r="A39" s="635"/>
      <c r="B39" s="97"/>
      <c r="C39" s="77" t="s">
        <v>54</v>
      </c>
      <c r="D39" s="5" t="s">
        <v>54</v>
      </c>
      <c r="E39" s="12" t="s">
        <v>54</v>
      </c>
      <c r="F39" s="80">
        <v>57315</v>
      </c>
      <c r="G39" s="81">
        <v>55401</v>
      </c>
      <c r="H39" s="82">
        <v>3.454811284994852E-2</v>
      </c>
      <c r="I39" s="83">
        <v>155116</v>
      </c>
      <c r="J39" s="81">
        <v>140315</v>
      </c>
      <c r="K39" s="82">
        <v>0.10548408937034526</v>
      </c>
      <c r="M39" s="83">
        <v>6700</v>
      </c>
      <c r="N39" s="81">
        <v>5592</v>
      </c>
      <c r="O39" s="84">
        <v>1108</v>
      </c>
      <c r="P39" s="82">
        <v>0.198140200286123</v>
      </c>
      <c r="Q39" s="83">
        <v>15559</v>
      </c>
      <c r="R39" s="81">
        <v>14164</v>
      </c>
      <c r="S39" s="84">
        <v>1395</v>
      </c>
      <c r="T39" s="82">
        <v>9.8489127365151141E-2</v>
      </c>
      <c r="V39" s="85">
        <v>11.689784524121086</v>
      </c>
      <c r="W39" s="86">
        <v>10.093680619483402</v>
      </c>
      <c r="X39" s="87">
        <v>1.5961039046376833</v>
      </c>
      <c r="Y39" s="85">
        <v>10.030557776115939</v>
      </c>
      <c r="Z39" s="86">
        <v>10.09443038876813</v>
      </c>
      <c r="AA39" s="87">
        <v>-6.3872612652190242E-2</v>
      </c>
      <c r="AB39" s="86">
        <v>9.8416107382550333</v>
      </c>
      <c r="AC39" s="87">
        <v>0.18894703786090616</v>
      </c>
    </row>
    <row r="40" spans="1:29" outlineLevel="1" x14ac:dyDescent="0.25">
      <c r="A40" s="635"/>
      <c r="B40" s="97"/>
      <c r="C40" s="51" t="s">
        <v>55</v>
      </c>
      <c r="D40" s="5" t="s">
        <v>55</v>
      </c>
      <c r="E40" s="5" t="s">
        <v>55</v>
      </c>
      <c r="F40" s="89">
        <v>7361</v>
      </c>
      <c r="G40" s="90">
        <v>6783.9999999999991</v>
      </c>
      <c r="H40" s="91">
        <v>8.5053066037735992E-2</v>
      </c>
      <c r="I40" s="92">
        <v>20093</v>
      </c>
      <c r="J40" s="90">
        <v>18047</v>
      </c>
      <c r="K40" s="91">
        <v>0.11337064332021951</v>
      </c>
      <c r="M40" s="92">
        <v>714</v>
      </c>
      <c r="N40" s="90">
        <v>646</v>
      </c>
      <c r="O40" s="93">
        <v>68</v>
      </c>
      <c r="P40" s="91">
        <v>0.10526315789473695</v>
      </c>
      <c r="Q40" s="92">
        <v>1928</v>
      </c>
      <c r="R40" s="90">
        <v>1661</v>
      </c>
      <c r="S40" s="93">
        <v>267</v>
      </c>
      <c r="T40" s="91">
        <v>0.16074653822998197</v>
      </c>
      <c r="V40" s="94">
        <v>9.6997690531177838</v>
      </c>
      <c r="W40" s="95">
        <v>9.5224056603773608</v>
      </c>
      <c r="X40" s="96">
        <v>0.17736339274042301</v>
      </c>
      <c r="Y40" s="94">
        <v>9.5953814761359677</v>
      </c>
      <c r="Z40" s="95">
        <v>9.203745774921039</v>
      </c>
      <c r="AA40" s="96">
        <v>0.39163570121492874</v>
      </c>
      <c r="AB40" s="95">
        <v>9.295918367346939</v>
      </c>
      <c r="AC40" s="96">
        <v>0.29946310878902871</v>
      </c>
    </row>
    <row r="41" spans="1:29" outlineLevel="1" x14ac:dyDescent="0.25">
      <c r="A41" s="635"/>
      <c r="B41" s="97"/>
      <c r="C41" s="51" t="s">
        <v>56</v>
      </c>
      <c r="D41" s="5" t="s">
        <v>56</v>
      </c>
      <c r="E41" s="12" t="s">
        <v>56</v>
      </c>
      <c r="F41" s="89">
        <v>26202</v>
      </c>
      <c r="G41" s="90">
        <v>28498</v>
      </c>
      <c r="H41" s="91">
        <v>-8.0567057337357029E-2</v>
      </c>
      <c r="I41" s="92">
        <v>72440</v>
      </c>
      <c r="J41" s="90">
        <v>72570</v>
      </c>
      <c r="K41" s="91">
        <v>-1.7913738459418571E-3</v>
      </c>
      <c r="M41" s="92">
        <v>2641</v>
      </c>
      <c r="N41" s="90">
        <v>2616</v>
      </c>
      <c r="O41" s="93">
        <v>25</v>
      </c>
      <c r="P41" s="91">
        <v>9.5565749235473341E-3</v>
      </c>
      <c r="Q41" s="92">
        <v>6953</v>
      </c>
      <c r="R41" s="90">
        <v>6959</v>
      </c>
      <c r="S41" s="93">
        <v>-6</v>
      </c>
      <c r="T41" s="91">
        <v>-8.6219284379940309E-4</v>
      </c>
      <c r="V41" s="94">
        <v>10.07938325318678</v>
      </c>
      <c r="W41" s="95">
        <v>9.1795915502842309</v>
      </c>
      <c r="X41" s="96">
        <v>0.89979170290254906</v>
      </c>
      <c r="Y41" s="94">
        <v>9.5982882385422421</v>
      </c>
      <c r="Z41" s="95">
        <v>9.589361995314869</v>
      </c>
      <c r="AA41" s="96">
        <v>8.9262432273731207E-3</v>
      </c>
      <c r="AB41" s="95">
        <v>8.7570982759502733</v>
      </c>
      <c r="AC41" s="96">
        <v>0.84118996259196877</v>
      </c>
    </row>
    <row r="42" spans="1:29" outlineLevel="1" x14ac:dyDescent="0.25">
      <c r="A42" s="635"/>
      <c r="B42" s="97"/>
      <c r="C42" s="51" t="s">
        <v>57</v>
      </c>
      <c r="D42" s="5" t="s">
        <v>57</v>
      </c>
      <c r="E42" s="12" t="s">
        <v>57</v>
      </c>
      <c r="F42" s="89">
        <v>9276</v>
      </c>
      <c r="G42" s="90">
        <v>9761</v>
      </c>
      <c r="H42" s="91">
        <v>-4.9687532015162406E-2</v>
      </c>
      <c r="I42" s="92">
        <v>26195</v>
      </c>
      <c r="J42" s="90">
        <v>24637</v>
      </c>
      <c r="K42" s="91">
        <v>6.3238218938994173E-2</v>
      </c>
      <c r="M42" s="92">
        <v>988</v>
      </c>
      <c r="N42" s="90">
        <v>847</v>
      </c>
      <c r="O42" s="93">
        <v>141</v>
      </c>
      <c r="P42" s="91">
        <v>0.166469893742621</v>
      </c>
      <c r="Q42" s="92">
        <v>2406</v>
      </c>
      <c r="R42" s="90">
        <v>2054</v>
      </c>
      <c r="S42" s="93">
        <v>352</v>
      </c>
      <c r="T42" s="91">
        <v>0.17137293086660166</v>
      </c>
      <c r="V42" s="94">
        <v>10.651142733937041</v>
      </c>
      <c r="W42" s="95">
        <v>8.6773896117201108</v>
      </c>
      <c r="X42" s="96">
        <v>1.9737531222169302</v>
      </c>
      <c r="Y42" s="94">
        <v>9.1849589616338996</v>
      </c>
      <c r="Z42" s="95">
        <v>8.3370540244347939</v>
      </c>
      <c r="AA42" s="96">
        <v>0.84790493719910565</v>
      </c>
      <c r="AB42" s="95">
        <v>8.5990630194952402</v>
      </c>
      <c r="AC42" s="96">
        <v>0.58589594213865936</v>
      </c>
    </row>
    <row r="43" spans="1:29" outlineLevel="1" x14ac:dyDescent="0.25">
      <c r="A43" s="635"/>
      <c r="B43" s="97"/>
      <c r="C43" s="51" t="s">
        <v>58</v>
      </c>
      <c r="D43" s="5" t="s">
        <v>58</v>
      </c>
      <c r="E43" s="12" t="s">
        <v>58</v>
      </c>
      <c r="F43" s="89">
        <v>14554</v>
      </c>
      <c r="G43" s="90">
        <v>11748</v>
      </c>
      <c r="H43" s="91">
        <v>0.2388491658154579</v>
      </c>
      <c r="I43" s="92">
        <v>36747</v>
      </c>
      <c r="J43" s="90">
        <v>28711</v>
      </c>
      <c r="K43" s="91">
        <v>0.27989272404304977</v>
      </c>
      <c r="M43" s="92">
        <v>1691</v>
      </c>
      <c r="N43" s="90">
        <v>1193</v>
      </c>
      <c r="O43" s="93">
        <v>498</v>
      </c>
      <c r="P43" s="91">
        <v>0.41743503772003354</v>
      </c>
      <c r="Q43" s="92">
        <v>3836</v>
      </c>
      <c r="R43" s="90">
        <v>3262</v>
      </c>
      <c r="S43" s="93">
        <v>574</v>
      </c>
      <c r="T43" s="91">
        <v>0.17596566523605151</v>
      </c>
      <c r="V43" s="94">
        <v>11.618798955613578</v>
      </c>
      <c r="W43" s="95">
        <v>10.15491998638066</v>
      </c>
      <c r="X43" s="96">
        <v>1.4638789692329173</v>
      </c>
      <c r="Y43" s="94">
        <v>10.438947397066427</v>
      </c>
      <c r="Z43" s="95">
        <v>11.361499077008812</v>
      </c>
      <c r="AA43" s="96">
        <v>-0.92255167994238541</v>
      </c>
      <c r="AB43" s="95">
        <v>10.460526315789474</v>
      </c>
      <c r="AC43" s="96">
        <v>-2.1578918723047735E-2</v>
      </c>
    </row>
    <row r="44" spans="1:29" x14ac:dyDescent="0.25">
      <c r="A44" s="635"/>
      <c r="B44" s="112"/>
      <c r="C44" s="99" t="s">
        <v>59</v>
      </c>
      <c r="D44" s="100" t="s">
        <v>59</v>
      </c>
      <c r="E44" s="113" t="s">
        <v>59</v>
      </c>
      <c r="F44" s="102">
        <v>114708</v>
      </c>
      <c r="G44" s="103">
        <v>112192</v>
      </c>
      <c r="H44" s="104">
        <v>2.2425841414717596E-2</v>
      </c>
      <c r="I44" s="105">
        <v>310591</v>
      </c>
      <c r="J44" s="103">
        <v>284280</v>
      </c>
      <c r="K44" s="104">
        <v>9.2553116645560651E-2</v>
      </c>
      <c r="L44" s="71"/>
      <c r="M44" s="105">
        <v>12734</v>
      </c>
      <c r="N44" s="103">
        <v>10894</v>
      </c>
      <c r="O44" s="106">
        <v>1840</v>
      </c>
      <c r="P44" s="104">
        <v>0.16890031209840273</v>
      </c>
      <c r="Q44" s="105">
        <v>30682</v>
      </c>
      <c r="R44" s="103">
        <v>28100</v>
      </c>
      <c r="S44" s="106">
        <v>2582</v>
      </c>
      <c r="T44" s="104">
        <v>9.1886120996441223E-2</v>
      </c>
      <c r="U44" s="71"/>
      <c r="V44" s="107">
        <v>11.101230951633713</v>
      </c>
      <c r="W44" s="108">
        <v>9.7101397604107245</v>
      </c>
      <c r="X44" s="109">
        <v>1.3910911912229889</v>
      </c>
      <c r="Y44" s="107">
        <v>9.8785863080385461</v>
      </c>
      <c r="Z44" s="108">
        <v>9.8846207963979182</v>
      </c>
      <c r="AA44" s="109">
        <v>-6.0344883593721477E-3</v>
      </c>
      <c r="AB44" s="108">
        <v>9.4807940564322788</v>
      </c>
      <c r="AC44" s="109">
        <v>0.3977922516062673</v>
      </c>
    </row>
    <row r="45" spans="1:29" outlineLevel="1" x14ac:dyDescent="0.25">
      <c r="A45" s="635"/>
      <c r="B45" s="97"/>
      <c r="C45" s="51" t="s">
        <v>60</v>
      </c>
      <c r="D45" s="5" t="s">
        <v>60</v>
      </c>
      <c r="E45" s="12" t="s">
        <v>60</v>
      </c>
      <c r="F45" s="89">
        <v>8892</v>
      </c>
      <c r="G45" s="90">
        <v>7652</v>
      </c>
      <c r="H45" s="91">
        <v>0.16204913748039718</v>
      </c>
      <c r="I45" s="92">
        <v>23219</v>
      </c>
      <c r="J45" s="90">
        <v>21655</v>
      </c>
      <c r="K45" s="91">
        <v>7.2223504964211482E-2</v>
      </c>
      <c r="M45" s="92">
        <v>1412</v>
      </c>
      <c r="N45" s="90">
        <v>1193</v>
      </c>
      <c r="O45" s="93">
        <v>219</v>
      </c>
      <c r="P45" s="91">
        <v>0.18357082984073769</v>
      </c>
      <c r="Q45" s="92">
        <v>4152</v>
      </c>
      <c r="R45" s="90">
        <v>3983</v>
      </c>
      <c r="S45" s="93">
        <v>169</v>
      </c>
      <c r="T45" s="91">
        <v>4.2430328897815617E-2</v>
      </c>
      <c r="V45" s="94">
        <v>15.879442195231668</v>
      </c>
      <c r="W45" s="95">
        <v>15.590695243073707</v>
      </c>
      <c r="X45" s="96">
        <v>0.28874695215796109</v>
      </c>
      <c r="Y45" s="94">
        <v>17.881907058874198</v>
      </c>
      <c r="Z45" s="95">
        <v>18.392980835834681</v>
      </c>
      <c r="AA45" s="96">
        <v>-0.51107377696048317</v>
      </c>
      <c r="AB45" s="95">
        <v>14.939223630897921</v>
      </c>
      <c r="AC45" s="96">
        <v>2.9426834279762772</v>
      </c>
    </row>
    <row r="46" spans="1:29" outlineLevel="1" x14ac:dyDescent="0.25">
      <c r="A46" s="635"/>
      <c r="B46" s="97"/>
      <c r="C46" s="51" t="s">
        <v>61</v>
      </c>
      <c r="D46" s="5" t="s">
        <v>61</v>
      </c>
      <c r="E46" s="12" t="s">
        <v>61</v>
      </c>
      <c r="F46" s="89">
        <v>7152</v>
      </c>
      <c r="G46" s="90">
        <v>6293</v>
      </c>
      <c r="H46" s="91">
        <v>0.13650087398696975</v>
      </c>
      <c r="I46" s="92">
        <v>16049.000000000002</v>
      </c>
      <c r="J46" s="90">
        <v>12909</v>
      </c>
      <c r="K46" s="91">
        <v>0.24324114958556065</v>
      </c>
      <c r="M46" s="92">
        <v>1083</v>
      </c>
      <c r="N46" s="90">
        <v>947</v>
      </c>
      <c r="O46" s="93">
        <v>136</v>
      </c>
      <c r="P46" s="91">
        <v>0.14361140443505804</v>
      </c>
      <c r="Q46" s="92">
        <v>2205</v>
      </c>
      <c r="R46" s="90">
        <v>1781</v>
      </c>
      <c r="S46" s="93">
        <v>424</v>
      </c>
      <c r="T46" s="91">
        <v>0.23806850084222342</v>
      </c>
      <c r="V46" s="94">
        <v>15.142617449664431</v>
      </c>
      <c r="W46" s="95">
        <v>15.048466550135069</v>
      </c>
      <c r="X46" s="96">
        <v>9.4150899529362064E-2</v>
      </c>
      <c r="Y46" s="94">
        <v>13.739173780297836</v>
      </c>
      <c r="Z46" s="95">
        <v>13.79657603222558</v>
      </c>
      <c r="AA46" s="96">
        <v>-5.7402251927744175E-2</v>
      </c>
      <c r="AB46" s="95">
        <v>18.120141342756181</v>
      </c>
      <c r="AC46" s="96">
        <v>-4.3809675624583448</v>
      </c>
    </row>
    <row r="47" spans="1:29" ht="14.25" customHeight="1" outlineLevel="1" x14ac:dyDescent="0.25">
      <c r="A47" s="635"/>
      <c r="B47" s="97"/>
      <c r="C47" s="137" t="s">
        <v>62</v>
      </c>
      <c r="D47" s="5" t="s">
        <v>62</v>
      </c>
      <c r="E47" s="51" t="s">
        <v>62</v>
      </c>
      <c r="F47" s="89">
        <v>4992</v>
      </c>
      <c r="G47" s="90">
        <v>5800.0000000000009</v>
      </c>
      <c r="H47" s="91">
        <v>-0.13931034482758631</v>
      </c>
      <c r="I47" s="92">
        <v>12349.999999999998</v>
      </c>
      <c r="J47" s="90">
        <v>11620.000000000002</v>
      </c>
      <c r="K47" s="91">
        <v>6.2822719449225239E-2</v>
      </c>
      <c r="M47" s="92">
        <v>978</v>
      </c>
      <c r="N47" s="90">
        <v>939</v>
      </c>
      <c r="O47" s="93">
        <v>39</v>
      </c>
      <c r="P47" s="91">
        <v>4.1533546325878579E-2</v>
      </c>
      <c r="Q47" s="92">
        <v>2475</v>
      </c>
      <c r="R47" s="90">
        <v>1884</v>
      </c>
      <c r="S47" s="93">
        <v>591</v>
      </c>
      <c r="T47" s="91">
        <v>0.31369426751592355</v>
      </c>
      <c r="V47" s="94">
        <v>19.591346153846153</v>
      </c>
      <c r="W47" s="95">
        <v>16.18965517241379</v>
      </c>
      <c r="X47" s="96">
        <v>3.4016909814323633</v>
      </c>
      <c r="Y47" s="94">
        <v>20.040485829959518</v>
      </c>
      <c r="Z47" s="95">
        <v>16.213425129087778</v>
      </c>
      <c r="AA47" s="96">
        <v>3.8270607008717406</v>
      </c>
      <c r="AB47" s="95">
        <v>17.018501742226345</v>
      </c>
      <c r="AC47" s="96">
        <v>3.0219840877331734</v>
      </c>
    </row>
    <row r="48" spans="1:29" ht="14.4" outlineLevel="2" x14ac:dyDescent="0.3">
      <c r="A48" s="635"/>
      <c r="B48" s="97"/>
      <c r="C48" s="138" t="s">
        <v>63</v>
      </c>
      <c r="D48" s="62" t="s">
        <v>63</v>
      </c>
      <c r="E48" s="12" t="s">
        <v>63</v>
      </c>
      <c r="F48" s="89">
        <v>267</v>
      </c>
      <c r="G48" s="90">
        <v>161</v>
      </c>
      <c r="H48" s="91">
        <v>0.65838509316770177</v>
      </c>
      <c r="I48" s="92">
        <v>655</v>
      </c>
      <c r="J48" s="90">
        <v>411</v>
      </c>
      <c r="K48" s="91">
        <v>0.5936739659367396</v>
      </c>
      <c r="M48" s="92">
        <v>0</v>
      </c>
      <c r="N48" s="90">
        <v>0</v>
      </c>
      <c r="O48" s="93">
        <v>0</v>
      </c>
      <c r="P48" s="91" t="s">
        <v>18</v>
      </c>
      <c r="Q48" s="92">
        <v>0</v>
      </c>
      <c r="R48" s="90">
        <v>0</v>
      </c>
      <c r="S48" s="93">
        <v>0</v>
      </c>
      <c r="T48" s="91" t="s">
        <v>18</v>
      </c>
      <c r="V48" s="94">
        <v>0</v>
      </c>
      <c r="W48" s="95">
        <v>0</v>
      </c>
      <c r="X48" s="96">
        <v>0</v>
      </c>
      <c r="Y48" s="94">
        <v>0</v>
      </c>
      <c r="Z48" s="95">
        <v>0</v>
      </c>
      <c r="AA48" s="96">
        <v>0</v>
      </c>
      <c r="AB48" s="95" t="e">
        <v>#DIV/0!</v>
      </c>
      <c r="AC48" s="96" t="e">
        <v>#DIV/0!</v>
      </c>
    </row>
    <row r="49" spans="1:31" ht="14.4" outlineLevel="2" x14ac:dyDescent="0.3">
      <c r="A49" s="635"/>
      <c r="B49" s="97"/>
      <c r="C49" s="138" t="s">
        <v>64</v>
      </c>
      <c r="D49" s="139" t="s">
        <v>64</v>
      </c>
      <c r="E49" s="5" t="s">
        <v>64</v>
      </c>
      <c r="F49" s="89">
        <v>910</v>
      </c>
      <c r="G49" s="90">
        <v>1059</v>
      </c>
      <c r="H49" s="91">
        <v>-0.14069877242681772</v>
      </c>
      <c r="I49" s="92">
        <v>2734</v>
      </c>
      <c r="J49" s="90">
        <v>2252</v>
      </c>
      <c r="K49" s="91">
        <v>0.21403197158081699</v>
      </c>
      <c r="M49" s="92">
        <v>119</v>
      </c>
      <c r="N49" s="90">
        <v>133</v>
      </c>
      <c r="O49" s="93">
        <v>-14</v>
      </c>
      <c r="P49" s="91">
        <v>-0.10526315789473684</v>
      </c>
      <c r="Q49" s="92">
        <v>291</v>
      </c>
      <c r="R49" s="90">
        <v>370</v>
      </c>
      <c r="S49" s="93">
        <v>-79</v>
      </c>
      <c r="T49" s="91">
        <v>-0.21351351351351355</v>
      </c>
      <c r="V49" s="94">
        <v>13.076923076923078</v>
      </c>
      <c r="W49" s="95">
        <v>12.559017941454201</v>
      </c>
      <c r="X49" s="96">
        <v>0.51790513546887773</v>
      </c>
      <c r="Y49" s="94">
        <v>10.643745427944404</v>
      </c>
      <c r="Z49" s="95">
        <v>16.429840142095912</v>
      </c>
      <c r="AA49" s="96">
        <v>-5.786094714151508</v>
      </c>
      <c r="AB49" s="95">
        <v>17.022044590235208</v>
      </c>
      <c r="AC49" s="96">
        <v>-6.3782991622908032</v>
      </c>
    </row>
    <row r="50" spans="1:31" ht="14.4" outlineLevel="2" x14ac:dyDescent="0.3">
      <c r="A50" s="635"/>
      <c r="B50" s="97"/>
      <c r="C50" s="140" t="s">
        <v>65</v>
      </c>
      <c r="D50" s="62" t="s">
        <v>65</v>
      </c>
      <c r="E50" s="5" t="s">
        <v>65</v>
      </c>
      <c r="F50" s="89">
        <v>346</v>
      </c>
      <c r="G50" s="90">
        <v>430</v>
      </c>
      <c r="H50" s="91">
        <v>-0.1953488372093023</v>
      </c>
      <c r="I50" s="92">
        <v>1013.9999999999999</v>
      </c>
      <c r="J50" s="90">
        <v>992</v>
      </c>
      <c r="K50" s="91">
        <v>2.2177419354838523E-2</v>
      </c>
      <c r="M50" s="92">
        <v>39</v>
      </c>
      <c r="N50" s="90">
        <v>37</v>
      </c>
      <c r="O50" s="93">
        <v>2</v>
      </c>
      <c r="P50" s="91">
        <v>5.4054054054053946E-2</v>
      </c>
      <c r="Q50" s="92">
        <v>103</v>
      </c>
      <c r="R50" s="90">
        <v>111</v>
      </c>
      <c r="S50" s="93">
        <v>-8</v>
      </c>
      <c r="T50" s="91">
        <v>-7.2072072072072113E-2</v>
      </c>
      <c r="V50" s="94">
        <v>11.271676300578035</v>
      </c>
      <c r="W50" s="95">
        <v>8.6046511627906987</v>
      </c>
      <c r="X50" s="96">
        <v>2.667025137787336</v>
      </c>
      <c r="Y50" s="94">
        <v>10.157790927021697</v>
      </c>
      <c r="Z50" s="95">
        <v>11.189516129032258</v>
      </c>
      <c r="AA50" s="96">
        <v>-1.0317252020105609</v>
      </c>
      <c r="AB50" s="95">
        <v>17.022044590235208</v>
      </c>
      <c r="AC50" s="96">
        <v>-6.8642536632135105</v>
      </c>
    </row>
    <row r="51" spans="1:31" ht="14.4" outlineLevel="2" x14ac:dyDescent="0.3">
      <c r="A51" s="635"/>
      <c r="B51" s="97"/>
      <c r="C51" s="140" t="s">
        <v>66</v>
      </c>
      <c r="D51" s="62" t="s">
        <v>66</v>
      </c>
      <c r="E51" s="5" t="s">
        <v>67</v>
      </c>
      <c r="F51" s="89">
        <v>519</v>
      </c>
      <c r="G51" s="90">
        <v>650</v>
      </c>
      <c r="H51" s="91">
        <v>-0.20153846153846156</v>
      </c>
      <c r="I51" s="92">
        <v>1877</v>
      </c>
      <c r="J51" s="90">
        <v>1485</v>
      </c>
      <c r="K51" s="91">
        <v>0.26397306397306397</v>
      </c>
      <c r="M51" s="92">
        <v>276</v>
      </c>
      <c r="N51" s="90">
        <v>250</v>
      </c>
      <c r="O51" s="93">
        <v>26</v>
      </c>
      <c r="P51" s="91">
        <v>0.10400000000000009</v>
      </c>
      <c r="Q51" s="92">
        <v>894</v>
      </c>
      <c r="R51" s="90">
        <v>419</v>
      </c>
      <c r="S51" s="93">
        <v>475</v>
      </c>
      <c r="T51" s="91">
        <v>1.1336515513126493</v>
      </c>
      <c r="V51" s="94">
        <v>53.179190751445084</v>
      </c>
      <c r="W51" s="95">
        <v>38.461538461538467</v>
      </c>
      <c r="X51" s="96">
        <v>14.717652289906617</v>
      </c>
      <c r="Y51" s="94">
        <v>47.629195524773579</v>
      </c>
      <c r="Z51" s="95">
        <v>28.215488215488215</v>
      </c>
      <c r="AA51" s="96">
        <v>19.413707309285364</v>
      </c>
      <c r="AB51" s="95">
        <v>17.007099155431163</v>
      </c>
      <c r="AC51" s="96">
        <v>30.622096369342415</v>
      </c>
    </row>
    <row r="52" spans="1:31" ht="14.4" outlineLevel="2" x14ac:dyDescent="0.3">
      <c r="A52" s="635"/>
      <c r="B52" s="97"/>
      <c r="C52" s="140" t="s">
        <v>68</v>
      </c>
      <c r="D52" s="76" t="s">
        <v>68</v>
      </c>
      <c r="E52" s="137" t="s">
        <v>69</v>
      </c>
      <c r="F52" s="89">
        <v>2950</v>
      </c>
      <c r="G52" s="90">
        <v>3500</v>
      </c>
      <c r="H52" s="91">
        <v>-0.15714285714285714</v>
      </c>
      <c r="I52" s="92">
        <v>6070</v>
      </c>
      <c r="J52" s="90">
        <v>6480</v>
      </c>
      <c r="K52" s="91">
        <v>-6.3271604938271553E-2</v>
      </c>
      <c r="M52" s="92">
        <v>544</v>
      </c>
      <c r="N52" s="90">
        <v>519</v>
      </c>
      <c r="O52" s="93">
        <v>25</v>
      </c>
      <c r="P52" s="91">
        <v>4.8169556840077066E-2</v>
      </c>
      <c r="Q52" s="92">
        <v>1187</v>
      </c>
      <c r="R52" s="90">
        <v>984</v>
      </c>
      <c r="S52" s="93">
        <v>203</v>
      </c>
      <c r="T52" s="91">
        <v>0.20630081300813008</v>
      </c>
      <c r="V52" s="94">
        <v>18.440677966101696</v>
      </c>
      <c r="W52" s="95">
        <v>14.828571428571429</v>
      </c>
      <c r="X52" s="96">
        <v>3.6121065375302663</v>
      </c>
      <c r="Y52" s="94">
        <v>19.555189456342671</v>
      </c>
      <c r="Z52" s="95">
        <v>15.185185185185185</v>
      </c>
      <c r="AA52" s="96">
        <v>4.3700042711574856</v>
      </c>
      <c r="AB52" s="95">
        <v>17.022044590235208</v>
      </c>
      <c r="AC52" s="96">
        <v>2.5331448661074631</v>
      </c>
    </row>
    <row r="53" spans="1:31" x14ac:dyDescent="0.25">
      <c r="A53" s="635"/>
      <c r="B53" s="141"/>
      <c r="C53" s="99" t="s">
        <v>70</v>
      </c>
      <c r="D53" s="100" t="s">
        <v>70</v>
      </c>
      <c r="E53" s="113" t="s">
        <v>70</v>
      </c>
      <c r="F53" s="102">
        <v>21036</v>
      </c>
      <c r="G53" s="103">
        <v>19745</v>
      </c>
      <c r="H53" s="104">
        <v>6.5383641428209627E-2</v>
      </c>
      <c r="I53" s="105">
        <v>51618</v>
      </c>
      <c r="J53" s="103">
        <v>46184</v>
      </c>
      <c r="K53" s="104">
        <v>0.11765979560020789</v>
      </c>
      <c r="L53" s="71"/>
      <c r="M53" s="105">
        <v>3473</v>
      </c>
      <c r="N53" s="103">
        <v>3079</v>
      </c>
      <c r="O53" s="106">
        <v>394</v>
      </c>
      <c r="P53" s="104">
        <v>0.12796362455342636</v>
      </c>
      <c r="Q53" s="105">
        <v>8832</v>
      </c>
      <c r="R53" s="103">
        <v>7648</v>
      </c>
      <c r="S53" s="106">
        <v>1184</v>
      </c>
      <c r="T53" s="104">
        <v>0.15481171548117145</v>
      </c>
      <c r="U53" s="71"/>
      <c r="V53" s="107">
        <v>16.509792736261648</v>
      </c>
      <c r="W53" s="108">
        <v>15.593821220562168</v>
      </c>
      <c r="X53" s="109">
        <v>0.91597151569948032</v>
      </c>
      <c r="Y53" s="107">
        <v>17.11031035685226</v>
      </c>
      <c r="Z53" s="108">
        <v>16.559847566256714</v>
      </c>
      <c r="AA53" s="109">
        <v>0.55046279059554593</v>
      </c>
      <c r="AB53" s="108">
        <v>16.359758042357036</v>
      </c>
      <c r="AC53" s="109">
        <v>0.75055231449522353</v>
      </c>
    </row>
    <row r="54" spans="1:31" s="71" customFormat="1" ht="15.6" x14ac:dyDescent="0.3">
      <c r="A54" s="635"/>
      <c r="B54" s="142"/>
      <c r="C54" s="143" t="s">
        <v>71</v>
      </c>
      <c r="D54" s="71" t="s">
        <v>71</v>
      </c>
      <c r="E54" s="71" t="s">
        <v>71</v>
      </c>
      <c r="F54" s="144">
        <v>1777766</v>
      </c>
      <c r="G54" s="145">
        <v>1898836</v>
      </c>
      <c r="H54" s="146">
        <v>-6.3760114090948394E-2</v>
      </c>
      <c r="I54" s="144">
        <v>4118290</v>
      </c>
      <c r="J54" s="145">
        <v>4113098</v>
      </c>
      <c r="K54" s="146">
        <v>1.262308848464011E-3</v>
      </c>
      <c r="M54" s="144">
        <v>128411</v>
      </c>
      <c r="N54" s="145">
        <v>139444</v>
      </c>
      <c r="O54" s="147">
        <v>-11033</v>
      </c>
      <c r="P54" s="146">
        <v>-7.9121367717506663E-2</v>
      </c>
      <c r="Q54" s="144">
        <v>314746</v>
      </c>
      <c r="R54" s="145">
        <v>306664</v>
      </c>
      <c r="S54" s="147">
        <v>8082</v>
      </c>
      <c r="T54" s="146">
        <v>2.6354576996321599E-2</v>
      </c>
      <c r="V54" s="148">
        <v>7.2231666034787478</v>
      </c>
      <c r="W54" s="149">
        <v>7.3436568508286131</v>
      </c>
      <c r="X54" s="150">
        <v>-0.12049024734986524</v>
      </c>
      <c r="Y54" s="148">
        <v>7.6426380852246929</v>
      </c>
      <c r="Z54" s="149">
        <v>7.4557912308435155</v>
      </c>
      <c r="AA54" s="150">
        <v>0.18684685438117743</v>
      </c>
      <c r="AB54" s="149">
        <v>7.6354046199986207</v>
      </c>
      <c r="AC54" s="150">
        <v>7.2334652260721555E-3</v>
      </c>
    </row>
    <row r="55" spans="1:31" s="71" customFormat="1" ht="15.6" x14ac:dyDescent="0.3">
      <c r="A55" s="636"/>
      <c r="B55" s="151"/>
      <c r="C55" s="152" t="s">
        <v>72</v>
      </c>
      <c r="D55" s="153" t="s">
        <v>72</v>
      </c>
      <c r="E55" s="154" t="s">
        <v>72</v>
      </c>
      <c r="F55" s="155">
        <v>1777766</v>
      </c>
      <c r="G55" s="156">
        <v>1898836</v>
      </c>
      <c r="H55" s="157">
        <v>-6.3760114090948394E-2</v>
      </c>
      <c r="I55" s="155">
        <v>4118290</v>
      </c>
      <c r="J55" s="156">
        <v>4113098</v>
      </c>
      <c r="K55" s="157">
        <v>1.262308848464011E-3</v>
      </c>
      <c r="M55" s="158">
        <v>128427</v>
      </c>
      <c r="N55" s="128">
        <v>139644</v>
      </c>
      <c r="O55" s="159">
        <v>-11217</v>
      </c>
      <c r="P55" s="157">
        <v>-8.032568531408435E-2</v>
      </c>
      <c r="Q55" s="158">
        <v>314781</v>
      </c>
      <c r="R55" s="128">
        <v>306885</v>
      </c>
      <c r="S55" s="159">
        <v>7896</v>
      </c>
      <c r="T55" s="157">
        <v>2.5729507796079965E-2</v>
      </c>
      <c r="V55" s="160">
        <v>7.2231666034787478</v>
      </c>
      <c r="W55" s="161">
        <v>7.3436568508286131</v>
      </c>
      <c r="X55" s="162">
        <v>-0.12049024734986524</v>
      </c>
      <c r="Y55" s="160">
        <v>7.6426380852246929</v>
      </c>
      <c r="Z55" s="161">
        <v>7.4557912308435155</v>
      </c>
      <c r="AA55" s="162">
        <v>0.18684685438117743</v>
      </c>
      <c r="AB55" s="161"/>
      <c r="AC55" s="162"/>
    </row>
    <row r="56" spans="1:31" s="46" customFormat="1" ht="15.6" x14ac:dyDescent="0.3">
      <c r="A56" s="163"/>
      <c r="B56" s="164" t="s">
        <v>73</v>
      </c>
      <c r="C56" s="37" t="s">
        <v>73</v>
      </c>
      <c r="D56" s="165" t="s">
        <v>19</v>
      </c>
      <c r="E56" s="166" t="s">
        <v>74</v>
      </c>
      <c r="F56" s="167">
        <v>2056820</v>
      </c>
      <c r="G56" s="168">
        <v>2169543</v>
      </c>
      <c r="H56" s="169">
        <v>-5.1957025050897832E-2</v>
      </c>
      <c r="I56" s="167">
        <v>4791280</v>
      </c>
      <c r="J56" s="168">
        <v>4764243</v>
      </c>
      <c r="K56" s="169">
        <v>5.6749834128948518E-3</v>
      </c>
      <c r="M56" s="167">
        <v>207607</v>
      </c>
      <c r="N56" s="168">
        <v>214709</v>
      </c>
      <c r="O56" s="170">
        <v>-7102</v>
      </c>
      <c r="P56" s="169">
        <v>-3.3077327918252131E-2</v>
      </c>
      <c r="Q56" s="167">
        <v>492435</v>
      </c>
      <c r="R56" s="168">
        <v>478968</v>
      </c>
      <c r="S56" s="170">
        <v>13467</v>
      </c>
      <c r="T56" s="169">
        <v>2.8116700906949843E-2</v>
      </c>
      <c r="V56" s="171">
        <v>10.093591077488551</v>
      </c>
      <c r="W56" s="172">
        <v>9.8965081586306436</v>
      </c>
      <c r="X56" s="173">
        <v>0.19708291885790707</v>
      </c>
      <c r="Y56" s="171">
        <v>10.277733716251189</v>
      </c>
      <c r="Z56" s="172">
        <v>10.053391483180015</v>
      </c>
      <c r="AA56" s="173">
        <v>0.22434223307117485</v>
      </c>
      <c r="AB56" s="172">
        <v>10.159169220540219</v>
      </c>
      <c r="AC56" s="173">
        <v>0.11856449571097016</v>
      </c>
    </row>
    <row r="57" spans="1:31" x14ac:dyDescent="0.25">
      <c r="A57" s="174"/>
      <c r="B57" s="175"/>
      <c r="C57" s="176" t="s">
        <v>75</v>
      </c>
      <c r="D57" s="177"/>
      <c r="E57" s="178" t="s">
        <v>75</v>
      </c>
      <c r="F57" s="179">
        <v>2056820</v>
      </c>
      <c r="G57" s="180">
        <v>2169543</v>
      </c>
      <c r="H57" s="181">
        <v>-5.1957025050897832E-2</v>
      </c>
      <c r="I57" s="179">
        <v>4791280</v>
      </c>
      <c r="J57" s="180">
        <v>4764243</v>
      </c>
      <c r="K57" s="181">
        <v>5.6749834128948518E-3</v>
      </c>
      <c r="M57" s="179">
        <v>207623</v>
      </c>
      <c r="N57" s="180">
        <v>214909</v>
      </c>
      <c r="O57" s="182">
        <v>-7286</v>
      </c>
      <c r="P57" s="181">
        <v>-3.3902721617056542E-2</v>
      </c>
      <c r="Q57" s="179">
        <v>492470</v>
      </c>
      <c r="R57" s="180">
        <v>479189</v>
      </c>
      <c r="S57" s="182">
        <v>13281</v>
      </c>
      <c r="T57" s="181">
        <v>2.7715577778287814E-2</v>
      </c>
      <c r="V57" s="183">
        <v>10.093591077488551</v>
      </c>
      <c r="W57" s="184">
        <v>9.8965081586306436</v>
      </c>
      <c r="X57" s="185">
        <v>0.19708291885790707</v>
      </c>
      <c r="Y57" s="183">
        <v>10.277733716251189</v>
      </c>
      <c r="Z57" s="184">
        <v>10.053391483180015</v>
      </c>
      <c r="AA57" s="185">
        <v>0.22434223307117485</v>
      </c>
      <c r="AB57" s="184">
        <v>10.159169220540219</v>
      </c>
      <c r="AC57" s="185">
        <v>0.11856449571097016</v>
      </c>
    </row>
    <row r="58" spans="1:31" s="71" customFormat="1" ht="12.45" customHeight="1" x14ac:dyDescent="0.3">
      <c r="B58" s="186"/>
      <c r="C58" s="187"/>
      <c r="D58" s="62"/>
      <c r="E58" s="5"/>
      <c r="F58" s="188">
        <v>0</v>
      </c>
      <c r="G58" s="188">
        <v>0</v>
      </c>
      <c r="H58" s="189"/>
      <c r="I58" s="188">
        <v>0</v>
      </c>
      <c r="J58" s="188">
        <v>0</v>
      </c>
      <c r="K58" s="190"/>
      <c r="M58" s="188">
        <v>0</v>
      </c>
      <c r="N58" s="188">
        <v>0</v>
      </c>
      <c r="O58" s="191"/>
      <c r="P58" s="189"/>
      <c r="Q58" s="188">
        <v>0</v>
      </c>
      <c r="R58" s="188">
        <v>0</v>
      </c>
      <c r="S58" s="191"/>
      <c r="T58" s="190" t="s">
        <v>18</v>
      </c>
      <c r="V58" s="192"/>
      <c r="W58" s="192"/>
      <c r="X58" s="193"/>
      <c r="Y58" s="192"/>
      <c r="Z58" s="192"/>
      <c r="AA58" s="193"/>
      <c r="AB58" s="192"/>
      <c r="AC58" s="194"/>
    </row>
    <row r="59" spans="1:31" ht="14.25" customHeight="1" outlineLevel="2" x14ac:dyDescent="0.25">
      <c r="A59" s="637" t="s">
        <v>76</v>
      </c>
      <c r="B59" s="195" t="s">
        <v>77</v>
      </c>
      <c r="C59" s="77" t="s">
        <v>78</v>
      </c>
      <c r="D59" s="195" t="s">
        <v>78</v>
      </c>
      <c r="E59" s="77" t="s">
        <v>79</v>
      </c>
      <c r="F59" s="83">
        <v>8900</v>
      </c>
      <c r="G59" s="81">
        <v>8851</v>
      </c>
      <c r="H59" s="82">
        <v>5.5360976160885311E-3</v>
      </c>
      <c r="I59" s="83">
        <v>27929.999999999996</v>
      </c>
      <c r="J59" s="81">
        <v>22911</v>
      </c>
      <c r="K59" s="82">
        <v>0.21906507791017393</v>
      </c>
      <c r="M59" s="83">
        <v>6242</v>
      </c>
      <c r="N59" s="81">
        <v>5995</v>
      </c>
      <c r="O59" s="84">
        <v>247</v>
      </c>
      <c r="P59" s="82">
        <v>4.1201000834028445E-2</v>
      </c>
      <c r="Q59" s="83">
        <v>17492</v>
      </c>
      <c r="R59" s="81">
        <v>13951</v>
      </c>
      <c r="S59" s="84">
        <v>3541</v>
      </c>
      <c r="T59" s="82">
        <v>0.25381693068597233</v>
      </c>
      <c r="V59" s="85">
        <v>70.13483146067415</v>
      </c>
      <c r="W59" s="86">
        <v>67.732459609083719</v>
      </c>
      <c r="X59" s="87">
        <v>2.4023718515904307</v>
      </c>
      <c r="Y59" s="85">
        <v>62.627998567848195</v>
      </c>
      <c r="Z59" s="86">
        <v>60.892147876565836</v>
      </c>
      <c r="AA59" s="87">
        <v>1.7358506912823586</v>
      </c>
      <c r="AB59" s="86">
        <v>56.120000000000005</v>
      </c>
      <c r="AC59" s="87">
        <v>6.5079985678481904</v>
      </c>
    </row>
    <row r="60" spans="1:31" outlineLevel="2" x14ac:dyDescent="0.25">
      <c r="A60" s="638"/>
      <c r="B60" s="196"/>
      <c r="C60" s="137" t="s">
        <v>80</v>
      </c>
      <c r="D60" s="5" t="s">
        <v>80</v>
      </c>
      <c r="E60" s="12" t="s">
        <v>81</v>
      </c>
      <c r="F60" s="92">
        <v>12432</v>
      </c>
      <c r="G60" s="90">
        <v>15259</v>
      </c>
      <c r="H60" s="91">
        <v>-0.18526771085916505</v>
      </c>
      <c r="I60" s="92">
        <v>38292</v>
      </c>
      <c r="J60" s="90">
        <v>41837</v>
      </c>
      <c r="K60" s="91">
        <v>-8.4733609006381938E-2</v>
      </c>
      <c r="M60" s="92">
        <v>5505</v>
      </c>
      <c r="N60" s="90">
        <v>6494</v>
      </c>
      <c r="O60" s="93">
        <v>-989</v>
      </c>
      <c r="P60" s="91">
        <v>-0.15229442562365259</v>
      </c>
      <c r="Q60" s="92">
        <v>17055</v>
      </c>
      <c r="R60" s="90">
        <v>17262</v>
      </c>
      <c r="S60" s="93">
        <v>-207</v>
      </c>
      <c r="T60" s="91">
        <v>-1.1991657977059478E-2</v>
      </c>
      <c r="V60" s="94">
        <v>44.280888030888036</v>
      </c>
      <c r="W60" s="95">
        <v>42.558490071433255</v>
      </c>
      <c r="X60" s="96">
        <v>1.7223979594547814</v>
      </c>
      <c r="Y60" s="94">
        <v>44.53932936383579</v>
      </c>
      <c r="Z60" s="95">
        <v>41.260128594306479</v>
      </c>
      <c r="AA60" s="96">
        <v>3.2792007695293108</v>
      </c>
      <c r="AB60" s="95">
        <v>39.191576735746345</v>
      </c>
      <c r="AC60" s="96">
        <v>5.3477526280894452</v>
      </c>
    </row>
    <row r="61" spans="1:31" outlineLevel="2" x14ac:dyDescent="0.25">
      <c r="A61" s="638"/>
      <c r="B61" s="97" t="s">
        <v>77</v>
      </c>
      <c r="C61" s="137" t="s">
        <v>82</v>
      </c>
      <c r="D61" s="5" t="s">
        <v>82</v>
      </c>
      <c r="E61" s="5" t="s">
        <v>83</v>
      </c>
      <c r="F61" s="92">
        <v>4600</v>
      </c>
      <c r="G61" s="90">
        <v>6064</v>
      </c>
      <c r="H61" s="91">
        <v>-0.24142480211081796</v>
      </c>
      <c r="I61" s="92">
        <v>12513</v>
      </c>
      <c r="J61" s="90">
        <v>15240</v>
      </c>
      <c r="K61" s="91">
        <v>-0.17893700787401579</v>
      </c>
      <c r="M61" s="92">
        <v>835</v>
      </c>
      <c r="N61" s="90">
        <v>1034</v>
      </c>
      <c r="O61" s="93">
        <v>-199</v>
      </c>
      <c r="P61" s="91">
        <v>-0.19245647969052226</v>
      </c>
      <c r="Q61" s="92">
        <v>1601</v>
      </c>
      <c r="R61" s="90">
        <v>1588</v>
      </c>
      <c r="S61" s="93">
        <v>13</v>
      </c>
      <c r="T61" s="91">
        <v>8.1863979848866286E-3</v>
      </c>
      <c r="V61" s="94">
        <v>18.15217391304348</v>
      </c>
      <c r="W61" s="95">
        <v>17.051451187335093</v>
      </c>
      <c r="X61" s="96">
        <v>1.1007227257083869</v>
      </c>
      <c r="Y61" s="94">
        <v>12.794693518740511</v>
      </c>
      <c r="Z61" s="95">
        <v>10.41994750656168</v>
      </c>
      <c r="AA61" s="96">
        <v>2.3747460121788304</v>
      </c>
      <c r="AB61" s="95">
        <v>12.853885616568498</v>
      </c>
      <c r="AC61" s="96">
        <v>-5.9192097827986956E-2</v>
      </c>
    </row>
    <row r="62" spans="1:31" s="71" customFormat="1" outlineLevel="1" x14ac:dyDescent="0.25">
      <c r="A62" s="638"/>
      <c r="B62" s="197"/>
      <c r="C62" s="198" t="s">
        <v>84</v>
      </c>
      <c r="D62" s="199" t="s">
        <v>84</v>
      </c>
      <c r="E62" s="198" t="s">
        <v>85</v>
      </c>
      <c r="F62" s="200">
        <v>25932</v>
      </c>
      <c r="G62" s="201">
        <v>30174</v>
      </c>
      <c r="H62" s="202">
        <v>-0.14058460926625571</v>
      </c>
      <c r="I62" s="201">
        <v>78735</v>
      </c>
      <c r="J62" s="201">
        <v>79988</v>
      </c>
      <c r="K62" s="202">
        <v>-1.5664849727459074E-2</v>
      </c>
      <c r="M62" s="200">
        <v>12582</v>
      </c>
      <c r="N62" s="201">
        <v>13523</v>
      </c>
      <c r="O62" s="203">
        <v>-941</v>
      </c>
      <c r="P62" s="202">
        <v>-6.9585151223840902E-2</v>
      </c>
      <c r="Q62" s="201">
        <v>36148</v>
      </c>
      <c r="R62" s="201">
        <v>32801</v>
      </c>
      <c r="S62" s="203">
        <v>3347</v>
      </c>
      <c r="T62" s="202">
        <v>0.10203957196426927</v>
      </c>
      <c r="V62" s="204">
        <v>48.519204072188806</v>
      </c>
      <c r="W62" s="205">
        <v>44.816729634784913</v>
      </c>
      <c r="X62" s="206">
        <v>3.7024744374038931</v>
      </c>
      <c r="Y62" s="205">
        <v>45.910967168349529</v>
      </c>
      <c r="Z62" s="205">
        <v>41.007401110166526</v>
      </c>
      <c r="AA62" s="206">
        <v>4.903566058183003</v>
      </c>
      <c r="AB62" s="205">
        <v>41.077380183438834</v>
      </c>
      <c r="AC62" s="206">
        <v>4.8335869849106956</v>
      </c>
    </row>
    <row r="63" spans="1:31" outlineLevel="2" x14ac:dyDescent="0.25">
      <c r="A63" s="638"/>
      <c r="B63" s="196"/>
      <c r="C63" s="207" t="s">
        <v>86</v>
      </c>
      <c r="D63" s="208" t="s">
        <v>86</v>
      </c>
      <c r="E63" s="209" t="s">
        <v>87</v>
      </c>
      <c r="F63" s="210">
        <v>46877</v>
      </c>
      <c r="G63" s="211">
        <v>46261</v>
      </c>
      <c r="H63" s="212">
        <v>1.3315751929270814E-2</v>
      </c>
      <c r="I63" s="210">
        <v>135646</v>
      </c>
      <c r="J63" s="211">
        <v>141454</v>
      </c>
      <c r="K63" s="212">
        <v>-4.1059284290299369E-2</v>
      </c>
      <c r="M63" s="210">
        <v>2024</v>
      </c>
      <c r="N63" s="211">
        <v>1433</v>
      </c>
      <c r="O63" s="213">
        <v>591</v>
      </c>
      <c r="P63" s="212">
        <v>0.41242149337055123</v>
      </c>
      <c r="Q63" s="210">
        <v>5712</v>
      </c>
      <c r="R63" s="211">
        <v>4756</v>
      </c>
      <c r="S63" s="213">
        <v>956</v>
      </c>
      <c r="T63" s="212">
        <v>0.20100925147182513</v>
      </c>
      <c r="U63" s="208"/>
      <c r="V63" s="214">
        <v>4.3176824455489902</v>
      </c>
      <c r="W63" s="215">
        <v>3.0976416419878516</v>
      </c>
      <c r="X63" s="216">
        <v>1.2200408035611385</v>
      </c>
      <c r="Y63" s="214">
        <v>4.2109608834761074</v>
      </c>
      <c r="Z63" s="215">
        <v>3.3622237617882846</v>
      </c>
      <c r="AA63" s="216">
        <v>0.84873712168782278</v>
      </c>
      <c r="AB63" s="215">
        <v>4.0149125322626897</v>
      </c>
      <c r="AC63" s="216">
        <v>0.19604835121341768</v>
      </c>
      <c r="AD63" s="71"/>
      <c r="AE63" s="71"/>
    </row>
    <row r="64" spans="1:31" s="71" customFormat="1" outlineLevel="3" x14ac:dyDescent="0.25">
      <c r="A64" s="638"/>
      <c r="C64" s="137" t="s">
        <v>88</v>
      </c>
      <c r="D64" s="5" t="s">
        <v>88</v>
      </c>
      <c r="E64" s="5" t="s">
        <v>89</v>
      </c>
      <c r="F64" s="217">
        <v>9900</v>
      </c>
      <c r="G64" s="217">
        <v>9590</v>
      </c>
      <c r="H64" s="218">
        <v>3.2325338894682032E-2</v>
      </c>
      <c r="I64" s="217">
        <v>30544</v>
      </c>
      <c r="J64" s="217">
        <v>25455</v>
      </c>
      <c r="K64" s="218">
        <v>0.19992142997446471</v>
      </c>
      <c r="L64" s="5"/>
      <c r="M64" s="89">
        <v>1148</v>
      </c>
      <c r="N64" s="217">
        <v>306</v>
      </c>
      <c r="O64" s="219">
        <v>842</v>
      </c>
      <c r="P64" s="218">
        <v>2.7516339869281046</v>
      </c>
      <c r="Q64" s="217">
        <v>2521</v>
      </c>
      <c r="R64" s="217">
        <v>1689</v>
      </c>
      <c r="S64" s="219">
        <v>832</v>
      </c>
      <c r="T64" s="218">
        <v>0.492599171107164</v>
      </c>
      <c r="U64" s="5"/>
      <c r="V64" s="220">
        <v>11.595959595959595</v>
      </c>
      <c r="W64" s="221">
        <v>3.1908237747653807</v>
      </c>
      <c r="X64" s="222">
        <v>8.4051358211942144</v>
      </c>
      <c r="Y64" s="221">
        <v>8.2536668412781573</v>
      </c>
      <c r="Z64" s="221">
        <v>6.6352386564525636</v>
      </c>
      <c r="AA64" s="222">
        <v>1.6184281848255937</v>
      </c>
      <c r="AB64" s="221">
        <v>8.6392156862745093</v>
      </c>
      <c r="AC64" s="222">
        <v>-0.385548844996352</v>
      </c>
    </row>
    <row r="65" spans="1:29" s="71" customFormat="1" outlineLevel="3" x14ac:dyDescent="0.25">
      <c r="A65" s="638"/>
      <c r="C65" s="137" t="s">
        <v>90</v>
      </c>
      <c r="D65" s="5" t="s">
        <v>90</v>
      </c>
      <c r="E65" s="5" t="s">
        <v>91</v>
      </c>
      <c r="F65" s="217">
        <v>1508</v>
      </c>
      <c r="G65" s="217">
        <v>1200</v>
      </c>
      <c r="H65" s="218">
        <v>0.2566666666666666</v>
      </c>
      <c r="I65" s="217">
        <v>4424</v>
      </c>
      <c r="J65" s="217">
        <v>3600</v>
      </c>
      <c r="K65" s="218">
        <v>0.22888888888888892</v>
      </c>
      <c r="L65" s="5"/>
      <c r="M65" s="89">
        <v>0</v>
      </c>
      <c r="N65" s="217">
        <v>0</v>
      </c>
      <c r="O65" s="219">
        <v>0</v>
      </c>
      <c r="P65" s="218" t="s">
        <v>18</v>
      </c>
      <c r="Q65" s="217">
        <v>0</v>
      </c>
      <c r="R65" s="217">
        <v>0</v>
      </c>
      <c r="S65" s="219">
        <v>0</v>
      </c>
      <c r="T65" s="218" t="s">
        <v>18</v>
      </c>
      <c r="U65" s="5"/>
      <c r="V65" s="220">
        <v>0</v>
      </c>
      <c r="W65" s="221">
        <v>0</v>
      </c>
      <c r="X65" s="222">
        <v>0</v>
      </c>
      <c r="Y65" s="221">
        <v>0</v>
      </c>
      <c r="Z65" s="221">
        <v>0</v>
      </c>
      <c r="AA65" s="222">
        <v>0</v>
      </c>
      <c r="AB65" s="221">
        <v>0</v>
      </c>
      <c r="AC65" s="222">
        <v>0</v>
      </c>
    </row>
    <row r="66" spans="1:29" s="71" customFormat="1" outlineLevel="3" x14ac:dyDescent="0.25">
      <c r="A66" s="638"/>
      <c r="C66" s="223" t="s">
        <v>92</v>
      </c>
      <c r="D66" s="208" t="s">
        <v>92</v>
      </c>
      <c r="E66" s="208" t="s">
        <v>93</v>
      </c>
      <c r="F66" s="224">
        <v>1530</v>
      </c>
      <c r="G66" s="224">
        <v>700</v>
      </c>
      <c r="H66" s="225">
        <v>1.1857142857142855</v>
      </c>
      <c r="I66" s="224">
        <v>4590</v>
      </c>
      <c r="J66" s="224">
        <v>2100</v>
      </c>
      <c r="K66" s="225">
        <v>1.1857142857142855</v>
      </c>
      <c r="M66" s="226">
        <v>0</v>
      </c>
      <c r="N66" s="224">
        <v>0</v>
      </c>
      <c r="O66" s="227">
        <v>0</v>
      </c>
      <c r="P66" s="225" t="s">
        <v>18</v>
      </c>
      <c r="Q66" s="224">
        <v>0</v>
      </c>
      <c r="R66" s="224">
        <v>100</v>
      </c>
      <c r="S66" s="227">
        <v>-100</v>
      </c>
      <c r="T66" s="225">
        <v>-1</v>
      </c>
      <c r="U66" s="208"/>
      <c r="V66" s="228">
        <v>0</v>
      </c>
      <c r="W66" s="229">
        <v>0</v>
      </c>
      <c r="X66" s="230">
        <v>0</v>
      </c>
      <c r="Y66" s="229">
        <v>0</v>
      </c>
      <c r="Z66" s="229">
        <v>4.7619047619047619</v>
      </c>
      <c r="AA66" s="230">
        <v>-4.7619047619047619</v>
      </c>
      <c r="AB66" s="229">
        <v>0</v>
      </c>
      <c r="AC66" s="231">
        <v>0</v>
      </c>
    </row>
    <row r="67" spans="1:29" s="71" customFormat="1" outlineLevel="4" x14ac:dyDescent="0.25">
      <c r="A67" s="638"/>
      <c r="C67" s="137" t="s">
        <v>94</v>
      </c>
      <c r="D67" s="5" t="s">
        <v>94</v>
      </c>
      <c r="E67" s="5" t="s">
        <v>95</v>
      </c>
      <c r="F67" s="217">
        <v>63</v>
      </c>
      <c r="G67" s="217">
        <v>72</v>
      </c>
      <c r="H67" s="218">
        <v>-0.125</v>
      </c>
      <c r="I67" s="217">
        <v>189</v>
      </c>
      <c r="J67" s="217">
        <v>216</v>
      </c>
      <c r="K67" s="218">
        <v>-0.125</v>
      </c>
      <c r="L67" s="5"/>
      <c r="M67" s="89">
        <v>2</v>
      </c>
      <c r="N67" s="217">
        <v>0</v>
      </c>
      <c r="O67" s="219">
        <v>2</v>
      </c>
      <c r="P67" s="218" t="s">
        <v>18</v>
      </c>
      <c r="Q67" s="217">
        <v>13</v>
      </c>
      <c r="R67" s="217">
        <v>3</v>
      </c>
      <c r="S67" s="219">
        <v>10</v>
      </c>
      <c r="T67" s="218">
        <v>3.333333333333333</v>
      </c>
      <c r="U67" s="5"/>
      <c r="V67" s="220">
        <v>3.1746031746031744</v>
      </c>
      <c r="W67" s="221">
        <v>0</v>
      </c>
      <c r="X67" s="222">
        <v>3.1746031746031744</v>
      </c>
      <c r="Y67" s="221">
        <v>6.8783068783068781</v>
      </c>
      <c r="Z67" s="221">
        <v>1.3888888888888888</v>
      </c>
      <c r="AA67" s="222">
        <v>5.4894179894179889</v>
      </c>
      <c r="AB67" s="221">
        <v>4.1666666666666661</v>
      </c>
      <c r="AC67" s="222">
        <v>2.7116402116402121</v>
      </c>
    </row>
    <row r="68" spans="1:29" s="71" customFormat="1" outlineLevel="4" x14ac:dyDescent="0.25">
      <c r="A68" s="638"/>
      <c r="C68" s="137" t="s">
        <v>96</v>
      </c>
      <c r="D68" s="5" t="s">
        <v>96</v>
      </c>
      <c r="E68" s="5" t="s">
        <v>97</v>
      </c>
      <c r="F68" s="217">
        <v>4</v>
      </c>
      <c r="G68" s="217">
        <v>5</v>
      </c>
      <c r="H68" s="218">
        <v>-0.19999999999999996</v>
      </c>
      <c r="I68" s="217">
        <v>8</v>
      </c>
      <c r="J68" s="217">
        <v>15</v>
      </c>
      <c r="K68" s="218">
        <v>-0.46666666666666667</v>
      </c>
      <c r="M68" s="232">
        <v>0</v>
      </c>
      <c r="N68" s="188">
        <v>0</v>
      </c>
      <c r="O68" s="191">
        <v>0</v>
      </c>
      <c r="P68" s="233" t="s">
        <v>18</v>
      </c>
      <c r="Q68" s="217">
        <v>0</v>
      </c>
      <c r="R68" s="217">
        <v>0</v>
      </c>
      <c r="S68" s="219">
        <v>0</v>
      </c>
      <c r="T68" s="218" t="s">
        <v>18</v>
      </c>
      <c r="U68" s="5"/>
      <c r="V68" s="220">
        <v>0</v>
      </c>
      <c r="W68" s="221">
        <v>0</v>
      </c>
      <c r="X68" s="222">
        <v>0</v>
      </c>
      <c r="Y68" s="221">
        <v>0</v>
      </c>
      <c r="Z68" s="221">
        <v>0</v>
      </c>
      <c r="AA68" s="222">
        <v>0</v>
      </c>
      <c r="AB68" s="221">
        <v>0</v>
      </c>
      <c r="AC68" s="194">
        <v>0</v>
      </c>
    </row>
    <row r="69" spans="1:29" s="71" customFormat="1" outlineLevel="4" x14ac:dyDescent="0.25">
      <c r="A69" s="638"/>
      <c r="C69" s="137" t="s">
        <v>98</v>
      </c>
      <c r="D69" s="5" t="s">
        <v>98</v>
      </c>
      <c r="E69" s="5" t="s">
        <v>99</v>
      </c>
      <c r="F69" s="217">
        <v>90</v>
      </c>
      <c r="G69" s="217">
        <v>88</v>
      </c>
      <c r="H69" s="218">
        <v>2.2727272727272707E-2</v>
      </c>
      <c r="I69" s="217">
        <v>264</v>
      </c>
      <c r="J69" s="217">
        <v>264</v>
      </c>
      <c r="K69" s="218">
        <v>0</v>
      </c>
      <c r="L69" s="5"/>
      <c r="M69" s="89">
        <v>18</v>
      </c>
      <c r="N69" s="217">
        <v>3</v>
      </c>
      <c r="O69" s="219">
        <v>15</v>
      </c>
      <c r="P69" s="218">
        <v>5</v>
      </c>
      <c r="Q69" s="217">
        <v>72</v>
      </c>
      <c r="R69" s="217">
        <v>12</v>
      </c>
      <c r="S69" s="219">
        <v>60</v>
      </c>
      <c r="T69" s="218">
        <v>5</v>
      </c>
      <c r="U69" s="5"/>
      <c r="V69" s="220">
        <v>20</v>
      </c>
      <c r="W69" s="221">
        <v>3.4090909090909087</v>
      </c>
      <c r="X69" s="222">
        <v>16.59090909090909</v>
      </c>
      <c r="Y69" s="221">
        <v>27.27272727272727</v>
      </c>
      <c r="Z69" s="221">
        <v>4.5454545454545459</v>
      </c>
      <c r="AA69" s="222">
        <v>22.727272727272723</v>
      </c>
      <c r="AB69" s="221">
        <v>4.8148148148148149</v>
      </c>
      <c r="AC69" s="222">
        <v>22.457912457912457</v>
      </c>
    </row>
    <row r="70" spans="1:29" s="71" customFormat="1" outlineLevel="4" x14ac:dyDescent="0.25">
      <c r="A70" s="638"/>
      <c r="C70" s="137" t="s">
        <v>100</v>
      </c>
      <c r="D70" s="5" t="s">
        <v>100</v>
      </c>
      <c r="E70" s="5" t="s">
        <v>101</v>
      </c>
      <c r="F70" s="217">
        <v>226</v>
      </c>
      <c r="G70" s="217">
        <v>226</v>
      </c>
      <c r="H70" s="218">
        <v>0</v>
      </c>
      <c r="I70" s="217">
        <v>651</v>
      </c>
      <c r="J70" s="217">
        <v>690</v>
      </c>
      <c r="K70" s="218">
        <v>-5.6521739130434789E-2</v>
      </c>
      <c r="L70" s="5"/>
      <c r="M70" s="89">
        <v>8</v>
      </c>
      <c r="N70" s="217">
        <v>13</v>
      </c>
      <c r="O70" s="219">
        <v>-5</v>
      </c>
      <c r="P70" s="218">
        <v>-0.38461538461538458</v>
      </c>
      <c r="Q70" s="217">
        <v>47</v>
      </c>
      <c r="R70" s="217">
        <v>42</v>
      </c>
      <c r="S70" s="219">
        <v>5</v>
      </c>
      <c r="T70" s="218">
        <v>0.11904761904761907</v>
      </c>
      <c r="U70" s="5"/>
      <c r="V70" s="220">
        <v>3.5398230088495577</v>
      </c>
      <c r="W70" s="221">
        <v>5.7522123893805306</v>
      </c>
      <c r="X70" s="222">
        <v>-2.2123893805309729</v>
      </c>
      <c r="Y70" s="221">
        <v>7.2196620583717355</v>
      </c>
      <c r="Z70" s="221">
        <v>6.0869565217391308</v>
      </c>
      <c r="AA70" s="222">
        <v>1.1327055366326046</v>
      </c>
      <c r="AB70" s="221">
        <v>3.4567901234567899</v>
      </c>
      <c r="AC70" s="222">
        <v>3.7628719349149455</v>
      </c>
    </row>
    <row r="71" spans="1:29" s="71" customFormat="1" outlineLevel="4" x14ac:dyDescent="0.25">
      <c r="A71" s="638"/>
      <c r="C71" s="137" t="s">
        <v>102</v>
      </c>
      <c r="D71" s="5" t="s">
        <v>102</v>
      </c>
      <c r="E71" s="5" t="s">
        <v>103</v>
      </c>
      <c r="F71" s="217">
        <v>38</v>
      </c>
      <c r="G71" s="217">
        <v>52</v>
      </c>
      <c r="H71" s="218">
        <v>-0.26923076923076927</v>
      </c>
      <c r="I71" s="217">
        <v>108.00000000000001</v>
      </c>
      <c r="J71" s="217">
        <v>156</v>
      </c>
      <c r="K71" s="218">
        <v>-0.3076923076923076</v>
      </c>
      <c r="M71" s="232">
        <v>20</v>
      </c>
      <c r="N71" s="188">
        <v>11</v>
      </c>
      <c r="O71" s="191">
        <v>9</v>
      </c>
      <c r="P71" s="233">
        <v>0.81818181818181812</v>
      </c>
      <c r="Q71" s="217">
        <v>47</v>
      </c>
      <c r="R71" s="217">
        <v>41</v>
      </c>
      <c r="S71" s="219">
        <v>6</v>
      </c>
      <c r="T71" s="218">
        <v>0.14634146341463405</v>
      </c>
      <c r="U71" s="5"/>
      <c r="V71" s="220">
        <v>52.631578947368418</v>
      </c>
      <c r="W71" s="221">
        <v>21.153846153846153</v>
      </c>
      <c r="X71" s="222">
        <v>31.477732793522264</v>
      </c>
      <c r="Y71" s="221">
        <v>43.518518518518512</v>
      </c>
      <c r="Z71" s="221">
        <v>26.282051282051285</v>
      </c>
      <c r="AA71" s="222">
        <v>17.236467236467227</v>
      </c>
      <c r="AB71" s="221">
        <v>52.873563218390807</v>
      </c>
      <c r="AC71" s="194">
        <v>-9.3550446998722947</v>
      </c>
    </row>
    <row r="72" spans="1:29" s="71" customFormat="1" outlineLevel="4" x14ac:dyDescent="0.25">
      <c r="A72" s="638"/>
      <c r="C72" s="137" t="s">
        <v>104</v>
      </c>
      <c r="D72" s="5" t="s">
        <v>104</v>
      </c>
      <c r="E72" s="5" t="s">
        <v>105</v>
      </c>
      <c r="F72" s="217">
        <v>79</v>
      </c>
      <c r="G72" s="217">
        <v>80</v>
      </c>
      <c r="H72" s="218">
        <v>-1.2499999999999956E-2</v>
      </c>
      <c r="I72" s="217">
        <v>237</v>
      </c>
      <c r="J72" s="217">
        <v>240</v>
      </c>
      <c r="K72" s="218">
        <v>-1.2499999999999956E-2</v>
      </c>
      <c r="L72" s="5"/>
      <c r="M72" s="89">
        <v>3</v>
      </c>
      <c r="N72" s="217">
        <v>0</v>
      </c>
      <c r="O72" s="219">
        <v>3</v>
      </c>
      <c r="P72" s="218" t="s">
        <v>18</v>
      </c>
      <c r="Q72" s="217">
        <v>7</v>
      </c>
      <c r="R72" s="217">
        <v>0</v>
      </c>
      <c r="S72" s="219">
        <v>7</v>
      </c>
      <c r="T72" s="218" t="s">
        <v>18</v>
      </c>
      <c r="U72" s="5"/>
      <c r="V72" s="220">
        <v>3.79746835443038</v>
      </c>
      <c r="W72" s="221">
        <v>0</v>
      </c>
      <c r="X72" s="222">
        <v>3.79746835443038</v>
      </c>
      <c r="Y72" s="221">
        <v>2.9535864978902953</v>
      </c>
      <c r="Z72" s="221">
        <v>0</v>
      </c>
      <c r="AA72" s="222">
        <v>2.9535864978902953</v>
      </c>
      <c r="AB72" s="221">
        <v>1.8518518518518516</v>
      </c>
      <c r="AC72" s="222">
        <v>1.1017346460384436</v>
      </c>
    </row>
    <row r="73" spans="1:29" s="71" customFormat="1" outlineLevel="4" x14ac:dyDescent="0.25">
      <c r="A73" s="638"/>
      <c r="C73" s="137" t="s">
        <v>106</v>
      </c>
      <c r="D73" s="5" t="s">
        <v>106</v>
      </c>
      <c r="E73" s="5" t="s">
        <v>107</v>
      </c>
      <c r="F73" s="217">
        <v>184</v>
      </c>
      <c r="G73" s="217">
        <v>164</v>
      </c>
      <c r="H73" s="218">
        <v>0.12195121951219523</v>
      </c>
      <c r="I73" s="217">
        <v>552</v>
      </c>
      <c r="J73" s="217">
        <v>445</v>
      </c>
      <c r="K73" s="218">
        <v>0.24044943820224729</v>
      </c>
      <c r="L73" s="5"/>
      <c r="M73" s="89">
        <v>6</v>
      </c>
      <c r="N73" s="217">
        <v>16</v>
      </c>
      <c r="O73" s="219">
        <v>-10</v>
      </c>
      <c r="P73" s="218">
        <v>-0.625</v>
      </c>
      <c r="Q73" s="217">
        <v>25</v>
      </c>
      <c r="R73" s="217">
        <v>40</v>
      </c>
      <c r="S73" s="219">
        <v>-15</v>
      </c>
      <c r="T73" s="218">
        <v>-0.375</v>
      </c>
      <c r="U73" s="5"/>
      <c r="V73" s="220">
        <v>3.2608695652173911</v>
      </c>
      <c r="W73" s="221">
        <v>9.7560975609756095</v>
      </c>
      <c r="X73" s="222">
        <v>-6.4952279957582189</v>
      </c>
      <c r="Y73" s="221">
        <v>4.5289855072463769</v>
      </c>
      <c r="Z73" s="221">
        <v>8.9887640449438209</v>
      </c>
      <c r="AA73" s="222">
        <v>-4.4597785376974439</v>
      </c>
      <c r="AB73" s="221">
        <v>4.4444444444444446</v>
      </c>
      <c r="AC73" s="222">
        <v>8.4541062801932298E-2</v>
      </c>
    </row>
    <row r="74" spans="1:29" s="71" customFormat="1" outlineLevel="4" x14ac:dyDescent="0.25">
      <c r="A74" s="638"/>
      <c r="C74" s="137" t="s">
        <v>108</v>
      </c>
      <c r="D74" s="5" t="s">
        <v>108</v>
      </c>
      <c r="E74" s="5" t="s">
        <v>109</v>
      </c>
      <c r="F74" s="217">
        <v>56</v>
      </c>
      <c r="G74" s="217">
        <v>50</v>
      </c>
      <c r="H74" s="218">
        <v>0.12000000000000011</v>
      </c>
      <c r="I74" s="217">
        <v>166</v>
      </c>
      <c r="J74" s="217">
        <v>150</v>
      </c>
      <c r="K74" s="218">
        <v>0.10666666666666669</v>
      </c>
      <c r="M74" s="232">
        <v>1</v>
      </c>
      <c r="N74" s="188">
        <v>0</v>
      </c>
      <c r="O74" s="191">
        <v>1</v>
      </c>
      <c r="P74" s="233" t="s">
        <v>18</v>
      </c>
      <c r="Q74" s="217">
        <v>4</v>
      </c>
      <c r="R74" s="217">
        <v>0</v>
      </c>
      <c r="S74" s="219">
        <v>4</v>
      </c>
      <c r="T74" s="218" t="s">
        <v>18</v>
      </c>
      <c r="U74" s="5"/>
      <c r="V74" s="220">
        <v>1.7857142857142856</v>
      </c>
      <c r="W74" s="221">
        <v>0</v>
      </c>
      <c r="X74" s="222">
        <v>1.7857142857142856</v>
      </c>
      <c r="Y74" s="221">
        <v>2.4096385542168677</v>
      </c>
      <c r="Z74" s="221">
        <v>0</v>
      </c>
      <c r="AA74" s="222">
        <v>2.4096385542168677</v>
      </c>
      <c r="AB74" s="221">
        <v>18.032786885245901</v>
      </c>
      <c r="AC74" s="194">
        <v>-15.623148331029034</v>
      </c>
    </row>
    <row r="75" spans="1:29" s="71" customFormat="1" outlineLevel="4" x14ac:dyDescent="0.25">
      <c r="A75" s="638"/>
      <c r="C75" s="137" t="s">
        <v>110</v>
      </c>
      <c r="D75" s="5" t="s">
        <v>110</v>
      </c>
      <c r="E75" s="5" t="s">
        <v>111</v>
      </c>
      <c r="F75" s="217">
        <v>657</v>
      </c>
      <c r="G75" s="217">
        <v>624</v>
      </c>
      <c r="H75" s="218">
        <v>5.2884615384615419E-2</v>
      </c>
      <c r="I75" s="217">
        <v>2268</v>
      </c>
      <c r="J75" s="217">
        <v>1988</v>
      </c>
      <c r="K75" s="218">
        <v>0.14084507042253525</v>
      </c>
      <c r="L75" s="5"/>
      <c r="M75" s="89">
        <v>108</v>
      </c>
      <c r="N75" s="217">
        <v>93</v>
      </c>
      <c r="O75" s="219">
        <v>15</v>
      </c>
      <c r="P75" s="218">
        <v>0.16129032258064524</v>
      </c>
      <c r="Q75" s="217">
        <v>330</v>
      </c>
      <c r="R75" s="217">
        <v>308</v>
      </c>
      <c r="S75" s="219">
        <v>22</v>
      </c>
      <c r="T75" s="218">
        <v>7.1428571428571397E-2</v>
      </c>
      <c r="U75" s="5"/>
      <c r="V75" s="220">
        <v>16.43835616438356</v>
      </c>
      <c r="W75" s="221">
        <v>14.903846153846153</v>
      </c>
      <c r="X75" s="222">
        <v>1.5345100105374065</v>
      </c>
      <c r="Y75" s="221">
        <v>14.550264550264549</v>
      </c>
      <c r="Z75" s="221">
        <v>15.492957746478872</v>
      </c>
      <c r="AA75" s="222">
        <v>-0.94269319621432324</v>
      </c>
      <c r="AB75" s="221">
        <v>10.509554140127388</v>
      </c>
      <c r="AC75" s="222">
        <v>4.0407104101371605</v>
      </c>
    </row>
    <row r="76" spans="1:29" s="71" customFormat="1" outlineLevel="4" x14ac:dyDescent="0.25">
      <c r="A76" s="638"/>
      <c r="C76" s="137" t="s">
        <v>112</v>
      </c>
      <c r="D76" s="5" t="s">
        <v>112</v>
      </c>
      <c r="E76" s="5" t="s">
        <v>113</v>
      </c>
      <c r="F76" s="217">
        <v>155</v>
      </c>
      <c r="G76" s="217">
        <v>162</v>
      </c>
      <c r="H76" s="218">
        <v>-4.3209876543209846E-2</v>
      </c>
      <c r="I76" s="217">
        <v>630</v>
      </c>
      <c r="J76" s="217">
        <v>667</v>
      </c>
      <c r="K76" s="218">
        <v>-5.5472263868065919E-2</v>
      </c>
      <c r="L76" s="5"/>
      <c r="M76" s="89">
        <v>22</v>
      </c>
      <c r="N76" s="217">
        <v>30</v>
      </c>
      <c r="O76" s="219">
        <v>-8</v>
      </c>
      <c r="P76" s="218">
        <v>-0.26666666666666672</v>
      </c>
      <c r="Q76" s="217">
        <v>116</v>
      </c>
      <c r="R76" s="217">
        <v>95</v>
      </c>
      <c r="S76" s="219">
        <v>21</v>
      </c>
      <c r="T76" s="218">
        <v>0.22105263157894739</v>
      </c>
      <c r="U76" s="5"/>
      <c r="V76" s="220">
        <v>14.193548387096774</v>
      </c>
      <c r="W76" s="221">
        <v>18.518518518518519</v>
      </c>
      <c r="X76" s="222">
        <v>-4.324970131421745</v>
      </c>
      <c r="Y76" s="221">
        <v>18.412698412698415</v>
      </c>
      <c r="Z76" s="221">
        <v>14.242878560719641</v>
      </c>
      <c r="AA76" s="222">
        <v>4.1698198519787741</v>
      </c>
      <c r="AB76" s="221">
        <v>27.969348659003828</v>
      </c>
      <c r="AC76" s="222">
        <v>-9.5566502463054128</v>
      </c>
    </row>
    <row r="77" spans="1:29" s="71" customFormat="1" outlineLevel="4" x14ac:dyDescent="0.25">
      <c r="A77" s="638"/>
      <c r="C77" s="137" t="s">
        <v>114</v>
      </c>
      <c r="D77" s="5" t="s">
        <v>114</v>
      </c>
      <c r="E77" s="5" t="s">
        <v>115</v>
      </c>
      <c r="F77" s="217">
        <v>57</v>
      </c>
      <c r="G77" s="217">
        <v>58</v>
      </c>
      <c r="H77" s="218">
        <v>-1.7241379310344862E-2</v>
      </c>
      <c r="I77" s="217">
        <v>171</v>
      </c>
      <c r="J77" s="217">
        <v>174</v>
      </c>
      <c r="K77" s="218">
        <v>-1.7241379310344862E-2</v>
      </c>
      <c r="L77" s="5"/>
      <c r="M77" s="89">
        <v>5</v>
      </c>
      <c r="N77" s="217">
        <v>1</v>
      </c>
      <c r="O77" s="219">
        <v>4</v>
      </c>
      <c r="P77" s="218">
        <v>4</v>
      </c>
      <c r="Q77" s="217">
        <v>11</v>
      </c>
      <c r="R77" s="217">
        <v>7</v>
      </c>
      <c r="S77" s="219">
        <v>4</v>
      </c>
      <c r="T77" s="218">
        <v>0.5714285714285714</v>
      </c>
      <c r="U77" s="5"/>
      <c r="V77" s="220">
        <v>8.7719298245614024</v>
      </c>
      <c r="W77" s="221">
        <v>1.7241379310344827</v>
      </c>
      <c r="X77" s="222">
        <v>7.0477918935269201</v>
      </c>
      <c r="Y77" s="221">
        <v>6.4327485380116958</v>
      </c>
      <c r="Z77" s="221">
        <v>4.0229885057471266</v>
      </c>
      <c r="AA77" s="222">
        <v>2.4097600322645691</v>
      </c>
      <c r="AB77" s="221">
        <v>2.7027027027027026</v>
      </c>
      <c r="AC77" s="222">
        <v>3.7300458353089931</v>
      </c>
    </row>
    <row r="78" spans="1:29" s="71" customFormat="1" outlineLevel="4" x14ac:dyDescent="0.25">
      <c r="A78" s="638"/>
      <c r="C78" s="137" t="s">
        <v>116</v>
      </c>
      <c r="D78" s="5" t="s">
        <v>116</v>
      </c>
      <c r="E78" s="5" t="s">
        <v>117</v>
      </c>
      <c r="F78" s="217">
        <v>77</v>
      </c>
      <c r="G78" s="217">
        <v>91</v>
      </c>
      <c r="H78" s="218">
        <v>-0.15384615384615385</v>
      </c>
      <c r="I78" s="217">
        <v>227</v>
      </c>
      <c r="J78" s="217">
        <v>273</v>
      </c>
      <c r="K78" s="218">
        <v>-0.16849816849816845</v>
      </c>
      <c r="L78" s="5"/>
      <c r="M78" s="89">
        <v>6</v>
      </c>
      <c r="N78" s="217">
        <v>3</v>
      </c>
      <c r="O78" s="219">
        <v>3</v>
      </c>
      <c r="P78" s="218">
        <v>1</v>
      </c>
      <c r="Q78" s="217">
        <v>10</v>
      </c>
      <c r="R78" s="217">
        <v>6</v>
      </c>
      <c r="S78" s="219">
        <v>4</v>
      </c>
      <c r="T78" s="218">
        <v>0.66666666666666674</v>
      </c>
      <c r="U78" s="5"/>
      <c r="V78" s="220">
        <v>7.7922077922077921</v>
      </c>
      <c r="W78" s="221">
        <v>3.296703296703297</v>
      </c>
      <c r="X78" s="222">
        <v>4.4955044955044947</v>
      </c>
      <c r="Y78" s="221">
        <v>4.4052863436123353</v>
      </c>
      <c r="Z78" s="221">
        <v>2.197802197802198</v>
      </c>
      <c r="AA78" s="222">
        <v>2.2074841458101373</v>
      </c>
      <c r="AB78" s="221">
        <v>1.7241379310344827</v>
      </c>
      <c r="AC78" s="222">
        <v>2.6811484125778526</v>
      </c>
    </row>
    <row r="79" spans="1:29" s="71" customFormat="1" outlineLevel="4" x14ac:dyDescent="0.25">
      <c r="A79" s="638"/>
      <c r="C79" s="137" t="s">
        <v>118</v>
      </c>
      <c r="D79" s="5" t="s">
        <v>118</v>
      </c>
      <c r="E79" s="5" t="s">
        <v>119</v>
      </c>
      <c r="F79" s="217">
        <v>51</v>
      </c>
      <c r="G79" s="217">
        <v>51</v>
      </c>
      <c r="H79" s="218">
        <v>0</v>
      </c>
      <c r="I79" s="217">
        <v>152</v>
      </c>
      <c r="J79" s="217">
        <v>153</v>
      </c>
      <c r="K79" s="218">
        <v>-6.5359477124182774E-3</v>
      </c>
      <c r="L79" s="5"/>
      <c r="M79" s="89">
        <v>0</v>
      </c>
      <c r="N79" s="217">
        <v>0</v>
      </c>
      <c r="O79" s="219">
        <v>0</v>
      </c>
      <c r="P79" s="218" t="s">
        <v>18</v>
      </c>
      <c r="Q79" s="217">
        <v>0</v>
      </c>
      <c r="R79" s="217">
        <v>0</v>
      </c>
      <c r="S79" s="219">
        <v>0</v>
      </c>
      <c r="T79" s="218" t="s">
        <v>18</v>
      </c>
      <c r="U79" s="5"/>
      <c r="V79" s="220">
        <v>0</v>
      </c>
      <c r="W79" s="221">
        <v>0</v>
      </c>
      <c r="X79" s="222">
        <v>0</v>
      </c>
      <c r="Y79" s="221">
        <v>0</v>
      </c>
      <c r="Z79" s="221">
        <v>0</v>
      </c>
      <c r="AA79" s="222">
        <v>0</v>
      </c>
      <c r="AB79" s="221">
        <v>1.7241379310344827</v>
      </c>
      <c r="AC79" s="222">
        <v>-1.7241379310344827</v>
      </c>
    </row>
    <row r="80" spans="1:29" s="71" customFormat="1" outlineLevel="4" x14ac:dyDescent="0.25">
      <c r="A80" s="638"/>
      <c r="C80" s="137" t="s">
        <v>120</v>
      </c>
      <c r="D80" s="5" t="s">
        <v>120</v>
      </c>
      <c r="E80" s="5" t="s">
        <v>121</v>
      </c>
      <c r="F80" s="217">
        <v>554</v>
      </c>
      <c r="G80" s="217">
        <v>502</v>
      </c>
      <c r="H80" s="218">
        <v>0.10358565737051784</v>
      </c>
      <c r="I80" s="217">
        <v>1608</v>
      </c>
      <c r="J80" s="217">
        <v>1552</v>
      </c>
      <c r="K80" s="218">
        <v>3.6082474226804218E-2</v>
      </c>
      <c r="L80" s="5"/>
      <c r="M80" s="89">
        <v>78</v>
      </c>
      <c r="N80" s="217">
        <v>50</v>
      </c>
      <c r="O80" s="219">
        <v>28</v>
      </c>
      <c r="P80" s="218">
        <v>0.56000000000000005</v>
      </c>
      <c r="Q80" s="217">
        <v>171</v>
      </c>
      <c r="R80" s="217">
        <v>121</v>
      </c>
      <c r="S80" s="219">
        <v>50</v>
      </c>
      <c r="T80" s="218">
        <v>0.41322314049586772</v>
      </c>
      <c r="U80" s="5"/>
      <c r="V80" s="220">
        <v>14.079422382671481</v>
      </c>
      <c r="W80" s="221">
        <v>9.9601593625498008</v>
      </c>
      <c r="X80" s="222">
        <v>4.1192630201216804</v>
      </c>
      <c r="Y80" s="221">
        <v>10.634328358208956</v>
      </c>
      <c r="Z80" s="221">
        <v>7.7963917525773194</v>
      </c>
      <c r="AA80" s="222">
        <v>2.8379366056316364</v>
      </c>
      <c r="AB80" s="221">
        <v>7.1910112359550569</v>
      </c>
      <c r="AC80" s="222">
        <v>3.443317122253899</v>
      </c>
    </row>
    <row r="81" spans="1:29" s="71" customFormat="1" outlineLevel="4" x14ac:dyDescent="0.25">
      <c r="A81" s="638"/>
      <c r="C81" s="137" t="s">
        <v>122</v>
      </c>
      <c r="D81" s="5" t="s">
        <v>122</v>
      </c>
      <c r="E81" s="5" t="s">
        <v>123</v>
      </c>
      <c r="F81" s="217">
        <v>64</v>
      </c>
      <c r="G81" s="217">
        <v>65</v>
      </c>
      <c r="H81" s="218">
        <v>-1.538461538461533E-2</v>
      </c>
      <c r="I81" s="217">
        <v>188</v>
      </c>
      <c r="J81" s="217">
        <v>195</v>
      </c>
      <c r="K81" s="218">
        <v>-3.5897435897435881E-2</v>
      </c>
      <c r="M81" s="232">
        <v>0</v>
      </c>
      <c r="N81" s="188">
        <v>0</v>
      </c>
      <c r="O81" s="191">
        <v>0</v>
      </c>
      <c r="P81" s="233" t="s">
        <v>18</v>
      </c>
      <c r="Q81" s="217">
        <v>0</v>
      </c>
      <c r="R81" s="217">
        <v>0</v>
      </c>
      <c r="S81" s="219">
        <v>0</v>
      </c>
      <c r="T81" s="218" t="s">
        <v>18</v>
      </c>
      <c r="U81" s="5"/>
      <c r="V81" s="220">
        <v>0</v>
      </c>
      <c r="W81" s="221">
        <v>0</v>
      </c>
      <c r="X81" s="222">
        <v>0</v>
      </c>
      <c r="Y81" s="221">
        <v>0</v>
      </c>
      <c r="Z81" s="221">
        <v>0</v>
      </c>
      <c r="AA81" s="222">
        <v>0</v>
      </c>
      <c r="AB81" s="221">
        <v>0</v>
      </c>
      <c r="AC81" s="194">
        <v>0</v>
      </c>
    </row>
    <row r="82" spans="1:29" s="71" customFormat="1" outlineLevel="4" x14ac:dyDescent="0.25">
      <c r="A82" s="638"/>
      <c r="C82" s="223" t="s">
        <v>124</v>
      </c>
      <c r="D82" s="208" t="s">
        <v>124</v>
      </c>
      <c r="E82" s="208" t="s">
        <v>125</v>
      </c>
      <c r="F82" s="224">
        <v>37</v>
      </c>
      <c r="G82" s="224">
        <v>55</v>
      </c>
      <c r="H82" s="225">
        <v>-0.32727272727272727</v>
      </c>
      <c r="I82" s="224">
        <v>111</v>
      </c>
      <c r="J82" s="224">
        <v>156</v>
      </c>
      <c r="K82" s="225">
        <v>-0.28846153846153844</v>
      </c>
      <c r="L82" s="5"/>
      <c r="M82" s="226">
        <v>3</v>
      </c>
      <c r="N82" s="224">
        <v>11</v>
      </c>
      <c r="O82" s="227">
        <v>-8</v>
      </c>
      <c r="P82" s="225">
        <v>-0.72727272727272729</v>
      </c>
      <c r="Q82" s="224">
        <v>24</v>
      </c>
      <c r="R82" s="224">
        <v>17</v>
      </c>
      <c r="S82" s="227">
        <v>7</v>
      </c>
      <c r="T82" s="225">
        <v>0.41176470588235303</v>
      </c>
      <c r="U82" s="5"/>
      <c r="V82" s="228">
        <v>8.1081081081081088</v>
      </c>
      <c r="W82" s="229">
        <v>20</v>
      </c>
      <c r="X82" s="230">
        <v>-11.891891891891891</v>
      </c>
      <c r="Y82" s="229">
        <v>21.621621621621621</v>
      </c>
      <c r="Z82" s="229">
        <v>10.897435897435898</v>
      </c>
      <c r="AA82" s="230">
        <v>10.724185724185723</v>
      </c>
      <c r="AB82" s="229">
        <v>15.596330275229359</v>
      </c>
      <c r="AC82" s="230">
        <v>6.0252913463922617</v>
      </c>
    </row>
    <row r="83" spans="1:29" s="71" customFormat="1" outlineLevel="5" x14ac:dyDescent="0.25">
      <c r="A83" s="638"/>
      <c r="C83" s="137" t="s">
        <v>126</v>
      </c>
      <c r="D83" s="5" t="s">
        <v>126</v>
      </c>
      <c r="E83" s="5" t="s">
        <v>127</v>
      </c>
      <c r="F83" s="217">
        <v>11</v>
      </c>
      <c r="G83" s="217">
        <v>17</v>
      </c>
      <c r="H83" s="218">
        <v>-0.3529411764705882</v>
      </c>
      <c r="I83" s="217">
        <v>33</v>
      </c>
      <c r="J83" s="217">
        <v>51</v>
      </c>
      <c r="K83" s="218">
        <v>-0.3529411764705882</v>
      </c>
      <c r="M83" s="232">
        <v>0</v>
      </c>
      <c r="N83" s="188">
        <v>0</v>
      </c>
      <c r="O83" s="191">
        <v>0</v>
      </c>
      <c r="P83" s="233" t="s">
        <v>18</v>
      </c>
      <c r="Q83" s="217">
        <v>0</v>
      </c>
      <c r="R83" s="217">
        <v>0</v>
      </c>
      <c r="S83" s="219">
        <v>0</v>
      </c>
      <c r="T83" s="218" t="s">
        <v>18</v>
      </c>
      <c r="U83" s="5"/>
      <c r="V83" s="220">
        <v>0</v>
      </c>
      <c r="W83" s="221">
        <v>0</v>
      </c>
      <c r="X83" s="222">
        <v>0</v>
      </c>
      <c r="Y83" s="221">
        <v>0</v>
      </c>
      <c r="Z83" s="221">
        <v>0</v>
      </c>
      <c r="AA83" s="222">
        <v>0</v>
      </c>
      <c r="AB83" s="221">
        <v>0</v>
      </c>
      <c r="AC83" s="194">
        <v>0</v>
      </c>
    </row>
    <row r="84" spans="1:29" s="71" customFormat="1" outlineLevel="5" x14ac:dyDescent="0.25">
      <c r="A84" s="638"/>
      <c r="C84" s="137" t="s">
        <v>128</v>
      </c>
      <c r="D84" s="5" t="s">
        <v>128</v>
      </c>
      <c r="E84" s="5" t="s">
        <v>129</v>
      </c>
      <c r="F84" s="217">
        <v>17</v>
      </c>
      <c r="G84" s="217">
        <v>24</v>
      </c>
      <c r="H84" s="218">
        <v>-0.29166666666666663</v>
      </c>
      <c r="I84" s="217">
        <v>51.000000000000007</v>
      </c>
      <c r="J84" s="217">
        <v>72</v>
      </c>
      <c r="K84" s="218">
        <v>-0.29166666666666652</v>
      </c>
      <c r="M84" s="89">
        <v>0</v>
      </c>
      <c r="N84" s="217">
        <v>0</v>
      </c>
      <c r="O84" s="219">
        <v>0</v>
      </c>
      <c r="P84" s="218" t="s">
        <v>18</v>
      </c>
      <c r="Q84" s="217">
        <v>0</v>
      </c>
      <c r="R84" s="217">
        <v>0</v>
      </c>
      <c r="S84" s="219">
        <v>0</v>
      </c>
      <c r="T84" s="218" t="s">
        <v>18</v>
      </c>
      <c r="U84" s="5"/>
      <c r="V84" s="220">
        <v>0</v>
      </c>
      <c r="W84" s="221">
        <v>0</v>
      </c>
      <c r="X84" s="222">
        <v>0</v>
      </c>
      <c r="Y84" s="221">
        <v>0</v>
      </c>
      <c r="Z84" s="221">
        <v>0</v>
      </c>
      <c r="AA84" s="222">
        <v>0</v>
      </c>
      <c r="AB84" s="221">
        <v>0</v>
      </c>
      <c r="AC84" s="194">
        <v>0</v>
      </c>
    </row>
    <row r="85" spans="1:29" s="71" customFormat="1" outlineLevel="5" x14ac:dyDescent="0.25">
      <c r="A85" s="638"/>
      <c r="C85" s="137" t="s">
        <v>130</v>
      </c>
      <c r="D85" s="5" t="s">
        <v>130</v>
      </c>
      <c r="E85" s="5" t="s">
        <v>131</v>
      </c>
      <c r="F85" s="217">
        <v>8</v>
      </c>
      <c r="G85" s="217">
        <v>7</v>
      </c>
      <c r="H85" s="218">
        <v>0.14285714285714279</v>
      </c>
      <c r="I85" s="217">
        <v>24.000000000000004</v>
      </c>
      <c r="J85" s="217">
        <v>21</v>
      </c>
      <c r="K85" s="218">
        <v>0.14285714285714302</v>
      </c>
      <c r="M85" s="89">
        <v>0</v>
      </c>
      <c r="N85" s="217">
        <v>0</v>
      </c>
      <c r="O85" s="219">
        <v>0</v>
      </c>
      <c r="P85" s="218" t="s">
        <v>18</v>
      </c>
      <c r="Q85" s="217">
        <v>0</v>
      </c>
      <c r="R85" s="217">
        <v>0</v>
      </c>
      <c r="S85" s="219">
        <v>0</v>
      </c>
      <c r="T85" s="218" t="s">
        <v>18</v>
      </c>
      <c r="U85" s="5"/>
      <c r="V85" s="220">
        <v>0</v>
      </c>
      <c r="W85" s="221">
        <v>0</v>
      </c>
      <c r="X85" s="222">
        <v>0</v>
      </c>
      <c r="Y85" s="221">
        <v>0</v>
      </c>
      <c r="Z85" s="221">
        <v>0</v>
      </c>
      <c r="AA85" s="222">
        <v>0</v>
      </c>
      <c r="AB85" s="221">
        <v>0</v>
      </c>
      <c r="AC85" s="194">
        <v>0</v>
      </c>
    </row>
    <row r="86" spans="1:29" s="71" customFormat="1" outlineLevel="5" x14ac:dyDescent="0.25">
      <c r="A86" s="638"/>
      <c r="C86" s="137" t="s">
        <v>132</v>
      </c>
      <c r="D86" s="5" t="s">
        <v>132</v>
      </c>
      <c r="E86" s="5" t="s">
        <v>133</v>
      </c>
      <c r="F86" s="217">
        <v>0</v>
      </c>
      <c r="G86" s="217">
        <v>7</v>
      </c>
      <c r="H86" s="218">
        <v>-1</v>
      </c>
      <c r="I86" s="217">
        <v>0</v>
      </c>
      <c r="J86" s="217">
        <v>21</v>
      </c>
      <c r="K86" s="218">
        <v>-1</v>
      </c>
      <c r="M86" s="232">
        <v>0</v>
      </c>
      <c r="N86" s="188">
        <v>0</v>
      </c>
      <c r="O86" s="191">
        <v>0</v>
      </c>
      <c r="P86" s="233" t="s">
        <v>18</v>
      </c>
      <c r="Q86" s="217">
        <v>0</v>
      </c>
      <c r="R86" s="217">
        <v>0</v>
      </c>
      <c r="S86" s="219">
        <v>0</v>
      </c>
      <c r="T86" s="218" t="s">
        <v>18</v>
      </c>
      <c r="U86" s="5"/>
      <c r="V86" s="220" t="e">
        <v>#DIV/0!</v>
      </c>
      <c r="W86" s="221">
        <v>0</v>
      </c>
      <c r="X86" s="222" t="e">
        <v>#DIV/0!</v>
      </c>
      <c r="Y86" s="221" t="e">
        <v>#DIV/0!</v>
      </c>
      <c r="Z86" s="221">
        <v>0</v>
      </c>
      <c r="AA86" s="222" t="e">
        <v>#DIV/0!</v>
      </c>
      <c r="AB86" s="221" t="e">
        <v>#DIV/0!</v>
      </c>
      <c r="AC86" s="194" t="e">
        <v>#DIV/0!</v>
      </c>
    </row>
    <row r="87" spans="1:29" s="71" customFormat="1" outlineLevel="5" x14ac:dyDescent="0.25">
      <c r="A87" s="638"/>
      <c r="C87" s="137" t="s">
        <v>134</v>
      </c>
      <c r="D87" s="5" t="s">
        <v>134</v>
      </c>
      <c r="E87" s="5" t="s">
        <v>135</v>
      </c>
      <c r="F87" s="217">
        <v>63</v>
      </c>
      <c r="G87" s="217">
        <v>47</v>
      </c>
      <c r="H87" s="218">
        <v>0.34042553191489366</v>
      </c>
      <c r="I87" s="217">
        <v>189</v>
      </c>
      <c r="J87" s="217">
        <v>141</v>
      </c>
      <c r="K87" s="218">
        <v>0.34042553191489366</v>
      </c>
      <c r="M87" s="232">
        <v>0</v>
      </c>
      <c r="N87" s="188">
        <v>0</v>
      </c>
      <c r="O87" s="191">
        <v>0</v>
      </c>
      <c r="P87" s="233" t="s">
        <v>18</v>
      </c>
      <c r="Q87" s="217">
        <v>0</v>
      </c>
      <c r="R87" s="217">
        <v>0</v>
      </c>
      <c r="S87" s="219">
        <v>0</v>
      </c>
      <c r="T87" s="218" t="s">
        <v>18</v>
      </c>
      <c r="U87" s="5"/>
      <c r="V87" s="220">
        <v>0</v>
      </c>
      <c r="W87" s="221">
        <v>0</v>
      </c>
      <c r="X87" s="222">
        <v>0</v>
      </c>
      <c r="Y87" s="221">
        <v>0</v>
      </c>
      <c r="Z87" s="221">
        <v>0</v>
      </c>
      <c r="AA87" s="222">
        <v>0</v>
      </c>
      <c r="AB87" s="221">
        <v>0</v>
      </c>
      <c r="AC87" s="194">
        <v>0</v>
      </c>
    </row>
    <row r="88" spans="1:29" s="71" customFormat="1" outlineLevel="5" x14ac:dyDescent="0.25">
      <c r="A88" s="638"/>
      <c r="C88" s="137" t="s">
        <v>136</v>
      </c>
      <c r="D88" s="5" t="s">
        <v>136</v>
      </c>
      <c r="E88" s="5" t="s">
        <v>137</v>
      </c>
      <c r="F88" s="217">
        <v>16</v>
      </c>
      <c r="G88" s="217">
        <v>34</v>
      </c>
      <c r="H88" s="218">
        <v>-0.52941176470588236</v>
      </c>
      <c r="I88" s="217">
        <v>48</v>
      </c>
      <c r="J88" s="217">
        <v>102</v>
      </c>
      <c r="K88" s="218">
        <v>-0.52941176470588236</v>
      </c>
      <c r="M88" s="232">
        <v>0</v>
      </c>
      <c r="N88" s="188">
        <v>0</v>
      </c>
      <c r="O88" s="191">
        <v>0</v>
      </c>
      <c r="P88" s="233" t="s">
        <v>18</v>
      </c>
      <c r="Q88" s="217">
        <v>0</v>
      </c>
      <c r="R88" s="217">
        <v>0</v>
      </c>
      <c r="S88" s="219">
        <v>0</v>
      </c>
      <c r="T88" s="218" t="s">
        <v>18</v>
      </c>
      <c r="U88" s="5"/>
      <c r="V88" s="220">
        <v>0</v>
      </c>
      <c r="W88" s="221">
        <v>0</v>
      </c>
      <c r="X88" s="222">
        <v>0</v>
      </c>
      <c r="Y88" s="221">
        <v>0</v>
      </c>
      <c r="Z88" s="221">
        <v>0</v>
      </c>
      <c r="AA88" s="222">
        <v>0</v>
      </c>
      <c r="AB88" s="221">
        <v>0</v>
      </c>
      <c r="AC88" s="194">
        <v>0</v>
      </c>
    </row>
    <row r="89" spans="1:29" s="71" customFormat="1" outlineLevel="4" x14ac:dyDescent="0.25">
      <c r="A89" s="638"/>
      <c r="B89" s="234"/>
      <c r="C89" s="235" t="s">
        <v>138</v>
      </c>
      <c r="D89" s="199" t="s">
        <v>138</v>
      </c>
      <c r="E89" s="198" t="s">
        <v>139</v>
      </c>
      <c r="F89" s="236">
        <v>115</v>
      </c>
      <c r="G89" s="237">
        <v>136</v>
      </c>
      <c r="H89" s="238">
        <v>-0.15441176470588236</v>
      </c>
      <c r="I89" s="237">
        <v>345</v>
      </c>
      <c r="J89" s="237">
        <v>408</v>
      </c>
      <c r="K89" s="238">
        <v>-0.15441176470588236</v>
      </c>
      <c r="M89" s="236">
        <v>0</v>
      </c>
      <c r="N89" s="237">
        <v>0</v>
      </c>
      <c r="O89" s="240">
        <v>0</v>
      </c>
      <c r="P89" s="239" t="s">
        <v>18</v>
      </c>
      <c r="Q89" s="237">
        <v>0</v>
      </c>
      <c r="R89" s="237">
        <v>0</v>
      </c>
      <c r="S89" s="240">
        <v>0</v>
      </c>
      <c r="T89" s="239" t="s">
        <v>18</v>
      </c>
      <c r="V89" s="241">
        <v>0</v>
      </c>
      <c r="W89" s="242">
        <v>0</v>
      </c>
      <c r="X89" s="243">
        <v>0</v>
      </c>
      <c r="Y89" s="242">
        <v>0</v>
      </c>
      <c r="Z89" s="242">
        <v>0</v>
      </c>
      <c r="AA89" s="243">
        <v>0</v>
      </c>
      <c r="AB89" s="242">
        <v>0</v>
      </c>
      <c r="AC89" s="243">
        <v>0</v>
      </c>
    </row>
    <row r="90" spans="1:29" s="71" customFormat="1" outlineLevel="3" x14ac:dyDescent="0.25">
      <c r="A90" s="638"/>
      <c r="B90" s="234"/>
      <c r="C90" s="235" t="s">
        <v>140</v>
      </c>
      <c r="D90" s="244" t="s">
        <v>140</v>
      </c>
      <c r="E90" s="244" t="s">
        <v>141</v>
      </c>
      <c r="F90" s="236">
        <v>2507</v>
      </c>
      <c r="G90" s="237">
        <v>2481</v>
      </c>
      <c r="H90" s="238">
        <v>1.0479645304312779E-2</v>
      </c>
      <c r="I90" s="237">
        <v>7875</v>
      </c>
      <c r="J90" s="237">
        <v>7742</v>
      </c>
      <c r="K90" s="238">
        <v>1.7179023508137492E-2</v>
      </c>
      <c r="M90" s="236">
        <v>280</v>
      </c>
      <c r="N90" s="237">
        <v>231</v>
      </c>
      <c r="O90" s="240">
        <v>49</v>
      </c>
      <c r="P90" s="239">
        <v>0.21212121212121215</v>
      </c>
      <c r="Q90" s="237">
        <v>877</v>
      </c>
      <c r="R90" s="237">
        <v>692</v>
      </c>
      <c r="S90" s="240">
        <v>185</v>
      </c>
      <c r="T90" s="239">
        <v>0.26734104046242768</v>
      </c>
      <c r="V90" s="241">
        <v>11.168727562824092</v>
      </c>
      <c r="W90" s="242">
        <v>9.3107617896009671</v>
      </c>
      <c r="X90" s="243">
        <v>1.8579657732231247</v>
      </c>
      <c r="Y90" s="242">
        <v>11.136507936507936</v>
      </c>
      <c r="Z90" s="242">
        <v>8.9382588478429348</v>
      </c>
      <c r="AA90" s="243">
        <v>2.1982490886650012</v>
      </c>
      <c r="AB90" s="242">
        <v>7.5702685821361655</v>
      </c>
      <c r="AC90" s="243">
        <v>3.5662393543717705</v>
      </c>
    </row>
    <row r="91" spans="1:29" s="71" customFormat="1" outlineLevel="4" x14ac:dyDescent="0.25">
      <c r="A91" s="638"/>
      <c r="C91" s="137" t="s">
        <v>142</v>
      </c>
      <c r="D91" s="5" t="s">
        <v>142</v>
      </c>
      <c r="E91" s="5" t="s">
        <v>143</v>
      </c>
      <c r="F91" s="217">
        <v>148</v>
      </c>
      <c r="G91" s="217">
        <v>363</v>
      </c>
      <c r="H91" s="218">
        <v>-0.59228650137741046</v>
      </c>
      <c r="I91" s="217">
        <v>396.99999999999994</v>
      </c>
      <c r="J91" s="217">
        <v>1045</v>
      </c>
      <c r="K91" s="218">
        <v>-0.62009569377990437</v>
      </c>
      <c r="M91" s="89">
        <v>19</v>
      </c>
      <c r="N91" s="217">
        <v>52</v>
      </c>
      <c r="O91" s="219">
        <v>-33</v>
      </c>
      <c r="P91" s="218">
        <v>-0.63461538461538458</v>
      </c>
      <c r="Q91" s="217">
        <v>33</v>
      </c>
      <c r="R91" s="217">
        <v>116</v>
      </c>
      <c r="S91" s="219">
        <v>-83</v>
      </c>
      <c r="T91" s="218">
        <v>-0.71551724137931028</v>
      </c>
      <c r="U91" s="5"/>
      <c r="V91" s="220">
        <v>12.837837837837837</v>
      </c>
      <c r="W91" s="221">
        <v>14.325068870523417</v>
      </c>
      <c r="X91" s="222">
        <v>-1.48723103268558</v>
      </c>
      <c r="Y91" s="221">
        <v>8.3123425692695214</v>
      </c>
      <c r="Z91" s="221">
        <v>11.100478468899521</v>
      </c>
      <c r="AA91" s="222">
        <v>-2.7881358996299994</v>
      </c>
      <c r="AB91" s="221">
        <v>12.3125</v>
      </c>
      <c r="AC91" s="194">
        <v>-4.0001574307304786</v>
      </c>
    </row>
    <row r="92" spans="1:29" s="71" customFormat="1" outlineLevel="4" x14ac:dyDescent="0.25">
      <c r="A92" s="638"/>
      <c r="C92" s="137" t="s">
        <v>144</v>
      </c>
      <c r="D92" s="5" t="s">
        <v>144</v>
      </c>
      <c r="E92" s="5" t="s">
        <v>145</v>
      </c>
      <c r="F92" s="217">
        <v>640</v>
      </c>
      <c r="G92" s="217">
        <v>634</v>
      </c>
      <c r="H92" s="218">
        <v>9.4637223974762819E-3</v>
      </c>
      <c r="I92" s="217">
        <v>1920.0000000000002</v>
      </c>
      <c r="J92" s="217">
        <v>1728</v>
      </c>
      <c r="K92" s="218">
        <v>0.11111111111111116</v>
      </c>
      <c r="M92" s="89">
        <v>22</v>
      </c>
      <c r="N92" s="217">
        <v>40</v>
      </c>
      <c r="O92" s="219">
        <v>-18</v>
      </c>
      <c r="P92" s="218">
        <v>-0.44999999999999996</v>
      </c>
      <c r="Q92" s="217">
        <v>84</v>
      </c>
      <c r="R92" s="217">
        <v>92</v>
      </c>
      <c r="S92" s="219">
        <v>-8</v>
      </c>
      <c r="T92" s="218">
        <v>-8.6956521739130488E-2</v>
      </c>
      <c r="U92" s="5"/>
      <c r="V92" s="220">
        <v>3.4375000000000004</v>
      </c>
      <c r="W92" s="221">
        <v>6.309148264984227</v>
      </c>
      <c r="X92" s="222">
        <v>-2.8716482649842265</v>
      </c>
      <c r="Y92" s="221">
        <v>4.375</v>
      </c>
      <c r="Z92" s="221">
        <v>5.3240740740740744</v>
      </c>
      <c r="AA92" s="222">
        <v>-0.9490740740740744</v>
      </c>
      <c r="AB92" s="221">
        <v>5.0870147255689426</v>
      </c>
      <c r="AC92" s="194">
        <v>-0.71201472556894263</v>
      </c>
    </row>
    <row r="93" spans="1:29" s="71" customFormat="1" outlineLevel="4" x14ac:dyDescent="0.25">
      <c r="A93" s="638"/>
      <c r="C93" s="137" t="s">
        <v>146</v>
      </c>
      <c r="D93" s="5" t="s">
        <v>146</v>
      </c>
      <c r="E93" s="5" t="s">
        <v>147</v>
      </c>
      <c r="F93" s="217">
        <v>490</v>
      </c>
      <c r="G93" s="217">
        <v>635</v>
      </c>
      <c r="H93" s="218">
        <v>-0.22834645669291342</v>
      </c>
      <c r="I93" s="217">
        <v>1442</v>
      </c>
      <c r="J93" s="217">
        <v>1418</v>
      </c>
      <c r="K93" s="218">
        <v>1.6925246826516194E-2</v>
      </c>
      <c r="M93" s="89">
        <v>4</v>
      </c>
      <c r="N93" s="217">
        <v>29</v>
      </c>
      <c r="O93" s="219">
        <v>-25</v>
      </c>
      <c r="P93" s="218">
        <v>-0.86206896551724133</v>
      </c>
      <c r="Q93" s="217">
        <v>53</v>
      </c>
      <c r="R93" s="217">
        <v>40</v>
      </c>
      <c r="S93" s="219">
        <v>13</v>
      </c>
      <c r="T93" s="218">
        <v>0.32499999999999996</v>
      </c>
      <c r="U93" s="5"/>
      <c r="V93" s="220">
        <v>0.81632653061224492</v>
      </c>
      <c r="W93" s="221">
        <v>4.5669291338582676</v>
      </c>
      <c r="X93" s="222">
        <v>-3.7506026032460227</v>
      </c>
      <c r="Y93" s="221">
        <v>3.6754507628294033</v>
      </c>
      <c r="Z93" s="221">
        <v>2.8208744710860367</v>
      </c>
      <c r="AA93" s="222">
        <v>0.85457629174336658</v>
      </c>
      <c r="AB93" s="221">
        <v>3.5374149659863949</v>
      </c>
      <c r="AC93" s="194">
        <v>0.13803579684300837</v>
      </c>
    </row>
    <row r="94" spans="1:29" s="71" customFormat="1" outlineLevel="4" x14ac:dyDescent="0.25">
      <c r="A94" s="638"/>
      <c r="C94" s="137" t="s">
        <v>148</v>
      </c>
      <c r="D94" s="5" t="s">
        <v>148</v>
      </c>
      <c r="E94" s="5" t="s">
        <v>149</v>
      </c>
      <c r="F94" s="217">
        <v>24</v>
      </c>
      <c r="G94" s="217">
        <v>24</v>
      </c>
      <c r="H94" s="218">
        <v>0</v>
      </c>
      <c r="I94" s="217">
        <v>76</v>
      </c>
      <c r="J94" s="217">
        <v>72</v>
      </c>
      <c r="K94" s="218">
        <v>5.555555555555558E-2</v>
      </c>
      <c r="M94" s="89">
        <v>0</v>
      </c>
      <c r="N94" s="217">
        <v>3</v>
      </c>
      <c r="O94" s="219">
        <v>-3</v>
      </c>
      <c r="P94" s="218">
        <v>-1</v>
      </c>
      <c r="Q94" s="217">
        <v>12</v>
      </c>
      <c r="R94" s="217">
        <v>10</v>
      </c>
      <c r="S94" s="219">
        <v>2</v>
      </c>
      <c r="T94" s="218">
        <v>0.19999999999999996</v>
      </c>
      <c r="U94" s="5"/>
      <c r="V94" s="220">
        <v>0</v>
      </c>
      <c r="W94" s="221">
        <v>12.5</v>
      </c>
      <c r="X94" s="222">
        <v>-12.5</v>
      </c>
      <c r="Y94" s="221">
        <v>15.789473684210526</v>
      </c>
      <c r="Z94" s="221">
        <v>13.888888888888889</v>
      </c>
      <c r="AA94" s="222">
        <v>1.9005847953216364</v>
      </c>
      <c r="AB94" s="221">
        <v>4.2857142857142856</v>
      </c>
      <c r="AC94" s="194">
        <v>11.503759398496239</v>
      </c>
    </row>
    <row r="95" spans="1:29" s="71" customFormat="1" outlineLevel="4" x14ac:dyDescent="0.25">
      <c r="A95" s="638"/>
      <c r="C95" s="137" t="s">
        <v>150</v>
      </c>
      <c r="D95" s="5" t="s">
        <v>150</v>
      </c>
      <c r="E95" s="5" t="s">
        <v>151</v>
      </c>
      <c r="F95" s="217">
        <v>151</v>
      </c>
      <c r="G95" s="217">
        <v>161</v>
      </c>
      <c r="H95" s="218">
        <v>-6.2111801242236031E-2</v>
      </c>
      <c r="I95" s="217">
        <v>398</v>
      </c>
      <c r="J95" s="217">
        <v>415</v>
      </c>
      <c r="K95" s="218">
        <v>-4.096385542168679E-2</v>
      </c>
      <c r="M95" s="89">
        <v>0</v>
      </c>
      <c r="N95" s="217">
        <v>3</v>
      </c>
      <c r="O95" s="219">
        <v>-3</v>
      </c>
      <c r="P95" s="218">
        <v>-1</v>
      </c>
      <c r="Q95" s="217">
        <v>4</v>
      </c>
      <c r="R95" s="217">
        <v>9</v>
      </c>
      <c r="S95" s="219">
        <v>-5</v>
      </c>
      <c r="T95" s="218">
        <v>-0.55555555555555558</v>
      </c>
      <c r="U95" s="5"/>
      <c r="V95" s="220">
        <v>0</v>
      </c>
      <c r="W95" s="221">
        <v>1.8633540372670807</v>
      </c>
      <c r="X95" s="222">
        <v>-1.8633540372670807</v>
      </c>
      <c r="Y95" s="221">
        <v>1.0050251256281406</v>
      </c>
      <c r="Z95" s="221">
        <v>2.1686746987951806</v>
      </c>
      <c r="AA95" s="222">
        <v>-1.16364957316704</v>
      </c>
      <c r="AB95" s="221">
        <v>2.6490066225165565</v>
      </c>
      <c r="AC95" s="194">
        <v>-1.6439814968884159</v>
      </c>
    </row>
    <row r="96" spans="1:29" s="71" customFormat="1" outlineLevel="4" x14ac:dyDescent="0.25">
      <c r="A96" s="638"/>
      <c r="C96" s="137" t="s">
        <v>152</v>
      </c>
      <c r="D96" s="5" t="s">
        <v>152</v>
      </c>
      <c r="E96" s="5" t="s">
        <v>153</v>
      </c>
      <c r="F96" s="217">
        <v>210</v>
      </c>
      <c r="G96" s="217">
        <v>191</v>
      </c>
      <c r="H96" s="218">
        <v>9.9476439790575855E-2</v>
      </c>
      <c r="I96" s="217">
        <v>640</v>
      </c>
      <c r="J96" s="217">
        <v>456</v>
      </c>
      <c r="K96" s="218">
        <v>0.40350877192982448</v>
      </c>
      <c r="M96" s="89">
        <v>3</v>
      </c>
      <c r="N96" s="217">
        <v>16</v>
      </c>
      <c r="O96" s="219">
        <v>-13</v>
      </c>
      <c r="P96" s="218">
        <v>-0.8125</v>
      </c>
      <c r="Q96" s="217">
        <v>43</v>
      </c>
      <c r="R96" s="217">
        <v>40</v>
      </c>
      <c r="S96" s="219">
        <v>3</v>
      </c>
      <c r="T96" s="218">
        <v>7.4999999999999956E-2</v>
      </c>
      <c r="U96" s="5"/>
      <c r="V96" s="220">
        <v>1.4285714285714286</v>
      </c>
      <c r="W96" s="221">
        <v>8.3769633507853403</v>
      </c>
      <c r="X96" s="222">
        <v>-6.9483919222139114</v>
      </c>
      <c r="Y96" s="221">
        <v>6.71875</v>
      </c>
      <c r="Z96" s="221">
        <v>8.7719298245614024</v>
      </c>
      <c r="AA96" s="222">
        <v>-2.0531798245614024</v>
      </c>
      <c r="AB96" s="221">
        <v>7.7777777777777777</v>
      </c>
      <c r="AC96" s="194">
        <v>-1.0590277777777777</v>
      </c>
    </row>
    <row r="97" spans="1:29" s="71" customFormat="1" outlineLevel="4" x14ac:dyDescent="0.25">
      <c r="A97" s="638"/>
      <c r="C97" s="137" t="s">
        <v>154</v>
      </c>
      <c r="D97" s="5" t="s">
        <v>154</v>
      </c>
      <c r="E97" s="5" t="s">
        <v>155</v>
      </c>
      <c r="F97" s="217">
        <v>9</v>
      </c>
      <c r="G97" s="217">
        <v>9</v>
      </c>
      <c r="H97" s="218">
        <v>0</v>
      </c>
      <c r="I97" s="217">
        <v>27</v>
      </c>
      <c r="J97" s="217">
        <v>27</v>
      </c>
      <c r="K97" s="218">
        <v>0</v>
      </c>
      <c r="M97" s="89">
        <v>0</v>
      </c>
      <c r="N97" s="217">
        <v>0</v>
      </c>
      <c r="O97" s="219">
        <v>0</v>
      </c>
      <c r="P97" s="218" t="s">
        <v>18</v>
      </c>
      <c r="Q97" s="217">
        <v>0</v>
      </c>
      <c r="R97" s="217">
        <v>0</v>
      </c>
      <c r="S97" s="219">
        <v>0</v>
      </c>
      <c r="T97" s="218" t="s">
        <v>18</v>
      </c>
      <c r="U97" s="5"/>
      <c r="V97" s="220">
        <v>0</v>
      </c>
      <c r="W97" s="221">
        <v>0</v>
      </c>
      <c r="X97" s="222">
        <v>0</v>
      </c>
      <c r="Y97" s="221">
        <v>0</v>
      </c>
      <c r="Z97" s="221">
        <v>0</v>
      </c>
      <c r="AA97" s="222">
        <v>0</v>
      </c>
      <c r="AB97" s="221">
        <v>0</v>
      </c>
      <c r="AC97" s="194">
        <v>0</v>
      </c>
    </row>
    <row r="98" spans="1:29" s="71" customFormat="1" outlineLevel="4" x14ac:dyDescent="0.25">
      <c r="A98" s="638"/>
      <c r="C98" s="137" t="s">
        <v>156</v>
      </c>
      <c r="D98" s="5" t="s">
        <v>156</v>
      </c>
      <c r="E98" s="5" t="s">
        <v>157</v>
      </c>
      <c r="F98" s="217">
        <v>206</v>
      </c>
      <c r="G98" s="217">
        <v>196</v>
      </c>
      <c r="H98" s="218">
        <v>5.1020408163265252E-2</v>
      </c>
      <c r="I98" s="217">
        <v>618</v>
      </c>
      <c r="J98" s="217">
        <v>569</v>
      </c>
      <c r="K98" s="218">
        <v>8.6115992970122957E-2</v>
      </c>
      <c r="M98" s="89">
        <v>2</v>
      </c>
      <c r="N98" s="217">
        <v>16</v>
      </c>
      <c r="O98" s="219">
        <v>-14</v>
      </c>
      <c r="P98" s="218">
        <v>-0.875</v>
      </c>
      <c r="Q98" s="217">
        <v>18</v>
      </c>
      <c r="R98" s="217">
        <v>32</v>
      </c>
      <c r="S98" s="219">
        <v>-14</v>
      </c>
      <c r="T98" s="218">
        <v>-0.4375</v>
      </c>
      <c r="U98" s="5"/>
      <c r="V98" s="220">
        <v>0.97087378640776689</v>
      </c>
      <c r="W98" s="221">
        <v>8.1632653061224492</v>
      </c>
      <c r="X98" s="222">
        <v>-7.1923915197146826</v>
      </c>
      <c r="Y98" s="221">
        <v>2.912621359223301</v>
      </c>
      <c r="Z98" s="221">
        <v>5.6239015817223192</v>
      </c>
      <c r="AA98" s="222">
        <v>-2.7112802224990182</v>
      </c>
      <c r="AB98" s="221">
        <v>5.1779935275080913</v>
      </c>
      <c r="AC98" s="194">
        <v>-2.2653721682847903</v>
      </c>
    </row>
    <row r="99" spans="1:29" s="71" customFormat="1" outlineLevel="4" x14ac:dyDescent="0.25">
      <c r="A99" s="638"/>
      <c r="C99" s="137" t="s">
        <v>158</v>
      </c>
      <c r="D99" s="5" t="s">
        <v>158</v>
      </c>
      <c r="E99" s="5" t="s">
        <v>159</v>
      </c>
      <c r="F99" s="217">
        <v>180</v>
      </c>
      <c r="G99" s="217">
        <v>217</v>
      </c>
      <c r="H99" s="218">
        <v>-0.17050691244239635</v>
      </c>
      <c r="I99" s="217">
        <v>409</v>
      </c>
      <c r="J99" s="217">
        <v>549</v>
      </c>
      <c r="K99" s="218">
        <v>-0.25500910746812389</v>
      </c>
      <c r="M99" s="89">
        <v>4</v>
      </c>
      <c r="N99" s="217">
        <v>2</v>
      </c>
      <c r="O99" s="219">
        <v>2</v>
      </c>
      <c r="P99" s="218">
        <v>1</v>
      </c>
      <c r="Q99" s="217">
        <v>10</v>
      </c>
      <c r="R99" s="217">
        <v>6</v>
      </c>
      <c r="S99" s="219">
        <v>4</v>
      </c>
      <c r="T99" s="218">
        <v>0.66666666666666674</v>
      </c>
      <c r="U99" s="5"/>
      <c r="V99" s="220">
        <v>2.2222222222222223</v>
      </c>
      <c r="W99" s="221">
        <v>0.92165898617511521</v>
      </c>
      <c r="X99" s="222">
        <v>1.3005632360471071</v>
      </c>
      <c r="Y99" s="221">
        <v>2.4449877750611249</v>
      </c>
      <c r="Z99" s="221">
        <v>1.0928961748633881</v>
      </c>
      <c r="AA99" s="222">
        <v>1.3520916001977368</v>
      </c>
      <c r="AB99" s="221">
        <v>3.7037037037037033</v>
      </c>
      <c r="AC99" s="194">
        <v>-1.2587159286425784</v>
      </c>
    </row>
    <row r="100" spans="1:29" s="71" customFormat="1" outlineLevel="4" x14ac:dyDescent="0.25">
      <c r="A100" s="638"/>
      <c r="C100" s="137" t="s">
        <v>160</v>
      </c>
      <c r="D100" s="5" t="s">
        <v>160</v>
      </c>
      <c r="E100" s="5" t="s">
        <v>161</v>
      </c>
      <c r="F100" s="217">
        <v>252</v>
      </c>
      <c r="G100" s="217">
        <v>269</v>
      </c>
      <c r="H100" s="218">
        <v>-6.3197026022304814E-2</v>
      </c>
      <c r="I100" s="217">
        <v>834</v>
      </c>
      <c r="J100" s="217">
        <v>739</v>
      </c>
      <c r="K100" s="218">
        <v>0.12855209742895801</v>
      </c>
      <c r="M100" s="89">
        <v>6</v>
      </c>
      <c r="N100" s="217">
        <v>7</v>
      </c>
      <c r="O100" s="219">
        <v>-1</v>
      </c>
      <c r="P100" s="218">
        <v>-0.1428571428571429</v>
      </c>
      <c r="Q100" s="217">
        <v>17</v>
      </c>
      <c r="R100" s="217">
        <v>15</v>
      </c>
      <c r="S100" s="219">
        <v>2</v>
      </c>
      <c r="T100" s="218">
        <v>0.1333333333333333</v>
      </c>
      <c r="U100" s="5"/>
      <c r="V100" s="220">
        <v>2.3809523809523809</v>
      </c>
      <c r="W100" s="221">
        <v>2.6022304832713754</v>
      </c>
      <c r="X100" s="222">
        <v>-0.22127810231899447</v>
      </c>
      <c r="Y100" s="221">
        <v>2.0383693045563551</v>
      </c>
      <c r="Z100" s="221">
        <v>2.029769959404601</v>
      </c>
      <c r="AA100" s="222">
        <v>8.5993451517540898E-3</v>
      </c>
      <c r="AB100" s="221">
        <v>2.9100529100529098</v>
      </c>
      <c r="AC100" s="194">
        <v>-0.87168360549655466</v>
      </c>
    </row>
    <row r="101" spans="1:29" s="71" customFormat="1" outlineLevel="4" x14ac:dyDescent="0.25">
      <c r="A101" s="638"/>
      <c r="C101" s="223" t="s">
        <v>162</v>
      </c>
      <c r="D101" s="208" t="s">
        <v>162</v>
      </c>
      <c r="E101" s="208" t="s">
        <v>163</v>
      </c>
      <c r="F101" s="224">
        <v>252</v>
      </c>
      <c r="G101" s="224">
        <v>278</v>
      </c>
      <c r="H101" s="225">
        <v>-9.3525179856115082E-2</v>
      </c>
      <c r="I101" s="224">
        <v>691</v>
      </c>
      <c r="J101" s="224">
        <v>681</v>
      </c>
      <c r="K101" s="225">
        <v>1.4684287812041008E-2</v>
      </c>
      <c r="M101" s="226">
        <v>5</v>
      </c>
      <c r="N101" s="224">
        <v>10</v>
      </c>
      <c r="O101" s="227">
        <v>-5</v>
      </c>
      <c r="P101" s="225">
        <v>-0.5</v>
      </c>
      <c r="Q101" s="224">
        <v>21</v>
      </c>
      <c r="R101" s="224">
        <v>19</v>
      </c>
      <c r="S101" s="227">
        <v>2</v>
      </c>
      <c r="T101" s="225">
        <v>0.10526315789473695</v>
      </c>
      <c r="U101" s="208"/>
      <c r="V101" s="228">
        <v>1.984126984126984</v>
      </c>
      <c r="W101" s="229">
        <v>3.5971223021582732</v>
      </c>
      <c r="X101" s="230">
        <v>-1.6129953180312893</v>
      </c>
      <c r="Y101" s="229">
        <v>3.0390738060781479</v>
      </c>
      <c r="Z101" s="229">
        <v>2.7900146842878124</v>
      </c>
      <c r="AA101" s="230">
        <v>0.24905912179033551</v>
      </c>
      <c r="AB101" s="229">
        <v>3.9682539682539679</v>
      </c>
      <c r="AC101" s="231">
        <v>-0.92918016217582</v>
      </c>
    </row>
    <row r="102" spans="1:29" s="71" customFormat="1" outlineLevel="4" x14ac:dyDescent="0.25">
      <c r="A102" s="638"/>
      <c r="C102" s="137" t="s">
        <v>164</v>
      </c>
      <c r="D102" s="5" t="s">
        <v>164</v>
      </c>
      <c r="E102" s="12" t="s">
        <v>165</v>
      </c>
      <c r="F102" s="217">
        <v>0</v>
      </c>
      <c r="G102" s="217">
        <v>0</v>
      </c>
      <c r="H102" s="218" t="e">
        <v>#DIV/0!</v>
      </c>
      <c r="I102" s="217">
        <v>0</v>
      </c>
      <c r="J102" s="217">
        <v>0</v>
      </c>
      <c r="K102" s="218" t="e">
        <v>#DIV/0!</v>
      </c>
      <c r="M102" s="89">
        <v>0</v>
      </c>
      <c r="N102" s="217">
        <v>0</v>
      </c>
      <c r="O102" s="219">
        <v>0</v>
      </c>
      <c r="P102" s="218" t="s">
        <v>18</v>
      </c>
      <c r="Q102" s="217">
        <v>0</v>
      </c>
      <c r="R102" s="217">
        <v>0</v>
      </c>
      <c r="S102" s="219">
        <v>0</v>
      </c>
      <c r="T102" s="218" t="s">
        <v>18</v>
      </c>
      <c r="V102" s="245"/>
      <c r="W102" s="192"/>
      <c r="X102" s="194"/>
      <c r="Y102" s="192"/>
      <c r="Z102" s="192"/>
      <c r="AA102" s="194"/>
      <c r="AB102" s="192"/>
      <c r="AC102" s="194"/>
    </row>
    <row r="103" spans="1:29" s="71" customFormat="1" outlineLevel="4" x14ac:dyDescent="0.25">
      <c r="A103" s="638"/>
      <c r="C103" s="137" t="s">
        <v>166</v>
      </c>
      <c r="D103" s="5" t="s">
        <v>166</v>
      </c>
      <c r="E103" s="5" t="s">
        <v>167</v>
      </c>
      <c r="F103" s="217">
        <v>8</v>
      </c>
      <c r="G103" s="217">
        <v>48</v>
      </c>
      <c r="H103" s="218">
        <v>-0.83333333333333337</v>
      </c>
      <c r="I103" s="217">
        <v>24</v>
      </c>
      <c r="J103" s="217">
        <v>144</v>
      </c>
      <c r="K103" s="218">
        <v>-0.83333333333333337</v>
      </c>
      <c r="M103" s="232">
        <v>0</v>
      </c>
      <c r="N103" s="188">
        <v>0</v>
      </c>
      <c r="O103" s="191">
        <v>0</v>
      </c>
      <c r="P103" s="233" t="s">
        <v>18</v>
      </c>
      <c r="Q103" s="217">
        <v>0</v>
      </c>
      <c r="R103" s="217">
        <v>0</v>
      </c>
      <c r="S103" s="219">
        <v>0</v>
      </c>
      <c r="T103" s="218" t="s">
        <v>18</v>
      </c>
      <c r="U103" s="5"/>
      <c r="V103" s="220">
        <v>0</v>
      </c>
      <c r="W103" s="221">
        <v>0</v>
      </c>
      <c r="X103" s="222">
        <v>0</v>
      </c>
      <c r="Y103" s="221">
        <v>0</v>
      </c>
      <c r="Z103" s="221">
        <v>0</v>
      </c>
      <c r="AA103" s="222">
        <v>0</v>
      </c>
      <c r="AB103" s="221">
        <v>0</v>
      </c>
      <c r="AC103" s="194">
        <v>0</v>
      </c>
    </row>
    <row r="104" spans="1:29" s="71" customFormat="1" outlineLevel="4" x14ac:dyDescent="0.25">
      <c r="A104" s="638"/>
      <c r="C104" s="137" t="s">
        <v>168</v>
      </c>
      <c r="D104" s="5" t="s">
        <v>168</v>
      </c>
      <c r="E104" s="12" t="s">
        <v>169</v>
      </c>
      <c r="F104" s="217">
        <v>0</v>
      </c>
      <c r="G104" s="217">
        <v>0</v>
      </c>
      <c r="H104" s="218" t="e">
        <v>#DIV/0!</v>
      </c>
      <c r="I104" s="217">
        <v>0</v>
      </c>
      <c r="J104" s="217">
        <v>0</v>
      </c>
      <c r="K104" s="218" t="e">
        <v>#DIV/0!</v>
      </c>
      <c r="M104" s="89">
        <v>0</v>
      </c>
      <c r="N104" s="217">
        <v>0</v>
      </c>
      <c r="O104" s="219">
        <v>0</v>
      </c>
      <c r="P104" s="218" t="s">
        <v>18</v>
      </c>
      <c r="Q104" s="217">
        <v>0</v>
      </c>
      <c r="R104" s="217">
        <v>0</v>
      </c>
      <c r="S104" s="219">
        <v>0</v>
      </c>
      <c r="T104" s="218" t="s">
        <v>18</v>
      </c>
      <c r="V104" s="245"/>
      <c r="W104" s="192"/>
      <c r="X104" s="194"/>
      <c r="Y104" s="192"/>
      <c r="Z104" s="192"/>
      <c r="AA104" s="194"/>
      <c r="AB104" s="192"/>
      <c r="AC104" s="194"/>
    </row>
    <row r="105" spans="1:29" s="71" customFormat="1" outlineLevel="4" x14ac:dyDescent="0.25">
      <c r="A105" s="638"/>
      <c r="C105" s="137" t="s">
        <v>170</v>
      </c>
      <c r="D105" s="5" t="s">
        <v>170</v>
      </c>
      <c r="E105" s="12" t="s">
        <v>171</v>
      </c>
      <c r="F105" s="217">
        <v>0</v>
      </c>
      <c r="G105" s="217">
        <v>0</v>
      </c>
      <c r="H105" s="218" t="e">
        <v>#DIV/0!</v>
      </c>
      <c r="I105" s="217">
        <v>0</v>
      </c>
      <c r="J105" s="217">
        <v>0</v>
      </c>
      <c r="K105" s="218" t="e">
        <v>#DIV/0!</v>
      </c>
      <c r="M105" s="89">
        <v>0</v>
      </c>
      <c r="N105" s="217">
        <v>0</v>
      </c>
      <c r="O105" s="219">
        <v>0</v>
      </c>
      <c r="P105" s="218" t="s">
        <v>18</v>
      </c>
      <c r="Q105" s="217">
        <v>0</v>
      </c>
      <c r="R105" s="217">
        <v>0</v>
      </c>
      <c r="S105" s="219">
        <v>0</v>
      </c>
      <c r="T105" s="218" t="s">
        <v>18</v>
      </c>
      <c r="V105" s="245"/>
      <c r="W105" s="192"/>
      <c r="X105" s="194"/>
      <c r="Y105" s="192"/>
      <c r="Z105" s="192"/>
      <c r="AA105" s="194"/>
      <c r="AB105" s="192"/>
      <c r="AC105" s="194"/>
    </row>
    <row r="106" spans="1:29" s="71" customFormat="1" outlineLevel="4" x14ac:dyDescent="0.25">
      <c r="A106" s="638"/>
      <c r="B106" s="246"/>
      <c r="C106" s="247" t="s">
        <v>172</v>
      </c>
      <c r="D106" s="248" t="s">
        <v>172</v>
      </c>
      <c r="E106" s="248" t="s">
        <v>173</v>
      </c>
      <c r="F106" s="201">
        <v>8</v>
      </c>
      <c r="G106" s="201">
        <v>48</v>
      </c>
      <c r="H106" s="202">
        <v>-0.83333333333333337</v>
      </c>
      <c r="I106" s="201">
        <v>24</v>
      </c>
      <c r="J106" s="201">
        <v>144</v>
      </c>
      <c r="K106" s="202">
        <v>-0.83333333333333337</v>
      </c>
      <c r="M106" s="200">
        <v>0</v>
      </c>
      <c r="N106" s="201">
        <v>0</v>
      </c>
      <c r="O106" s="203">
        <v>0</v>
      </c>
      <c r="P106" s="202" t="s">
        <v>18</v>
      </c>
      <c r="Q106" s="201">
        <v>0</v>
      </c>
      <c r="R106" s="201">
        <v>0</v>
      </c>
      <c r="S106" s="203">
        <v>0</v>
      </c>
      <c r="T106" s="202" t="s">
        <v>18</v>
      </c>
      <c r="V106" s="204">
        <v>0</v>
      </c>
      <c r="W106" s="205">
        <v>0</v>
      </c>
      <c r="X106" s="206">
        <v>0</v>
      </c>
      <c r="Y106" s="205">
        <v>0</v>
      </c>
      <c r="Z106" s="205">
        <v>0</v>
      </c>
      <c r="AA106" s="206">
        <v>0</v>
      </c>
      <c r="AB106" s="205">
        <v>0</v>
      </c>
      <c r="AC106" s="206">
        <v>0</v>
      </c>
    </row>
    <row r="107" spans="1:29" s="71" customFormat="1" outlineLevel="4" x14ac:dyDescent="0.25">
      <c r="A107" s="638"/>
      <c r="B107" s="246"/>
      <c r="C107" s="249" t="s">
        <v>174</v>
      </c>
      <c r="D107" s="244" t="s">
        <v>174</v>
      </c>
      <c r="E107" s="244" t="s">
        <v>175</v>
      </c>
      <c r="F107" s="237">
        <v>2570</v>
      </c>
      <c r="G107" s="237">
        <v>3025</v>
      </c>
      <c r="H107" s="239">
        <v>-0.15041322314049588</v>
      </c>
      <c r="I107" s="237">
        <v>7476</v>
      </c>
      <c r="J107" s="237">
        <v>7843</v>
      </c>
      <c r="K107" s="239">
        <v>-4.679331888308047E-2</v>
      </c>
      <c r="M107" s="236">
        <v>65</v>
      </c>
      <c r="N107" s="237">
        <v>178</v>
      </c>
      <c r="O107" s="240">
        <v>-113</v>
      </c>
      <c r="P107" s="239">
        <v>-0.6348314606741573</v>
      </c>
      <c r="Q107" s="237">
        <v>295</v>
      </c>
      <c r="R107" s="237">
        <v>379</v>
      </c>
      <c r="S107" s="240">
        <v>-84</v>
      </c>
      <c r="T107" s="239">
        <v>-0.22163588390501321</v>
      </c>
      <c r="V107" s="241">
        <v>2.5291828793774318</v>
      </c>
      <c r="W107" s="242">
        <v>5.884297520661157</v>
      </c>
      <c r="X107" s="243">
        <v>-3.3551146412837252</v>
      </c>
      <c r="Y107" s="242">
        <v>3.9459604066345642</v>
      </c>
      <c r="Z107" s="242">
        <v>4.8323345658549028</v>
      </c>
      <c r="AA107" s="243">
        <v>-0.88637415922033869</v>
      </c>
      <c r="AB107" s="242">
        <v>5.7587131367292228</v>
      </c>
      <c r="AC107" s="243">
        <v>-1.8127527300946586</v>
      </c>
    </row>
    <row r="108" spans="1:29" s="71" customFormat="1" outlineLevel="4" x14ac:dyDescent="0.25">
      <c r="A108" s="638"/>
      <c r="C108" s="137" t="s">
        <v>176</v>
      </c>
      <c r="D108" s="5" t="s">
        <v>176</v>
      </c>
      <c r="E108" s="5" t="s">
        <v>177</v>
      </c>
      <c r="F108" s="217">
        <v>0</v>
      </c>
      <c r="G108" s="217">
        <v>0</v>
      </c>
      <c r="H108" s="218" t="e">
        <v>#DIV/0!</v>
      </c>
      <c r="I108" s="217">
        <v>0</v>
      </c>
      <c r="J108" s="217">
        <v>0</v>
      </c>
      <c r="K108" s="218" t="e">
        <v>#DIV/0!</v>
      </c>
      <c r="M108" s="89">
        <v>0</v>
      </c>
      <c r="N108" s="217">
        <v>0</v>
      </c>
      <c r="O108" s="219">
        <v>0</v>
      </c>
      <c r="P108" s="218" t="s">
        <v>18</v>
      </c>
      <c r="Q108" s="217">
        <v>0</v>
      </c>
      <c r="R108" s="217">
        <v>0</v>
      </c>
      <c r="S108" s="219">
        <v>0</v>
      </c>
      <c r="T108" s="218" t="s">
        <v>18</v>
      </c>
      <c r="U108" s="5"/>
      <c r="V108" s="220" t="e">
        <v>#DIV/0!</v>
      </c>
      <c r="W108" s="221" t="e">
        <v>#DIV/0!</v>
      </c>
      <c r="X108" s="222" t="e">
        <v>#DIV/0!</v>
      </c>
      <c r="Y108" s="221" t="e">
        <v>#DIV/0!</v>
      </c>
      <c r="Z108" s="221" t="e">
        <v>#DIV/0!</v>
      </c>
      <c r="AA108" s="222" t="e">
        <v>#DIV/0!</v>
      </c>
      <c r="AB108" s="221" t="e">
        <v>#DIV/0!</v>
      </c>
      <c r="AC108" s="194" t="e">
        <v>#DIV/0!</v>
      </c>
    </row>
    <row r="109" spans="1:29" s="71" customFormat="1" outlineLevel="4" x14ac:dyDescent="0.25">
      <c r="A109" s="638"/>
      <c r="C109" s="137" t="s">
        <v>178</v>
      </c>
      <c r="D109" s="5" t="s">
        <v>178</v>
      </c>
      <c r="E109" s="5" t="s">
        <v>179</v>
      </c>
      <c r="F109" s="217">
        <v>918</v>
      </c>
      <c r="G109" s="217">
        <v>866</v>
      </c>
      <c r="H109" s="218">
        <v>6.004618937644346E-2</v>
      </c>
      <c r="I109" s="217">
        <v>2754</v>
      </c>
      <c r="J109" s="217">
        <v>2540</v>
      </c>
      <c r="K109" s="218">
        <v>8.4251968503936903E-2</v>
      </c>
      <c r="M109" s="89">
        <v>90</v>
      </c>
      <c r="N109" s="217">
        <v>48</v>
      </c>
      <c r="O109" s="219">
        <v>42</v>
      </c>
      <c r="P109" s="218">
        <v>0.875</v>
      </c>
      <c r="Q109" s="217">
        <v>148</v>
      </c>
      <c r="R109" s="217">
        <v>127</v>
      </c>
      <c r="S109" s="219">
        <v>21</v>
      </c>
      <c r="T109" s="218">
        <v>0.16535433070866135</v>
      </c>
      <c r="U109" s="5"/>
      <c r="V109" s="220">
        <v>9.8039215686274517</v>
      </c>
      <c r="W109" s="221">
        <v>5.5427251732101617</v>
      </c>
      <c r="X109" s="222">
        <v>4.26119639541729</v>
      </c>
      <c r="Y109" s="221">
        <v>5.3740014524328252</v>
      </c>
      <c r="Z109" s="221">
        <v>5</v>
      </c>
      <c r="AA109" s="222">
        <v>0.37400145243282523</v>
      </c>
      <c r="AB109" s="221">
        <v>6.1002178649237475</v>
      </c>
      <c r="AC109" s="194">
        <v>-0.72621641249092228</v>
      </c>
    </row>
    <row r="110" spans="1:29" s="71" customFormat="1" outlineLevel="4" x14ac:dyDescent="0.25">
      <c r="A110" s="638"/>
      <c r="C110" s="137" t="s">
        <v>180</v>
      </c>
      <c r="D110" s="5" t="s">
        <v>180</v>
      </c>
      <c r="E110" s="5" t="s">
        <v>181</v>
      </c>
      <c r="F110" s="217">
        <v>46</v>
      </c>
      <c r="G110" s="217">
        <v>149</v>
      </c>
      <c r="H110" s="218">
        <v>-0.6912751677852349</v>
      </c>
      <c r="I110" s="217">
        <v>343</v>
      </c>
      <c r="J110" s="217">
        <v>390</v>
      </c>
      <c r="K110" s="218">
        <v>-0.12051282051282053</v>
      </c>
      <c r="M110" s="89">
        <v>11</v>
      </c>
      <c r="N110" s="217">
        <v>60</v>
      </c>
      <c r="O110" s="219">
        <v>-49</v>
      </c>
      <c r="P110" s="218">
        <v>-0.81666666666666665</v>
      </c>
      <c r="Q110" s="217">
        <v>117</v>
      </c>
      <c r="R110" s="217">
        <v>145</v>
      </c>
      <c r="S110" s="219">
        <v>-28</v>
      </c>
      <c r="T110" s="218">
        <v>-0.19310344827586212</v>
      </c>
      <c r="U110" s="5"/>
      <c r="V110" s="220">
        <v>23.913043478260871</v>
      </c>
      <c r="W110" s="221">
        <v>40.268456375838923</v>
      </c>
      <c r="X110" s="222">
        <v>-16.355412897578052</v>
      </c>
      <c r="Y110" s="221">
        <v>34.110787172011662</v>
      </c>
      <c r="Z110" s="221">
        <v>37.179487179487182</v>
      </c>
      <c r="AA110" s="222">
        <v>-3.0687000074755204</v>
      </c>
      <c r="AB110" s="221">
        <v>29.35323383084577</v>
      </c>
      <c r="AC110" s="194">
        <v>4.7575533411658917</v>
      </c>
    </row>
    <row r="111" spans="1:29" s="71" customFormat="1" outlineLevel="4" x14ac:dyDescent="0.25">
      <c r="A111" s="638"/>
      <c r="C111" s="137" t="s">
        <v>182</v>
      </c>
      <c r="D111" s="5" t="s">
        <v>182</v>
      </c>
      <c r="E111" s="5" t="s">
        <v>183</v>
      </c>
      <c r="F111" s="217">
        <v>0</v>
      </c>
      <c r="G111" s="217">
        <v>0</v>
      </c>
      <c r="H111" s="218" t="e">
        <v>#DIV/0!</v>
      </c>
      <c r="I111" s="217">
        <v>0</v>
      </c>
      <c r="J111" s="217">
        <v>0</v>
      </c>
      <c r="K111" s="218" t="e">
        <v>#DIV/0!</v>
      </c>
      <c r="M111" s="89">
        <v>0</v>
      </c>
      <c r="N111" s="217">
        <v>0</v>
      </c>
      <c r="O111" s="219">
        <v>0</v>
      </c>
      <c r="P111" s="218" t="s">
        <v>18</v>
      </c>
      <c r="Q111" s="217">
        <v>0</v>
      </c>
      <c r="R111" s="217">
        <v>0</v>
      </c>
      <c r="S111" s="219">
        <v>0</v>
      </c>
      <c r="T111" s="218" t="s">
        <v>18</v>
      </c>
      <c r="U111" s="5"/>
      <c r="V111" s="220" t="e">
        <v>#DIV/0!</v>
      </c>
      <c r="W111" s="221" t="e">
        <v>#DIV/0!</v>
      </c>
      <c r="X111" s="222" t="e">
        <v>#DIV/0!</v>
      </c>
      <c r="Y111" s="221" t="e">
        <v>#DIV/0!</v>
      </c>
      <c r="Z111" s="221" t="e">
        <v>#DIV/0!</v>
      </c>
      <c r="AA111" s="222" t="e">
        <v>#DIV/0!</v>
      </c>
      <c r="AB111" s="221" t="e">
        <v>#DIV/0!</v>
      </c>
      <c r="AC111" s="194" t="e">
        <v>#DIV/0!</v>
      </c>
    </row>
    <row r="112" spans="1:29" s="71" customFormat="1" outlineLevel="4" x14ac:dyDescent="0.25">
      <c r="A112" s="638"/>
      <c r="C112" s="137" t="s">
        <v>184</v>
      </c>
      <c r="D112" s="5" t="s">
        <v>184</v>
      </c>
      <c r="E112" s="5" t="s">
        <v>185</v>
      </c>
      <c r="F112" s="217">
        <v>117</v>
      </c>
      <c r="G112" s="217">
        <v>160</v>
      </c>
      <c r="H112" s="218">
        <v>-0.26875000000000004</v>
      </c>
      <c r="I112" s="217">
        <v>347.00000000000006</v>
      </c>
      <c r="J112" s="217">
        <v>509</v>
      </c>
      <c r="K112" s="218">
        <v>-0.31827111984282896</v>
      </c>
      <c r="M112" s="89">
        <v>0</v>
      </c>
      <c r="N112" s="217">
        <v>6</v>
      </c>
      <c r="O112" s="219">
        <v>-6</v>
      </c>
      <c r="P112" s="218">
        <v>-1</v>
      </c>
      <c r="Q112" s="217">
        <v>42</v>
      </c>
      <c r="R112" s="217">
        <v>22</v>
      </c>
      <c r="S112" s="219">
        <v>20</v>
      </c>
      <c r="T112" s="218">
        <v>0.90909090909090917</v>
      </c>
      <c r="U112" s="5"/>
      <c r="V112" s="220">
        <v>0</v>
      </c>
      <c r="W112" s="221">
        <v>3.75</v>
      </c>
      <c r="X112" s="222">
        <v>-3.75</v>
      </c>
      <c r="Y112" s="221">
        <v>12.103746397694524</v>
      </c>
      <c r="Z112" s="221">
        <v>4.3222003929273081</v>
      </c>
      <c r="AA112" s="222">
        <v>7.7815460047672156</v>
      </c>
      <c r="AB112" s="221">
        <v>1.4409221902017291</v>
      </c>
      <c r="AC112" s="194">
        <v>10.662824207492795</v>
      </c>
    </row>
    <row r="113" spans="1:37" s="71" customFormat="1" outlineLevel="3" x14ac:dyDescent="0.25">
      <c r="A113" s="638"/>
      <c r="B113" s="246"/>
      <c r="C113" s="198" t="s">
        <v>186</v>
      </c>
      <c r="D113" s="248" t="s">
        <v>186</v>
      </c>
      <c r="E113" s="248" t="s">
        <v>187</v>
      </c>
      <c r="F113" s="201">
        <v>1081</v>
      </c>
      <c r="G113" s="201">
        <v>1175</v>
      </c>
      <c r="H113" s="202">
        <v>-7.999999999999996E-2</v>
      </c>
      <c r="I113" s="201">
        <v>3444</v>
      </c>
      <c r="J113" s="201">
        <v>3439</v>
      </c>
      <c r="K113" s="202">
        <v>1.4539110206455153E-3</v>
      </c>
      <c r="M113" s="200">
        <v>101</v>
      </c>
      <c r="N113" s="201">
        <v>114</v>
      </c>
      <c r="O113" s="203">
        <v>-13</v>
      </c>
      <c r="P113" s="202">
        <v>-0.11403508771929827</v>
      </c>
      <c r="Q113" s="201">
        <v>307</v>
      </c>
      <c r="R113" s="201">
        <v>294</v>
      </c>
      <c r="S113" s="203">
        <v>13</v>
      </c>
      <c r="T113" s="202">
        <v>4.421768707482987E-2</v>
      </c>
      <c r="V113" s="204">
        <v>9.3432007400555044</v>
      </c>
      <c r="W113" s="205">
        <v>9.7021276595744688</v>
      </c>
      <c r="X113" s="206">
        <v>-0.35892691951896438</v>
      </c>
      <c r="Y113" s="205">
        <v>8.9140534262485485</v>
      </c>
      <c r="Z113" s="205">
        <v>8.548996801395754</v>
      </c>
      <c r="AA113" s="206">
        <v>0.36505662485279444</v>
      </c>
      <c r="AB113" s="205">
        <v>8.3071652868969466</v>
      </c>
      <c r="AC113" s="206">
        <v>0.60688813935160191</v>
      </c>
    </row>
    <row r="114" spans="1:37" s="71" customFormat="1" outlineLevel="4" x14ac:dyDescent="0.25">
      <c r="A114" s="638"/>
      <c r="C114" s="137" t="s">
        <v>188</v>
      </c>
      <c r="D114" s="5" t="s">
        <v>188</v>
      </c>
      <c r="E114" s="5" t="s">
        <v>189</v>
      </c>
      <c r="F114" s="217">
        <v>26</v>
      </c>
      <c r="G114" s="217">
        <v>26</v>
      </c>
      <c r="H114" s="218">
        <v>0</v>
      </c>
      <c r="I114" s="217">
        <v>78</v>
      </c>
      <c r="J114" s="217">
        <v>78</v>
      </c>
      <c r="K114" s="218">
        <v>0</v>
      </c>
      <c r="M114" s="89">
        <v>8</v>
      </c>
      <c r="N114" s="217">
        <v>6</v>
      </c>
      <c r="O114" s="219">
        <v>2</v>
      </c>
      <c r="P114" s="218">
        <v>0.33333333333333326</v>
      </c>
      <c r="Q114" s="217">
        <v>13</v>
      </c>
      <c r="R114" s="217">
        <v>17</v>
      </c>
      <c r="S114" s="219">
        <v>-4</v>
      </c>
      <c r="T114" s="218">
        <v>-0.23529411764705888</v>
      </c>
      <c r="U114" s="5"/>
      <c r="V114" s="220">
        <v>30.76923076923077</v>
      </c>
      <c r="W114" s="221">
        <v>23.076923076923077</v>
      </c>
      <c r="X114" s="222">
        <v>7.6923076923076934</v>
      </c>
      <c r="Y114" s="221">
        <v>16.666666666666664</v>
      </c>
      <c r="Z114" s="221">
        <v>21.794871794871796</v>
      </c>
      <c r="AA114" s="222">
        <v>-5.1282051282051313</v>
      </c>
      <c r="AB114" s="221">
        <v>23.655913978494624</v>
      </c>
      <c r="AC114" s="194">
        <v>-6.9892473118279597</v>
      </c>
    </row>
    <row r="115" spans="1:37" s="71" customFormat="1" outlineLevel="4" x14ac:dyDescent="0.25">
      <c r="A115" s="638"/>
      <c r="C115" s="137" t="s">
        <v>190</v>
      </c>
      <c r="D115" s="5" t="s">
        <v>190</v>
      </c>
      <c r="E115" s="5" t="s">
        <v>191</v>
      </c>
      <c r="F115" s="217">
        <v>126</v>
      </c>
      <c r="G115" s="217">
        <v>126</v>
      </c>
      <c r="H115" s="218">
        <v>0</v>
      </c>
      <c r="I115" s="217">
        <v>378</v>
      </c>
      <c r="J115" s="217">
        <v>378</v>
      </c>
      <c r="K115" s="218">
        <v>0</v>
      </c>
      <c r="M115" s="89">
        <v>0</v>
      </c>
      <c r="N115" s="217">
        <v>0</v>
      </c>
      <c r="O115" s="219">
        <v>0</v>
      </c>
      <c r="P115" s="218" t="s">
        <v>18</v>
      </c>
      <c r="Q115" s="217">
        <v>0</v>
      </c>
      <c r="R115" s="217">
        <v>0</v>
      </c>
      <c r="S115" s="219">
        <v>0</v>
      </c>
      <c r="T115" s="218" t="s">
        <v>18</v>
      </c>
      <c r="U115" s="5"/>
      <c r="V115" s="220">
        <v>0</v>
      </c>
      <c r="W115" s="221">
        <v>0</v>
      </c>
      <c r="X115" s="222">
        <v>0</v>
      </c>
      <c r="Y115" s="221">
        <v>0</v>
      </c>
      <c r="Z115" s="221">
        <v>0</v>
      </c>
      <c r="AA115" s="222">
        <v>0</v>
      </c>
      <c r="AB115" s="221">
        <v>1.2698412698412698</v>
      </c>
      <c r="AC115" s="194">
        <v>-1.2698412698412698</v>
      </c>
    </row>
    <row r="116" spans="1:37" s="71" customFormat="1" outlineLevel="4" x14ac:dyDescent="0.25">
      <c r="A116" s="638"/>
      <c r="C116" s="137" t="s">
        <v>192</v>
      </c>
      <c r="D116" s="5" t="s">
        <v>192</v>
      </c>
      <c r="E116" s="5" t="s">
        <v>193</v>
      </c>
      <c r="F116" s="217">
        <v>164</v>
      </c>
      <c r="G116" s="217">
        <v>208</v>
      </c>
      <c r="H116" s="218">
        <v>-0.21153846153846156</v>
      </c>
      <c r="I116" s="217">
        <v>492.00000000000011</v>
      </c>
      <c r="J116" s="217">
        <v>624</v>
      </c>
      <c r="K116" s="218">
        <v>-0.21153846153846134</v>
      </c>
      <c r="M116" s="89">
        <v>2</v>
      </c>
      <c r="N116" s="217">
        <v>7</v>
      </c>
      <c r="O116" s="219">
        <v>-5</v>
      </c>
      <c r="P116" s="218">
        <v>-0.7142857142857143</v>
      </c>
      <c r="Q116" s="217">
        <v>6</v>
      </c>
      <c r="R116" s="217">
        <v>17</v>
      </c>
      <c r="S116" s="219">
        <v>-11</v>
      </c>
      <c r="T116" s="218">
        <v>-0.64705882352941169</v>
      </c>
      <c r="U116" s="5"/>
      <c r="V116" s="220">
        <v>1.2195121951219512</v>
      </c>
      <c r="W116" s="221">
        <v>3.3653846153846154</v>
      </c>
      <c r="X116" s="222">
        <v>-2.1458724202626644</v>
      </c>
      <c r="Y116" s="221">
        <v>1.219512195121951</v>
      </c>
      <c r="Z116" s="221">
        <v>2.7243589743589745</v>
      </c>
      <c r="AA116" s="222">
        <v>-1.5048467792370235</v>
      </c>
      <c r="AB116" s="221">
        <v>3.6585365853658534</v>
      </c>
      <c r="AC116" s="194">
        <v>-2.4390243902439024</v>
      </c>
    </row>
    <row r="117" spans="1:37" s="71" customFormat="1" outlineLevel="4" x14ac:dyDescent="0.25">
      <c r="A117" s="638"/>
      <c r="C117" s="137" t="s">
        <v>194</v>
      </c>
      <c r="D117" s="5" t="s">
        <v>194</v>
      </c>
      <c r="E117" s="5" t="s">
        <v>195</v>
      </c>
      <c r="F117" s="217">
        <v>2</v>
      </c>
      <c r="G117" s="217">
        <v>2</v>
      </c>
      <c r="H117" s="218">
        <v>0</v>
      </c>
      <c r="I117" s="217">
        <v>6</v>
      </c>
      <c r="J117" s="217">
        <v>6</v>
      </c>
      <c r="K117" s="218">
        <v>0</v>
      </c>
      <c r="M117" s="89">
        <v>0</v>
      </c>
      <c r="N117" s="217">
        <v>0</v>
      </c>
      <c r="O117" s="219">
        <v>0</v>
      </c>
      <c r="P117" s="218" t="s">
        <v>18</v>
      </c>
      <c r="Q117" s="217">
        <v>0</v>
      </c>
      <c r="R117" s="217">
        <v>0</v>
      </c>
      <c r="S117" s="219">
        <v>0</v>
      </c>
      <c r="T117" s="218" t="s">
        <v>18</v>
      </c>
      <c r="U117" s="5"/>
      <c r="V117" s="220">
        <v>0</v>
      </c>
      <c r="W117" s="221">
        <v>0</v>
      </c>
      <c r="X117" s="222">
        <v>0</v>
      </c>
      <c r="Y117" s="221">
        <v>0</v>
      </c>
      <c r="Z117" s="221">
        <v>0</v>
      </c>
      <c r="AA117" s="222">
        <v>0</v>
      </c>
      <c r="AB117" s="221">
        <v>0</v>
      </c>
      <c r="AC117" s="194">
        <v>0</v>
      </c>
    </row>
    <row r="118" spans="1:37" s="71" customFormat="1" outlineLevel="4" x14ac:dyDescent="0.25">
      <c r="A118" s="638"/>
      <c r="C118" s="137" t="s">
        <v>196</v>
      </c>
      <c r="D118" s="5" t="s">
        <v>196</v>
      </c>
      <c r="E118" s="5" t="s">
        <v>197</v>
      </c>
      <c r="F118" s="217">
        <v>0</v>
      </c>
      <c r="G118" s="217">
        <v>0</v>
      </c>
      <c r="H118" s="218" t="e">
        <v>#DIV/0!</v>
      </c>
      <c r="I118" s="217">
        <v>0</v>
      </c>
      <c r="J118" s="217">
        <v>0</v>
      </c>
      <c r="K118" s="218" t="e">
        <v>#DIV/0!</v>
      </c>
      <c r="M118" s="89">
        <v>0</v>
      </c>
      <c r="N118" s="217">
        <v>0</v>
      </c>
      <c r="O118" s="219">
        <v>0</v>
      </c>
      <c r="P118" s="218" t="s">
        <v>18</v>
      </c>
      <c r="Q118" s="217">
        <v>0</v>
      </c>
      <c r="R118" s="217">
        <v>0</v>
      </c>
      <c r="S118" s="219">
        <v>0</v>
      </c>
      <c r="T118" s="218" t="s">
        <v>18</v>
      </c>
      <c r="U118" s="5"/>
      <c r="V118" s="220" t="e">
        <v>#DIV/0!</v>
      </c>
      <c r="W118" s="221" t="e">
        <v>#DIV/0!</v>
      </c>
      <c r="X118" s="222" t="e">
        <v>#DIV/0!</v>
      </c>
      <c r="Y118" s="221" t="e">
        <v>#DIV/0!</v>
      </c>
      <c r="Z118" s="221" t="e">
        <v>#DIV/0!</v>
      </c>
      <c r="AA118" s="222" t="e">
        <v>#DIV/0!</v>
      </c>
      <c r="AB118" s="221" t="e">
        <v>#DIV/0!</v>
      </c>
      <c r="AC118" s="194" t="e">
        <v>#DIV/0!</v>
      </c>
    </row>
    <row r="119" spans="1:37" s="71" customFormat="1" outlineLevel="3" x14ac:dyDescent="0.25">
      <c r="A119" s="638"/>
      <c r="B119" s="246"/>
      <c r="C119" s="198" t="s">
        <v>198</v>
      </c>
      <c r="D119" s="248" t="s">
        <v>198</v>
      </c>
      <c r="E119" s="248" t="s">
        <v>199</v>
      </c>
      <c r="F119" s="201">
        <v>318</v>
      </c>
      <c r="G119" s="201">
        <v>362</v>
      </c>
      <c r="H119" s="202">
        <v>-0.12154696132596687</v>
      </c>
      <c r="I119" s="201">
        <v>954.00000000000011</v>
      </c>
      <c r="J119" s="201">
        <v>1086</v>
      </c>
      <c r="K119" s="202">
        <v>-0.12154696132596676</v>
      </c>
      <c r="M119" s="200">
        <v>10</v>
      </c>
      <c r="N119" s="201">
        <v>13</v>
      </c>
      <c r="O119" s="203">
        <v>-3</v>
      </c>
      <c r="P119" s="202">
        <v>-0.23076923076923073</v>
      </c>
      <c r="Q119" s="201">
        <v>19</v>
      </c>
      <c r="R119" s="201">
        <v>34</v>
      </c>
      <c r="S119" s="203">
        <v>-15</v>
      </c>
      <c r="T119" s="202">
        <v>-0.44117647058823528</v>
      </c>
      <c r="V119" s="204">
        <v>3.1446540880503147</v>
      </c>
      <c r="W119" s="205">
        <v>3.5911602209944751</v>
      </c>
      <c r="X119" s="206">
        <v>-0.44650613294416042</v>
      </c>
      <c r="Y119" s="205">
        <v>1.9916142557651988</v>
      </c>
      <c r="Z119" s="205">
        <v>3.1307550644567224</v>
      </c>
      <c r="AA119" s="206">
        <v>-1.1391408086915236</v>
      </c>
      <c r="AB119" s="205">
        <v>3.9312039312039313</v>
      </c>
      <c r="AC119" s="206">
        <v>-1.9395896754387325</v>
      </c>
    </row>
    <row r="120" spans="1:37" s="71" customFormat="1" outlineLevel="3" x14ac:dyDescent="0.25">
      <c r="A120" s="638"/>
      <c r="B120" s="246"/>
      <c r="C120" s="235" t="s">
        <v>200</v>
      </c>
      <c r="D120" s="244" t="s">
        <v>200</v>
      </c>
      <c r="E120" s="244" t="s">
        <v>201</v>
      </c>
      <c r="F120" s="236">
        <v>19414</v>
      </c>
      <c r="G120" s="237">
        <v>18533</v>
      </c>
      <c r="H120" s="238">
        <v>4.7536826201910021E-2</v>
      </c>
      <c r="I120" s="237">
        <v>59307</v>
      </c>
      <c r="J120" s="237">
        <v>51265</v>
      </c>
      <c r="K120" s="238">
        <v>0.15687115966058718</v>
      </c>
      <c r="M120" s="236">
        <v>1604</v>
      </c>
      <c r="N120" s="237">
        <v>842</v>
      </c>
      <c r="O120" s="240">
        <v>762</v>
      </c>
      <c r="P120" s="239">
        <v>0.90498812351543934</v>
      </c>
      <c r="Q120" s="237">
        <v>4019</v>
      </c>
      <c r="R120" s="237">
        <v>3188</v>
      </c>
      <c r="S120" s="240">
        <v>831</v>
      </c>
      <c r="T120" s="239">
        <v>0.26066499372647423</v>
      </c>
      <c r="V120" s="241">
        <v>8.2620789121252702</v>
      </c>
      <c r="W120" s="242">
        <v>4.5432471807046886</v>
      </c>
      <c r="X120" s="243">
        <v>3.7188317314205817</v>
      </c>
      <c r="Y120" s="242">
        <v>6.7766030991282644</v>
      </c>
      <c r="Z120" s="242">
        <v>6.2186677070125818</v>
      </c>
      <c r="AA120" s="243">
        <v>0.55793539211568266</v>
      </c>
      <c r="AB120" s="242">
        <v>6.514283693961251</v>
      </c>
      <c r="AC120" s="243">
        <v>0.26231940516701346</v>
      </c>
    </row>
    <row r="121" spans="1:37" s="71" customFormat="1" outlineLevel="3" x14ac:dyDescent="0.25">
      <c r="A121" s="638"/>
      <c r="C121" s="235" t="s">
        <v>202</v>
      </c>
      <c r="D121" s="244" t="s">
        <v>202</v>
      </c>
      <c r="E121" s="244" t="s">
        <v>203</v>
      </c>
      <c r="F121" s="236">
        <v>66291</v>
      </c>
      <c r="G121" s="237">
        <v>64794</v>
      </c>
      <c r="H121" s="238">
        <v>2.3103991110287936E-2</v>
      </c>
      <c r="I121" s="237">
        <v>194953</v>
      </c>
      <c r="J121" s="237">
        <v>192719</v>
      </c>
      <c r="K121" s="238">
        <v>1.1592007015395422E-2</v>
      </c>
      <c r="M121" s="236">
        <v>3628</v>
      </c>
      <c r="N121" s="237">
        <v>2275</v>
      </c>
      <c r="O121" s="240">
        <v>1353</v>
      </c>
      <c r="P121" s="239">
        <v>0.5947252747252747</v>
      </c>
      <c r="Q121" s="237">
        <v>9731</v>
      </c>
      <c r="R121" s="237">
        <v>7944</v>
      </c>
      <c r="S121" s="240">
        <v>1787</v>
      </c>
      <c r="T121" s="239">
        <v>0.22494964753272906</v>
      </c>
      <c r="V121" s="241">
        <v>5.4728394503024544</v>
      </c>
      <c r="W121" s="242">
        <v>3.5111275735407599</v>
      </c>
      <c r="X121" s="243">
        <v>1.9617118767616946</v>
      </c>
      <c r="Y121" s="242">
        <v>4.9914594799772258</v>
      </c>
      <c r="Z121" s="242">
        <v>4.1220637300940748</v>
      </c>
      <c r="AA121" s="243">
        <v>0.86939574988315105</v>
      </c>
      <c r="AB121" s="242">
        <v>4.7360850403982697</v>
      </c>
      <c r="AC121" s="243">
        <v>0.25537443957895611</v>
      </c>
      <c r="AF121" s="5"/>
      <c r="AG121" s="5"/>
      <c r="AH121" s="5"/>
      <c r="AI121" s="5"/>
      <c r="AJ121" s="5"/>
      <c r="AK121" s="5"/>
    </row>
    <row r="122" spans="1:37" s="71" customFormat="1" ht="17.399999999999999" outlineLevel="3" x14ac:dyDescent="0.3">
      <c r="A122" s="638"/>
      <c r="B122" s="246"/>
      <c r="C122" s="51" t="s">
        <v>204</v>
      </c>
      <c r="D122" s="5" t="s">
        <v>204</v>
      </c>
      <c r="E122" s="250" t="s">
        <v>205</v>
      </c>
      <c r="F122" s="217">
        <v>3012</v>
      </c>
      <c r="G122" s="217">
        <v>2927</v>
      </c>
      <c r="H122" s="218">
        <v>2.9039972668261083E-2</v>
      </c>
      <c r="I122" s="217">
        <v>7780</v>
      </c>
      <c r="J122" s="217">
        <v>7385</v>
      </c>
      <c r="K122" s="218">
        <v>5.3486797562626975E-2</v>
      </c>
      <c r="M122" s="89">
        <v>731</v>
      </c>
      <c r="N122" s="217">
        <v>697</v>
      </c>
      <c r="O122" s="219">
        <v>34</v>
      </c>
      <c r="P122" s="218">
        <v>4.8780487804878092E-2</v>
      </c>
      <c r="Q122" s="217">
        <v>1980</v>
      </c>
      <c r="R122" s="217">
        <v>1947</v>
      </c>
      <c r="S122" s="219">
        <v>33</v>
      </c>
      <c r="T122" s="218">
        <v>1.6949152542372836E-2</v>
      </c>
      <c r="U122" s="5"/>
      <c r="V122" s="220">
        <v>24.269588313413017</v>
      </c>
      <c r="W122" s="221">
        <v>23.812777587974036</v>
      </c>
      <c r="X122" s="222">
        <v>0.45681072543898082</v>
      </c>
      <c r="Y122" s="221">
        <v>25.449871465295633</v>
      </c>
      <c r="Z122" s="221">
        <v>26.364251861882192</v>
      </c>
      <c r="AA122" s="222">
        <v>-0.91438039658655867</v>
      </c>
      <c r="AB122" s="221">
        <v>23.813978350928771</v>
      </c>
      <c r="AC122" s="194">
        <v>1.635893114366862</v>
      </c>
    </row>
    <row r="123" spans="1:37" s="71" customFormat="1" ht="17.399999999999999" outlineLevel="3" x14ac:dyDescent="0.3">
      <c r="A123" s="638"/>
      <c r="B123" s="246"/>
      <c r="C123" s="51" t="s">
        <v>206</v>
      </c>
      <c r="D123" s="5" t="s">
        <v>206</v>
      </c>
      <c r="E123" s="251" t="s">
        <v>207</v>
      </c>
      <c r="F123" s="217">
        <v>1313</v>
      </c>
      <c r="G123" s="217">
        <v>1154</v>
      </c>
      <c r="H123" s="218">
        <v>0.1377816291161178</v>
      </c>
      <c r="I123" s="217">
        <v>3538</v>
      </c>
      <c r="J123" s="217">
        <v>3332</v>
      </c>
      <c r="K123" s="218">
        <v>6.1824729891956753E-2</v>
      </c>
      <c r="M123" s="89">
        <v>264</v>
      </c>
      <c r="N123" s="217">
        <v>231</v>
      </c>
      <c r="O123" s="219">
        <v>33</v>
      </c>
      <c r="P123" s="218">
        <v>0.14285714285714279</v>
      </c>
      <c r="Q123" s="217">
        <v>689</v>
      </c>
      <c r="R123" s="217">
        <v>700</v>
      </c>
      <c r="S123" s="219">
        <v>-11</v>
      </c>
      <c r="T123" s="218">
        <v>-1.5714285714285681E-2</v>
      </c>
      <c r="U123" s="5"/>
      <c r="V123" s="220">
        <v>20.106626047220104</v>
      </c>
      <c r="W123" s="221">
        <v>20.017331022530328</v>
      </c>
      <c r="X123" s="222">
        <v>8.929502468977546E-2</v>
      </c>
      <c r="Y123" s="221">
        <v>19.474279253815716</v>
      </c>
      <c r="Z123" s="221">
        <v>21.008403361344538</v>
      </c>
      <c r="AA123" s="222">
        <v>-1.5341241075288217</v>
      </c>
      <c r="AB123" s="221">
        <v>22.752652149637072</v>
      </c>
      <c r="AC123" s="194">
        <v>-3.2783728958213558</v>
      </c>
    </row>
    <row r="124" spans="1:37" s="71" customFormat="1" ht="17.399999999999999" outlineLevel="3" x14ac:dyDescent="0.3">
      <c r="A124" s="638"/>
      <c r="B124" s="246"/>
      <c r="C124" s="51" t="s">
        <v>208</v>
      </c>
      <c r="D124" s="5" t="s">
        <v>208</v>
      </c>
      <c r="E124" s="250" t="s">
        <v>209</v>
      </c>
      <c r="F124" s="217">
        <v>1349</v>
      </c>
      <c r="G124" s="217">
        <v>1331</v>
      </c>
      <c r="H124" s="218">
        <v>1.3523666416228375E-2</v>
      </c>
      <c r="I124" s="217">
        <v>3956</v>
      </c>
      <c r="J124" s="217">
        <v>3893</v>
      </c>
      <c r="K124" s="218">
        <v>1.6182892370922186E-2</v>
      </c>
      <c r="M124" s="89">
        <v>305</v>
      </c>
      <c r="N124" s="217">
        <v>262</v>
      </c>
      <c r="O124" s="219">
        <v>43</v>
      </c>
      <c r="P124" s="218">
        <v>0.16412213740458026</v>
      </c>
      <c r="Q124" s="217">
        <v>873</v>
      </c>
      <c r="R124" s="217">
        <v>841</v>
      </c>
      <c r="S124" s="219">
        <v>32</v>
      </c>
      <c r="T124" s="218">
        <v>3.8049940546967864E-2</v>
      </c>
      <c r="U124" s="5"/>
      <c r="V124" s="220">
        <v>22.60934025203855</v>
      </c>
      <c r="W124" s="221">
        <v>19.684447783621337</v>
      </c>
      <c r="X124" s="222">
        <v>2.9248924684172124</v>
      </c>
      <c r="Y124" s="221">
        <v>22.067745197168858</v>
      </c>
      <c r="Z124" s="221">
        <v>21.602876958643719</v>
      </c>
      <c r="AA124" s="222">
        <v>0.46486823852513837</v>
      </c>
      <c r="AB124" s="221">
        <v>21.972772868402195</v>
      </c>
      <c r="AC124" s="194">
        <v>9.4972328766662173E-2</v>
      </c>
    </row>
    <row r="125" spans="1:37" s="71" customFormat="1" ht="17.399999999999999" outlineLevel="3" x14ac:dyDescent="0.3">
      <c r="A125" s="638"/>
      <c r="B125" s="246"/>
      <c r="C125" s="51" t="s">
        <v>210</v>
      </c>
      <c r="D125" s="5" t="s">
        <v>210</v>
      </c>
      <c r="E125" s="250" t="s">
        <v>211</v>
      </c>
      <c r="F125" s="217">
        <v>635</v>
      </c>
      <c r="G125" s="217">
        <v>317</v>
      </c>
      <c r="H125" s="218">
        <v>1.0031545741324921</v>
      </c>
      <c r="I125" s="217">
        <v>1700</v>
      </c>
      <c r="J125" s="217">
        <v>1219</v>
      </c>
      <c r="K125" s="218">
        <v>0.39458572600492214</v>
      </c>
      <c r="M125" s="89">
        <v>189</v>
      </c>
      <c r="N125" s="217">
        <v>73</v>
      </c>
      <c r="O125" s="219">
        <v>116</v>
      </c>
      <c r="P125" s="218">
        <v>1.5890410958904111</v>
      </c>
      <c r="Q125" s="217">
        <v>495</v>
      </c>
      <c r="R125" s="217">
        <v>328</v>
      </c>
      <c r="S125" s="219">
        <v>167</v>
      </c>
      <c r="T125" s="218">
        <v>0.50914634146341453</v>
      </c>
      <c r="U125" s="5"/>
      <c r="V125" s="220">
        <v>29.763779527559052</v>
      </c>
      <c r="W125" s="221">
        <v>23.028391167192432</v>
      </c>
      <c r="X125" s="222">
        <v>6.7353883603666205</v>
      </c>
      <c r="Y125" s="221">
        <v>29.117647058823533</v>
      </c>
      <c r="Z125" s="221">
        <v>26.907301066447907</v>
      </c>
      <c r="AA125" s="222">
        <v>2.2103459923756255</v>
      </c>
      <c r="AB125" s="221">
        <v>24.04055032585083</v>
      </c>
      <c r="AC125" s="194">
        <v>5.0770967329727021</v>
      </c>
    </row>
    <row r="126" spans="1:37" s="71" customFormat="1" ht="17.399999999999999" outlineLevel="3" x14ac:dyDescent="0.25">
      <c r="A126" s="638"/>
      <c r="B126" s="246"/>
      <c r="C126" s="51" t="s">
        <v>212</v>
      </c>
      <c r="D126" s="5" t="s">
        <v>212</v>
      </c>
      <c r="E126" s="252" t="s">
        <v>213</v>
      </c>
      <c r="F126" s="217">
        <v>27</v>
      </c>
      <c r="G126" s="217">
        <v>22</v>
      </c>
      <c r="H126" s="218">
        <v>0.22727272727272729</v>
      </c>
      <c r="I126" s="217">
        <v>75</v>
      </c>
      <c r="J126" s="217">
        <v>62</v>
      </c>
      <c r="K126" s="218">
        <v>0.20967741935483875</v>
      </c>
      <c r="M126" s="89">
        <v>11</v>
      </c>
      <c r="N126" s="217">
        <v>7</v>
      </c>
      <c r="O126" s="219">
        <v>4</v>
      </c>
      <c r="P126" s="218">
        <v>0.5714285714285714</v>
      </c>
      <c r="Q126" s="217">
        <v>28</v>
      </c>
      <c r="R126" s="217">
        <v>21</v>
      </c>
      <c r="S126" s="219">
        <v>7</v>
      </c>
      <c r="T126" s="218">
        <v>0.33333333333333326</v>
      </c>
      <c r="U126" s="5"/>
      <c r="V126" s="220">
        <v>40.74074074074074</v>
      </c>
      <c r="W126" s="221">
        <v>31.818181818181817</v>
      </c>
      <c r="X126" s="222">
        <v>8.9225589225589239</v>
      </c>
      <c r="Y126" s="221">
        <v>37.333333333333336</v>
      </c>
      <c r="Z126" s="221">
        <v>33.87096774193548</v>
      </c>
      <c r="AA126" s="222">
        <v>3.4623655913978553</v>
      </c>
      <c r="AB126" s="221">
        <v>32.098765432098766</v>
      </c>
      <c r="AC126" s="194">
        <v>5.2345679012345698</v>
      </c>
    </row>
    <row r="127" spans="1:37" s="71" customFormat="1" outlineLevel="3" x14ac:dyDescent="0.25">
      <c r="A127" s="638"/>
      <c r="B127" s="246"/>
      <c r="C127" s="253" t="s">
        <v>214</v>
      </c>
      <c r="D127" s="254" t="s">
        <v>214</v>
      </c>
      <c r="E127" s="254" t="s">
        <v>214</v>
      </c>
      <c r="F127" s="255">
        <v>6336</v>
      </c>
      <c r="G127" s="255">
        <v>5751</v>
      </c>
      <c r="H127" s="256">
        <v>0.10172143974960868</v>
      </c>
      <c r="I127" s="255">
        <v>17049</v>
      </c>
      <c r="J127" s="255">
        <v>15891</v>
      </c>
      <c r="K127" s="256">
        <v>7.2871436662261591E-2</v>
      </c>
      <c r="M127" s="258">
        <v>1500</v>
      </c>
      <c r="N127" s="255">
        <v>1270</v>
      </c>
      <c r="O127" s="259">
        <v>230</v>
      </c>
      <c r="P127" s="257">
        <v>0.18110236220472431</v>
      </c>
      <c r="Q127" s="255">
        <v>4065</v>
      </c>
      <c r="R127" s="255">
        <v>3837</v>
      </c>
      <c r="S127" s="259">
        <v>228</v>
      </c>
      <c r="T127" s="257">
        <v>5.9421422986708272E-2</v>
      </c>
      <c r="V127" s="260">
        <v>23.674242424242426</v>
      </c>
      <c r="W127" s="261">
        <v>22.083115979829596</v>
      </c>
      <c r="X127" s="262">
        <v>1.5911264444128292</v>
      </c>
      <c r="Y127" s="261">
        <v>23.843040647545312</v>
      </c>
      <c r="Z127" s="261">
        <v>24.145742873324526</v>
      </c>
      <c r="AA127" s="262">
        <v>-0.30270222577921402</v>
      </c>
      <c r="AB127" s="261">
        <v>23.18415699413665</v>
      </c>
      <c r="AC127" s="262">
        <v>0.65888365340866173</v>
      </c>
    </row>
    <row r="128" spans="1:37" s="71" customFormat="1" ht="17.399999999999999" outlineLevel="3" x14ac:dyDescent="0.25">
      <c r="A128" s="638"/>
      <c r="B128" s="246"/>
      <c r="C128" s="127" t="s">
        <v>215</v>
      </c>
      <c r="D128" s="263" t="s">
        <v>215</v>
      </c>
      <c r="E128" s="264" t="s">
        <v>215</v>
      </c>
      <c r="F128" s="128">
        <v>467</v>
      </c>
      <c r="G128" s="128">
        <v>460</v>
      </c>
      <c r="H128" s="265">
        <v>1.5217391304347849E-2</v>
      </c>
      <c r="I128" s="128">
        <v>1317</v>
      </c>
      <c r="J128" s="128">
        <v>1296</v>
      </c>
      <c r="K128" s="265">
        <v>1.620370370370372E-2</v>
      </c>
      <c r="M128" s="158">
        <v>0</v>
      </c>
      <c r="N128" s="128">
        <v>0</v>
      </c>
      <c r="O128" s="159">
        <v>0</v>
      </c>
      <c r="P128" s="265" t="s">
        <v>18</v>
      </c>
      <c r="Q128" s="128">
        <v>344</v>
      </c>
      <c r="R128" s="128">
        <v>0</v>
      </c>
      <c r="S128" s="159">
        <v>344</v>
      </c>
      <c r="T128" s="265" t="s">
        <v>18</v>
      </c>
      <c r="U128" s="263"/>
      <c r="V128" s="266">
        <v>0</v>
      </c>
      <c r="W128" s="267">
        <v>0</v>
      </c>
      <c r="X128" s="268">
        <v>0</v>
      </c>
      <c r="Y128" s="267">
        <v>26.119969627942289</v>
      </c>
      <c r="Z128" s="267">
        <v>0</v>
      </c>
      <c r="AA128" s="268">
        <v>26.119969627942289</v>
      </c>
      <c r="AB128" s="267">
        <v>0</v>
      </c>
      <c r="AC128" s="162">
        <v>26.119969627942289</v>
      </c>
    </row>
    <row r="129" spans="1:39" s="71" customFormat="1" outlineLevel="3" x14ac:dyDescent="0.25">
      <c r="A129" s="638"/>
      <c r="B129" s="246"/>
      <c r="C129" s="137" t="s">
        <v>216</v>
      </c>
      <c r="D129" s="5" t="s">
        <v>216</v>
      </c>
      <c r="E129" s="5" t="s">
        <v>217</v>
      </c>
      <c r="F129" s="92">
        <v>0</v>
      </c>
      <c r="G129" s="90">
        <v>0</v>
      </c>
      <c r="H129" s="91" t="e">
        <v>#DIV/0!</v>
      </c>
      <c r="I129" s="92">
        <v>0</v>
      </c>
      <c r="J129" s="90">
        <v>0</v>
      </c>
      <c r="K129" s="91" t="e">
        <v>#DIV/0!</v>
      </c>
      <c r="L129" s="5"/>
      <c r="M129" s="92">
        <v>375</v>
      </c>
      <c r="N129" s="90">
        <v>500</v>
      </c>
      <c r="O129" s="93">
        <v>-125</v>
      </c>
      <c r="P129" s="91">
        <v>-0.25</v>
      </c>
      <c r="Q129" s="92">
        <v>885</v>
      </c>
      <c r="R129" s="90">
        <v>1030</v>
      </c>
      <c r="S129" s="93">
        <v>-145</v>
      </c>
      <c r="T129" s="91">
        <v>-0.14077669902912626</v>
      </c>
      <c r="U129" s="5"/>
      <c r="V129" s="94" t="e">
        <v>#DIV/0!</v>
      </c>
      <c r="W129" s="95" t="e">
        <v>#DIV/0!</v>
      </c>
      <c r="X129" s="96" t="e">
        <v>#DIV/0!</v>
      </c>
      <c r="Y129" s="94" t="e">
        <v>#DIV/0!</v>
      </c>
      <c r="Z129" s="95" t="e">
        <v>#DIV/0!</v>
      </c>
      <c r="AA129" s="96" t="e">
        <v>#DIV/0!</v>
      </c>
      <c r="AB129" s="95" t="e">
        <v>#DIV/0!</v>
      </c>
      <c r="AC129" s="96" t="e">
        <v>#DIV/0!</v>
      </c>
    </row>
    <row r="130" spans="1:39" s="71" customFormat="1" outlineLevel="3" x14ac:dyDescent="0.25">
      <c r="A130" s="638"/>
      <c r="B130" s="246"/>
      <c r="C130" s="137" t="s">
        <v>218</v>
      </c>
      <c r="D130" s="5" t="s">
        <v>218</v>
      </c>
      <c r="E130" s="5" t="s">
        <v>219</v>
      </c>
      <c r="F130" s="90"/>
      <c r="G130" s="90"/>
      <c r="H130" s="91"/>
      <c r="I130" s="90"/>
      <c r="J130" s="90"/>
      <c r="K130" s="91"/>
      <c r="L130" s="5"/>
      <c r="M130" s="92">
        <v>0</v>
      </c>
      <c r="N130" s="90">
        <v>0</v>
      </c>
      <c r="O130" s="93">
        <v>0</v>
      </c>
      <c r="P130" s="91" t="s">
        <v>18</v>
      </c>
      <c r="Q130" s="90">
        <v>0</v>
      </c>
      <c r="R130" s="90">
        <v>0</v>
      </c>
      <c r="S130" s="93">
        <v>0</v>
      </c>
      <c r="T130" s="91" t="s">
        <v>18</v>
      </c>
      <c r="U130" s="5"/>
      <c r="V130" s="94"/>
      <c r="W130" s="95"/>
      <c r="X130" s="96"/>
      <c r="Y130" s="95"/>
      <c r="Z130" s="95"/>
      <c r="AA130" s="96"/>
      <c r="AB130" s="95"/>
      <c r="AC130" s="96"/>
    </row>
    <row r="131" spans="1:39" s="71" customFormat="1" outlineLevel="3" x14ac:dyDescent="0.25">
      <c r="A131" s="638"/>
      <c r="B131" s="246"/>
      <c r="C131" s="137" t="s">
        <v>220</v>
      </c>
      <c r="D131" s="5" t="s">
        <v>220</v>
      </c>
      <c r="E131" s="5" t="s">
        <v>221</v>
      </c>
      <c r="F131" s="217">
        <v>0</v>
      </c>
      <c r="G131" s="217">
        <v>0</v>
      </c>
      <c r="H131" s="218" t="e">
        <v>#DIV/0!</v>
      </c>
      <c r="I131" s="217">
        <v>0</v>
      </c>
      <c r="J131" s="217">
        <v>0</v>
      </c>
      <c r="K131" s="218" t="e">
        <v>#DIV/0!</v>
      </c>
      <c r="M131" s="89">
        <v>32</v>
      </c>
      <c r="N131" s="217">
        <v>1</v>
      </c>
      <c r="O131" s="219">
        <v>31</v>
      </c>
      <c r="P131" s="218">
        <v>31</v>
      </c>
      <c r="Q131" s="217">
        <v>82</v>
      </c>
      <c r="R131" s="217">
        <v>41</v>
      </c>
      <c r="S131" s="219">
        <v>41</v>
      </c>
      <c r="T131" s="218">
        <v>1</v>
      </c>
      <c r="U131" s="5"/>
      <c r="V131" s="220" t="e">
        <v>#DIV/0!</v>
      </c>
      <c r="W131" s="221" t="e">
        <v>#DIV/0!</v>
      </c>
      <c r="X131" s="222" t="e">
        <v>#DIV/0!</v>
      </c>
      <c r="Y131" s="221" t="e">
        <v>#DIV/0!</v>
      </c>
      <c r="Z131" s="221" t="e">
        <v>#DIV/0!</v>
      </c>
      <c r="AA131" s="222" t="e">
        <v>#DIV/0!</v>
      </c>
      <c r="AB131" s="221" t="e">
        <v>#DIV/0!</v>
      </c>
      <c r="AC131" s="194" t="e">
        <v>#DIV/0!</v>
      </c>
    </row>
    <row r="132" spans="1:39" s="71" customFormat="1" ht="17.399999999999999" outlineLevel="3" x14ac:dyDescent="0.25">
      <c r="A132" s="638"/>
      <c r="B132" s="246"/>
      <c r="C132" s="51" t="s">
        <v>222</v>
      </c>
      <c r="D132" s="5" t="s">
        <v>222</v>
      </c>
      <c r="E132" s="269" t="s">
        <v>223</v>
      </c>
      <c r="F132" s="217">
        <v>0</v>
      </c>
      <c r="G132" s="217">
        <v>0</v>
      </c>
      <c r="H132" s="218" t="e">
        <v>#DIV/0!</v>
      </c>
      <c r="I132" s="217">
        <v>0</v>
      </c>
      <c r="J132" s="217">
        <v>0</v>
      </c>
      <c r="K132" s="218" t="e">
        <v>#DIV/0!</v>
      </c>
      <c r="M132" s="89">
        <v>199</v>
      </c>
      <c r="N132" s="217">
        <v>275</v>
      </c>
      <c r="O132" s="219">
        <v>-76</v>
      </c>
      <c r="P132" s="218">
        <v>-0.27636363636363637</v>
      </c>
      <c r="Q132" s="217">
        <v>345</v>
      </c>
      <c r="R132" s="217">
        <v>563</v>
      </c>
      <c r="S132" s="219">
        <v>-218</v>
      </c>
      <c r="T132" s="218">
        <v>-0.38721136767317943</v>
      </c>
      <c r="U132" s="5"/>
      <c r="V132" s="220" t="e">
        <v>#DIV/0!</v>
      </c>
      <c r="W132" s="221" t="e">
        <v>#DIV/0!</v>
      </c>
      <c r="X132" s="222" t="e">
        <v>#DIV/0!</v>
      </c>
      <c r="Y132" s="221" t="e">
        <v>#DIV/0!</v>
      </c>
      <c r="Z132" s="221" t="e">
        <v>#DIV/0!</v>
      </c>
      <c r="AA132" s="222" t="e">
        <v>#DIV/0!</v>
      </c>
      <c r="AB132" s="221" t="e">
        <v>#DIV/0!</v>
      </c>
      <c r="AC132" s="194" t="e">
        <v>#DIV/0!</v>
      </c>
    </row>
    <row r="133" spans="1:39" s="71" customFormat="1" ht="17.399999999999999" outlineLevel="3" x14ac:dyDescent="0.25">
      <c r="A133" s="638"/>
      <c r="B133" s="246"/>
      <c r="C133" s="51" t="s">
        <v>224</v>
      </c>
      <c r="D133" s="5" t="s">
        <v>224</v>
      </c>
      <c r="E133" s="269" t="s">
        <v>225</v>
      </c>
      <c r="F133" s="217">
        <v>0</v>
      </c>
      <c r="G133" s="217">
        <v>0</v>
      </c>
      <c r="H133" s="218" t="e">
        <v>#DIV/0!</v>
      </c>
      <c r="I133" s="217">
        <v>0</v>
      </c>
      <c r="J133" s="217">
        <v>0</v>
      </c>
      <c r="K133" s="218" t="e">
        <v>#DIV/0!</v>
      </c>
      <c r="M133" s="89">
        <v>28</v>
      </c>
      <c r="N133" s="217">
        <v>7</v>
      </c>
      <c r="O133" s="219">
        <v>21</v>
      </c>
      <c r="P133" s="218">
        <v>3</v>
      </c>
      <c r="Q133" s="217">
        <v>109</v>
      </c>
      <c r="R133" s="217">
        <v>57</v>
      </c>
      <c r="S133" s="219">
        <v>52</v>
      </c>
      <c r="T133" s="218">
        <v>0.91228070175438591</v>
      </c>
      <c r="U133" s="5"/>
      <c r="V133" s="220" t="e">
        <v>#DIV/0!</v>
      </c>
      <c r="W133" s="221" t="e">
        <v>#DIV/0!</v>
      </c>
      <c r="X133" s="222" t="e">
        <v>#DIV/0!</v>
      </c>
      <c r="Y133" s="221" t="e">
        <v>#DIV/0!</v>
      </c>
      <c r="Z133" s="221" t="e">
        <v>#DIV/0!</v>
      </c>
      <c r="AA133" s="222" t="e">
        <v>#DIV/0!</v>
      </c>
      <c r="AB133" s="221" t="e">
        <v>#DIV/0!</v>
      </c>
      <c r="AC133" s="194" t="e">
        <v>#DIV/0!</v>
      </c>
    </row>
    <row r="134" spans="1:39" s="71" customFormat="1" ht="17.399999999999999" outlineLevel="3" x14ac:dyDescent="0.25">
      <c r="A134" s="638"/>
      <c r="B134" s="246"/>
      <c r="C134" s="270" t="s">
        <v>226</v>
      </c>
      <c r="D134" s="271" t="s">
        <v>226</v>
      </c>
      <c r="E134" s="272"/>
      <c r="F134" s="273">
        <v>0</v>
      </c>
      <c r="G134" s="273">
        <v>0</v>
      </c>
      <c r="H134" s="274"/>
      <c r="I134" s="273">
        <v>0</v>
      </c>
      <c r="J134" s="273">
        <v>0</v>
      </c>
      <c r="K134" s="274"/>
      <c r="M134" s="275">
        <v>634</v>
      </c>
      <c r="N134" s="273">
        <v>783</v>
      </c>
      <c r="O134" s="276">
        <v>-149</v>
      </c>
      <c r="P134" s="274">
        <v>-0.19029374201787996</v>
      </c>
      <c r="Q134" s="273">
        <v>1421</v>
      </c>
      <c r="R134" s="273">
        <v>1691</v>
      </c>
      <c r="S134" s="276">
        <v>-270</v>
      </c>
      <c r="T134" s="274">
        <v>-0.15966883500887052</v>
      </c>
      <c r="U134" s="277"/>
      <c r="V134" s="278"/>
      <c r="W134" s="279"/>
      <c r="X134" s="280"/>
      <c r="Y134" s="279"/>
      <c r="Z134" s="279"/>
      <c r="AA134" s="280"/>
      <c r="AB134" s="279"/>
      <c r="AC134" s="281"/>
    </row>
    <row r="135" spans="1:39" s="71" customFormat="1" ht="14.4" outlineLevel="3" x14ac:dyDescent="0.3">
      <c r="A135" s="638"/>
      <c r="B135" s="246"/>
      <c r="C135" s="51" t="s">
        <v>227</v>
      </c>
      <c r="D135" s="5" t="s">
        <v>227</v>
      </c>
      <c r="E135" s="12" t="s">
        <v>228</v>
      </c>
      <c r="F135" s="92">
        <v>4100</v>
      </c>
      <c r="G135" s="90">
        <v>4109</v>
      </c>
      <c r="H135" s="91">
        <v>-2.1903139449988007E-3</v>
      </c>
      <c r="I135" s="92">
        <v>10993</v>
      </c>
      <c r="J135" s="90">
        <v>9126</v>
      </c>
      <c r="K135" s="91">
        <v>0.20458031996493542</v>
      </c>
      <c r="L135" s="5"/>
      <c r="M135" s="92">
        <v>0</v>
      </c>
      <c r="N135" s="90">
        <v>0</v>
      </c>
      <c r="O135" s="93">
        <v>0</v>
      </c>
      <c r="P135" s="91" t="s">
        <v>18</v>
      </c>
      <c r="Q135" s="92">
        <v>0</v>
      </c>
      <c r="R135" s="90">
        <v>0</v>
      </c>
      <c r="S135" s="93">
        <v>0</v>
      </c>
      <c r="T135" s="91" t="s">
        <v>18</v>
      </c>
      <c r="U135" s="5"/>
      <c r="V135" s="94">
        <v>0</v>
      </c>
      <c r="W135" s="95">
        <v>0</v>
      </c>
      <c r="X135" s="96">
        <v>0</v>
      </c>
      <c r="Y135" s="94">
        <v>0</v>
      </c>
      <c r="Z135" s="95">
        <v>0</v>
      </c>
      <c r="AA135" s="96">
        <v>0</v>
      </c>
      <c r="AB135" s="95">
        <v>0</v>
      </c>
      <c r="AC135" s="96">
        <v>0</v>
      </c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</row>
    <row r="136" spans="1:39" s="71" customFormat="1" outlineLevel="3" x14ac:dyDescent="0.25">
      <c r="A136" s="638"/>
      <c r="B136" s="246"/>
      <c r="C136" s="283" t="s">
        <v>229</v>
      </c>
      <c r="D136" s="284" t="s">
        <v>229</v>
      </c>
      <c r="E136" s="283" t="s">
        <v>230</v>
      </c>
      <c r="F136" s="285">
        <v>164000</v>
      </c>
      <c r="G136" s="286">
        <v>138789</v>
      </c>
      <c r="H136" s="287">
        <v>0.18164984256677408</v>
      </c>
      <c r="I136" s="285">
        <v>456174</v>
      </c>
      <c r="J136" s="286">
        <v>404899</v>
      </c>
      <c r="K136" s="287">
        <v>0.12663651923072172</v>
      </c>
      <c r="L136" s="5"/>
      <c r="M136" s="285">
        <v>7953</v>
      </c>
      <c r="N136" s="286">
        <v>9753</v>
      </c>
      <c r="O136" s="288">
        <v>-1800</v>
      </c>
      <c r="P136" s="287">
        <v>-0.18455859735466007</v>
      </c>
      <c r="Q136" s="285">
        <v>37781</v>
      </c>
      <c r="R136" s="286">
        <v>38432</v>
      </c>
      <c r="S136" s="288">
        <v>-651</v>
      </c>
      <c r="T136" s="287">
        <v>-1.6939009159034124E-2</v>
      </c>
      <c r="U136" s="208"/>
      <c r="V136" s="289">
        <v>4.8493902439024392</v>
      </c>
      <c r="W136" s="290">
        <v>7.0272139722888705</v>
      </c>
      <c r="X136" s="291">
        <v>-2.1778237283864312</v>
      </c>
      <c r="Y136" s="289">
        <v>8.2821467247146927</v>
      </c>
      <c r="Z136" s="290">
        <v>9.4917497943931703</v>
      </c>
      <c r="AA136" s="291">
        <v>-1.2096030696784776</v>
      </c>
      <c r="AB136" s="290">
        <v>8.8485763386936522</v>
      </c>
      <c r="AC136" s="291">
        <v>-0.56642961397895952</v>
      </c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71" customFormat="1" ht="14.4" outlineLevel="3" x14ac:dyDescent="0.3">
      <c r="A137" s="638"/>
      <c r="B137" s="246"/>
      <c r="C137" s="283" t="s">
        <v>231</v>
      </c>
      <c r="D137" s="284" t="s">
        <v>231</v>
      </c>
      <c r="E137" s="283" t="s">
        <v>232</v>
      </c>
      <c r="F137" s="285">
        <v>33080</v>
      </c>
      <c r="G137" s="286">
        <v>38917</v>
      </c>
      <c r="H137" s="287">
        <v>-0.14998586735873787</v>
      </c>
      <c r="I137" s="285">
        <v>88540</v>
      </c>
      <c r="J137" s="286">
        <v>110111</v>
      </c>
      <c r="K137" s="287">
        <v>-0.19590231675309455</v>
      </c>
      <c r="L137" s="5"/>
      <c r="M137" s="285">
        <v>1041</v>
      </c>
      <c r="N137" s="286">
        <v>838</v>
      </c>
      <c r="O137" s="288">
        <v>203</v>
      </c>
      <c r="P137" s="287">
        <v>0.24224343675417659</v>
      </c>
      <c r="Q137" s="285">
        <v>1874</v>
      </c>
      <c r="R137" s="286">
        <v>1724</v>
      </c>
      <c r="S137" s="288">
        <v>150</v>
      </c>
      <c r="T137" s="287">
        <v>8.7006960556844648E-2</v>
      </c>
      <c r="U137" s="208"/>
      <c r="V137" s="289">
        <v>3.1469165659008467</v>
      </c>
      <c r="W137" s="290">
        <v>2.153300614127502</v>
      </c>
      <c r="X137" s="291">
        <v>0.99361595177334472</v>
      </c>
      <c r="Y137" s="289">
        <v>2.1165574881409532</v>
      </c>
      <c r="Z137" s="290">
        <v>1.565692800900909</v>
      </c>
      <c r="AA137" s="291">
        <v>0.55086468724004423</v>
      </c>
      <c r="AB137" s="290">
        <v>0.79783243017924144</v>
      </c>
      <c r="AC137" s="291">
        <v>1.3187250579617118</v>
      </c>
      <c r="AD137" s="62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s="71" customFormat="1" ht="14.4" outlineLevel="3" x14ac:dyDescent="0.3">
      <c r="A138" s="638"/>
      <c r="B138" s="246"/>
      <c r="C138" s="51" t="s">
        <v>233</v>
      </c>
      <c r="D138" s="5" t="s">
        <v>233</v>
      </c>
      <c r="E138" s="12" t="s">
        <v>234</v>
      </c>
      <c r="F138" s="92">
        <v>6650</v>
      </c>
      <c r="G138" s="90">
        <v>7812</v>
      </c>
      <c r="H138" s="91">
        <v>-0.14874551971326166</v>
      </c>
      <c r="I138" s="92">
        <v>17830</v>
      </c>
      <c r="J138" s="90">
        <v>21906</v>
      </c>
      <c r="K138" s="91">
        <v>-0.18606774399707837</v>
      </c>
      <c r="L138" s="5"/>
      <c r="M138" s="92">
        <v>35</v>
      </c>
      <c r="N138" s="90">
        <v>5</v>
      </c>
      <c r="O138" s="93">
        <v>30</v>
      </c>
      <c r="P138" s="91">
        <v>6</v>
      </c>
      <c r="Q138" s="92">
        <v>185</v>
      </c>
      <c r="R138" s="90">
        <v>37</v>
      </c>
      <c r="S138" s="93">
        <v>148</v>
      </c>
      <c r="T138" s="91">
        <v>4</v>
      </c>
      <c r="U138" s="5"/>
      <c r="V138" s="94">
        <v>0.52631578947368418</v>
      </c>
      <c r="W138" s="95">
        <v>6.4004096262160776E-2</v>
      </c>
      <c r="X138" s="96">
        <v>0.46231169321152343</v>
      </c>
      <c r="Y138" s="94">
        <v>1.0375771172181716</v>
      </c>
      <c r="Z138" s="95">
        <v>0.16890349675887883</v>
      </c>
      <c r="AA138" s="96">
        <v>0.86867362045929275</v>
      </c>
      <c r="AB138" s="95">
        <v>0.45601204560120456</v>
      </c>
      <c r="AC138" s="96">
        <v>0.58156507161696702</v>
      </c>
      <c r="AD138" s="62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s="71" customFormat="1" ht="14.4" outlineLevel="3" x14ac:dyDescent="0.3">
      <c r="A139" s="638"/>
      <c r="B139" s="246"/>
      <c r="C139" s="51" t="s">
        <v>235</v>
      </c>
      <c r="D139" s="5" t="s">
        <v>235</v>
      </c>
      <c r="E139" s="12" t="s">
        <v>236</v>
      </c>
      <c r="F139" s="92">
        <v>13504</v>
      </c>
      <c r="G139" s="90">
        <v>15624</v>
      </c>
      <c r="H139" s="91">
        <v>-0.13568868407578083</v>
      </c>
      <c r="I139" s="92">
        <v>35864</v>
      </c>
      <c r="J139" s="90">
        <v>43813</v>
      </c>
      <c r="K139" s="91">
        <v>-0.18143016912788446</v>
      </c>
      <c r="L139" s="5"/>
      <c r="M139" s="92">
        <v>204</v>
      </c>
      <c r="N139" s="90">
        <v>107</v>
      </c>
      <c r="O139" s="93">
        <v>97</v>
      </c>
      <c r="P139" s="91">
        <v>0.90654205607476634</v>
      </c>
      <c r="Q139" s="92">
        <v>581</v>
      </c>
      <c r="R139" s="90">
        <v>491</v>
      </c>
      <c r="S139" s="93">
        <v>90</v>
      </c>
      <c r="T139" s="91">
        <v>0.18329938900203668</v>
      </c>
      <c r="U139" s="5"/>
      <c r="V139" s="94">
        <v>1.5106635071090047</v>
      </c>
      <c r="W139" s="95">
        <v>0.68484383000512039</v>
      </c>
      <c r="X139" s="96">
        <v>0.82581967710388426</v>
      </c>
      <c r="Y139" s="94">
        <v>1.6200089225964756</v>
      </c>
      <c r="Z139" s="95">
        <v>1.1206719466824915</v>
      </c>
      <c r="AA139" s="96">
        <v>0.49933697591398407</v>
      </c>
      <c r="AB139" s="95">
        <v>1.2663398692810457</v>
      </c>
      <c r="AC139" s="96">
        <v>0.35366905331542986</v>
      </c>
      <c r="AD139" s="62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s="71" customFormat="1" ht="14.4" outlineLevel="3" x14ac:dyDescent="0.3">
      <c r="A140" s="638"/>
      <c r="B140" s="246"/>
      <c r="C140" s="51" t="s">
        <v>237</v>
      </c>
      <c r="D140" s="5" t="s">
        <v>237</v>
      </c>
      <c r="E140" s="12" t="s">
        <v>238</v>
      </c>
      <c r="F140" s="92">
        <v>10845</v>
      </c>
      <c r="G140" s="90">
        <v>10528</v>
      </c>
      <c r="H140" s="91">
        <v>3.0110182370820748E-2</v>
      </c>
      <c r="I140" s="92">
        <v>26171</v>
      </c>
      <c r="J140" s="90">
        <v>26928</v>
      </c>
      <c r="K140" s="91">
        <v>-2.81120023767083E-2</v>
      </c>
      <c r="L140" s="5"/>
      <c r="M140" s="92">
        <v>68</v>
      </c>
      <c r="N140" s="90">
        <v>20</v>
      </c>
      <c r="O140" s="93">
        <v>48</v>
      </c>
      <c r="P140" s="91">
        <v>2.4</v>
      </c>
      <c r="Q140" s="92">
        <v>216</v>
      </c>
      <c r="R140" s="90">
        <v>116</v>
      </c>
      <c r="S140" s="93">
        <v>100</v>
      </c>
      <c r="T140" s="91">
        <v>0.86206896551724133</v>
      </c>
      <c r="U140" s="5"/>
      <c r="V140" s="94">
        <v>0.62701705855232825</v>
      </c>
      <c r="W140" s="95">
        <v>0.1899696048632219</v>
      </c>
      <c r="X140" s="96">
        <v>0.43704745368910636</v>
      </c>
      <c r="Y140" s="94">
        <v>0.82534102632685036</v>
      </c>
      <c r="Z140" s="95">
        <v>0.43077837195484253</v>
      </c>
      <c r="AA140" s="96">
        <v>0.39456265437200783</v>
      </c>
      <c r="AB140" s="95">
        <v>0.61815795835203924</v>
      </c>
      <c r="AC140" s="96">
        <v>0.20718306797481112</v>
      </c>
      <c r="AD140" s="62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s="71" customFormat="1" ht="14.4" outlineLevel="3" x14ac:dyDescent="0.3">
      <c r="A141" s="638"/>
      <c r="B141" s="246"/>
      <c r="C141" s="51" t="s">
        <v>239</v>
      </c>
      <c r="D141" s="5" t="s">
        <v>239</v>
      </c>
      <c r="E141" s="12" t="s">
        <v>240</v>
      </c>
      <c r="F141" s="92">
        <v>3735</v>
      </c>
      <c r="G141" s="90">
        <v>3393</v>
      </c>
      <c r="H141" s="91">
        <v>0.10079575596816981</v>
      </c>
      <c r="I141" s="92">
        <v>9356</v>
      </c>
      <c r="J141" s="90">
        <v>8362</v>
      </c>
      <c r="K141" s="91">
        <v>0.11887108347285347</v>
      </c>
      <c r="L141" s="5"/>
      <c r="M141" s="92">
        <v>32</v>
      </c>
      <c r="N141" s="90">
        <v>21</v>
      </c>
      <c r="O141" s="93">
        <v>11</v>
      </c>
      <c r="P141" s="91">
        <v>0.52380952380952372</v>
      </c>
      <c r="Q141" s="92">
        <v>72</v>
      </c>
      <c r="R141" s="90">
        <v>50</v>
      </c>
      <c r="S141" s="93">
        <v>22</v>
      </c>
      <c r="T141" s="91">
        <v>0.43999999999999995</v>
      </c>
      <c r="U141" s="5"/>
      <c r="V141" s="94">
        <v>0.85676037483266398</v>
      </c>
      <c r="W141" s="95">
        <v>0.61892130857648098</v>
      </c>
      <c r="X141" s="96">
        <v>0.23783906625618301</v>
      </c>
      <c r="Y141" s="94">
        <v>0.76955964087216766</v>
      </c>
      <c r="Z141" s="95">
        <v>0.59794307581918205</v>
      </c>
      <c r="AA141" s="96">
        <v>0.17161656505298561</v>
      </c>
      <c r="AB141" s="95">
        <v>0.76976906927921618</v>
      </c>
      <c r="AC141" s="96">
        <v>-2.0942840704851751E-4</v>
      </c>
      <c r="AD141" s="62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s="71" customFormat="1" ht="14.4" outlineLevel="3" x14ac:dyDescent="0.3">
      <c r="A142" s="638"/>
      <c r="B142" s="246"/>
      <c r="C142" s="51" t="s">
        <v>241</v>
      </c>
      <c r="D142" s="5" t="s">
        <v>241</v>
      </c>
      <c r="E142" s="12" t="s">
        <v>242</v>
      </c>
      <c r="F142" s="92">
        <v>5295</v>
      </c>
      <c r="G142" s="90">
        <v>5951</v>
      </c>
      <c r="H142" s="91">
        <v>-0.11023357418921187</v>
      </c>
      <c r="I142" s="92">
        <v>16021</v>
      </c>
      <c r="J142" s="90">
        <v>18597</v>
      </c>
      <c r="K142" s="91">
        <v>-0.13851696510189815</v>
      </c>
      <c r="L142" s="5"/>
      <c r="M142" s="92">
        <v>47</v>
      </c>
      <c r="N142" s="90">
        <v>5</v>
      </c>
      <c r="O142" s="93">
        <v>42</v>
      </c>
      <c r="P142" s="91">
        <v>8.4</v>
      </c>
      <c r="Q142" s="92">
        <v>113</v>
      </c>
      <c r="R142" s="90">
        <v>67</v>
      </c>
      <c r="S142" s="93">
        <v>46</v>
      </c>
      <c r="T142" s="91">
        <v>0.68656716417910446</v>
      </c>
      <c r="U142" s="5"/>
      <c r="V142" s="94">
        <v>0.88762983947119922</v>
      </c>
      <c r="W142" s="95">
        <v>8.4019492522265163E-2</v>
      </c>
      <c r="X142" s="96">
        <v>0.80361034694893407</v>
      </c>
      <c r="Y142" s="94">
        <v>0.70532426190624808</v>
      </c>
      <c r="Z142" s="95">
        <v>0.36027316233801149</v>
      </c>
      <c r="AA142" s="96">
        <v>0.3450510995682366</v>
      </c>
      <c r="AB142" s="95">
        <v>0.50334773730946392</v>
      </c>
      <c r="AC142" s="96">
        <v>0.20197652459678417</v>
      </c>
      <c r="AD142" s="62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s="71" customFormat="1" ht="14.4" outlineLevel="3" x14ac:dyDescent="0.3">
      <c r="A143" s="638"/>
      <c r="B143" s="246"/>
      <c r="C143" s="51" t="s">
        <v>243</v>
      </c>
      <c r="D143" s="5" t="s">
        <v>243</v>
      </c>
      <c r="E143" s="12" t="s">
        <v>244</v>
      </c>
      <c r="F143" s="92">
        <v>4795</v>
      </c>
      <c r="G143" s="90">
        <v>5447</v>
      </c>
      <c r="H143" s="91">
        <v>-0.11969891683495504</v>
      </c>
      <c r="I143" s="92">
        <v>12526.000000000002</v>
      </c>
      <c r="J143" s="90">
        <v>14780</v>
      </c>
      <c r="K143" s="91">
        <v>-0.15250338294993226</v>
      </c>
      <c r="L143" s="5"/>
      <c r="M143" s="92">
        <v>57</v>
      </c>
      <c r="N143" s="90">
        <v>25</v>
      </c>
      <c r="O143" s="93">
        <v>32</v>
      </c>
      <c r="P143" s="91">
        <v>1.2799999999999998</v>
      </c>
      <c r="Q143" s="92">
        <v>86</v>
      </c>
      <c r="R143" s="90">
        <v>58</v>
      </c>
      <c r="S143" s="93">
        <v>28</v>
      </c>
      <c r="T143" s="91">
        <v>0.48275862068965525</v>
      </c>
      <c r="U143" s="5"/>
      <c r="V143" s="94">
        <v>1.1887382690302399</v>
      </c>
      <c r="W143" s="95">
        <v>0.45896823939783365</v>
      </c>
      <c r="X143" s="96">
        <v>0.72977002963240634</v>
      </c>
      <c r="Y143" s="94">
        <v>0.68657193038479958</v>
      </c>
      <c r="Z143" s="95">
        <v>0.3924221921515561</v>
      </c>
      <c r="AA143" s="96">
        <v>0.29414973823324347</v>
      </c>
      <c r="AB143" s="95">
        <v>0.5490997318350147</v>
      </c>
      <c r="AC143" s="96">
        <v>0.13747219854978487</v>
      </c>
      <c r="AD143" s="62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s="71" customFormat="1" ht="14.4" outlineLevel="3" x14ac:dyDescent="0.3">
      <c r="A144" s="638"/>
      <c r="B144" s="246"/>
      <c r="C144" s="51" t="s">
        <v>245</v>
      </c>
      <c r="D144" s="5" t="s">
        <v>245</v>
      </c>
      <c r="E144" s="12" t="s">
        <v>246</v>
      </c>
      <c r="F144" s="92">
        <v>100</v>
      </c>
      <c r="G144" s="90">
        <v>150</v>
      </c>
      <c r="H144" s="91">
        <v>-0.33333333333333337</v>
      </c>
      <c r="I144" s="92">
        <v>300</v>
      </c>
      <c r="J144" s="90">
        <v>450</v>
      </c>
      <c r="K144" s="91">
        <v>-0.33333333333333337</v>
      </c>
      <c r="L144" s="5"/>
      <c r="M144" s="92">
        <v>0</v>
      </c>
      <c r="N144" s="90">
        <v>0</v>
      </c>
      <c r="O144" s="93">
        <v>0</v>
      </c>
      <c r="P144" s="91" t="s">
        <v>18</v>
      </c>
      <c r="Q144" s="92">
        <v>0</v>
      </c>
      <c r="R144" s="90">
        <v>0</v>
      </c>
      <c r="S144" s="93">
        <v>0</v>
      </c>
      <c r="T144" s="91" t="s">
        <v>18</v>
      </c>
      <c r="U144" s="5"/>
      <c r="V144" s="94">
        <v>0</v>
      </c>
      <c r="W144" s="95">
        <v>0</v>
      </c>
      <c r="X144" s="96">
        <v>0</v>
      </c>
      <c r="Y144" s="94">
        <v>0</v>
      </c>
      <c r="Z144" s="95">
        <v>0</v>
      </c>
      <c r="AA144" s="96">
        <v>0</v>
      </c>
      <c r="AB144" s="95">
        <v>0</v>
      </c>
      <c r="AC144" s="96">
        <v>0</v>
      </c>
      <c r="AD144" s="62"/>
    </row>
    <row r="145" spans="1:57" s="71" customFormat="1" ht="14.4" outlineLevel="3" x14ac:dyDescent="0.3">
      <c r="A145" s="638"/>
      <c r="B145" s="246"/>
      <c r="C145" s="247" t="s">
        <v>247</v>
      </c>
      <c r="D145" s="292" t="s">
        <v>247</v>
      </c>
      <c r="E145" s="293" t="s">
        <v>248</v>
      </c>
      <c r="F145" s="294">
        <v>44924</v>
      </c>
      <c r="G145" s="295">
        <v>48905</v>
      </c>
      <c r="H145" s="296">
        <v>-8.1402719558327341E-2</v>
      </c>
      <c r="I145" s="294">
        <v>118068</v>
      </c>
      <c r="J145" s="295">
        <v>134836</v>
      </c>
      <c r="K145" s="296">
        <v>-0.12435847993117566</v>
      </c>
      <c r="L145" s="5"/>
      <c r="M145" s="294">
        <v>443</v>
      </c>
      <c r="N145" s="295">
        <v>183</v>
      </c>
      <c r="O145" s="297">
        <v>260</v>
      </c>
      <c r="P145" s="296">
        <v>1.4207650273224042</v>
      </c>
      <c r="Q145" s="294">
        <v>1253</v>
      </c>
      <c r="R145" s="295">
        <v>819</v>
      </c>
      <c r="S145" s="297">
        <v>434</v>
      </c>
      <c r="T145" s="296">
        <v>0.52991452991452981</v>
      </c>
      <c r="U145" s="5"/>
      <c r="V145" s="298">
        <v>0.98610987445463449</v>
      </c>
      <c r="W145" s="299">
        <v>0.37419486760044984</v>
      </c>
      <c r="X145" s="300">
        <v>0.61191500685418465</v>
      </c>
      <c r="Y145" s="298">
        <v>1.061252837347969</v>
      </c>
      <c r="Z145" s="299">
        <v>0.60740455071345933</v>
      </c>
      <c r="AA145" s="300">
        <v>0.45384828663450971</v>
      </c>
      <c r="AB145" s="299">
        <v>0.78428412630885558</v>
      </c>
      <c r="AC145" s="300">
        <v>0.27696871103911347</v>
      </c>
      <c r="AD145" s="62"/>
    </row>
    <row r="146" spans="1:57" s="71" customFormat="1" outlineLevel="3" x14ac:dyDescent="0.25">
      <c r="A146" s="638"/>
      <c r="B146" s="246"/>
      <c r="C146" s="253" t="s">
        <v>249</v>
      </c>
      <c r="D146" s="254" t="s">
        <v>249</v>
      </c>
      <c r="E146" s="254" t="s">
        <v>249</v>
      </c>
      <c r="F146" s="255">
        <v>78004</v>
      </c>
      <c r="G146" s="255">
        <v>87822</v>
      </c>
      <c r="H146" s="256">
        <v>-0.11179431122042316</v>
      </c>
      <c r="I146" s="255">
        <v>206608</v>
      </c>
      <c r="J146" s="255">
        <v>244947</v>
      </c>
      <c r="K146" s="256">
        <v>-0.15651957362204882</v>
      </c>
      <c r="M146" s="258">
        <v>1484</v>
      </c>
      <c r="N146" s="255">
        <v>1021</v>
      </c>
      <c r="O146" s="259">
        <v>463</v>
      </c>
      <c r="P146" s="257">
        <v>0.45347698334965725</v>
      </c>
      <c r="Q146" s="255">
        <v>3127</v>
      </c>
      <c r="R146" s="255">
        <v>2543</v>
      </c>
      <c r="S146" s="259">
        <v>584</v>
      </c>
      <c r="T146" s="257">
        <v>0.22965001966181675</v>
      </c>
      <c r="V146" s="260">
        <v>1.9024665401774266</v>
      </c>
      <c r="W146" s="261">
        <v>1.1625788526792831</v>
      </c>
      <c r="X146" s="262">
        <v>0.73988768749814349</v>
      </c>
      <c r="Y146" s="261">
        <v>1.513494153178967</v>
      </c>
      <c r="Z146" s="261">
        <v>1.0381837703666508</v>
      </c>
      <c r="AA146" s="262">
        <v>0.47531038281231619</v>
      </c>
      <c r="AB146" s="261">
        <v>0.79040077082894233</v>
      </c>
      <c r="AC146" s="262">
        <v>0.72309338235002463</v>
      </c>
    </row>
    <row r="147" spans="1:57" s="71" customFormat="1" ht="14.4" outlineLevel="3" x14ac:dyDescent="0.3">
      <c r="A147" s="638"/>
      <c r="B147" s="246"/>
      <c r="C147" s="51" t="s">
        <v>250</v>
      </c>
      <c r="D147" s="5" t="s">
        <v>250</v>
      </c>
      <c r="E147" s="12" t="s">
        <v>251</v>
      </c>
      <c r="F147" s="90">
        <v>1770</v>
      </c>
      <c r="G147" s="90">
        <v>1715</v>
      </c>
      <c r="H147" s="91">
        <v>3.2069970845481022E-2</v>
      </c>
      <c r="I147" s="92">
        <v>5236</v>
      </c>
      <c r="J147" s="90">
        <v>5145</v>
      </c>
      <c r="K147" s="91">
        <v>1.7687074829932037E-2</v>
      </c>
      <c r="L147" s="5"/>
      <c r="M147" s="92">
        <v>30</v>
      </c>
      <c r="N147" s="90">
        <v>10</v>
      </c>
      <c r="O147" s="93">
        <v>20</v>
      </c>
      <c r="P147" s="91">
        <v>2</v>
      </c>
      <c r="Q147" s="92">
        <v>72</v>
      </c>
      <c r="R147" s="90">
        <v>38</v>
      </c>
      <c r="S147" s="93">
        <v>34</v>
      </c>
      <c r="T147" s="91">
        <v>0.89473684210526305</v>
      </c>
      <c r="U147" s="5"/>
      <c r="V147" s="94">
        <v>1.6949152542372881</v>
      </c>
      <c r="W147" s="95">
        <v>0.58309037900874638</v>
      </c>
      <c r="X147" s="96">
        <v>1.1118248752285416</v>
      </c>
      <c r="Y147" s="94">
        <v>1.3750954927425516</v>
      </c>
      <c r="Z147" s="95">
        <v>0.73858114674441211</v>
      </c>
      <c r="AA147" s="96">
        <v>0.6365143459981395</v>
      </c>
      <c r="AB147" s="95">
        <v>1.2223071046600458</v>
      </c>
      <c r="AC147" s="96">
        <v>0.15278838808250583</v>
      </c>
      <c r="AD147" s="62"/>
    </row>
    <row r="148" spans="1:57" s="71" customFormat="1" ht="14.4" outlineLevel="3" x14ac:dyDescent="0.3">
      <c r="A148" s="638"/>
      <c r="B148" s="246"/>
      <c r="C148" s="51" t="s">
        <v>252</v>
      </c>
      <c r="D148" s="5" t="s">
        <v>252</v>
      </c>
      <c r="E148" s="12" t="s">
        <v>253</v>
      </c>
      <c r="F148" s="90">
        <v>3450</v>
      </c>
      <c r="G148" s="90">
        <v>3447</v>
      </c>
      <c r="H148" s="91">
        <v>8.7032201914705176E-4</v>
      </c>
      <c r="I148" s="92">
        <v>8528</v>
      </c>
      <c r="J148" s="90">
        <v>8763</v>
      </c>
      <c r="K148" s="91">
        <v>-2.6817300011411582E-2</v>
      </c>
      <c r="L148" s="5"/>
      <c r="M148" s="92">
        <v>268</v>
      </c>
      <c r="N148" s="90">
        <v>270</v>
      </c>
      <c r="O148" s="93">
        <v>-2</v>
      </c>
      <c r="P148" s="91">
        <v>-7.4074074074074181E-3</v>
      </c>
      <c r="Q148" s="92">
        <v>521</v>
      </c>
      <c r="R148" s="90">
        <v>697</v>
      </c>
      <c r="S148" s="93">
        <v>-176</v>
      </c>
      <c r="T148" s="91">
        <v>-0.25251076040172171</v>
      </c>
      <c r="U148" s="5"/>
      <c r="V148" s="94">
        <v>7.7681159420289863</v>
      </c>
      <c r="W148" s="95">
        <v>7.8328981723237598</v>
      </c>
      <c r="X148" s="96">
        <v>-6.4782230294773591E-2</v>
      </c>
      <c r="Y148" s="94">
        <v>6.1092870544090054</v>
      </c>
      <c r="Z148" s="95">
        <v>7.9538970672144247</v>
      </c>
      <c r="AA148" s="96">
        <v>-1.8446100128054193</v>
      </c>
      <c r="AB148" s="95">
        <v>7.3863636363636367</v>
      </c>
      <c r="AC148" s="96">
        <v>-1.2770765819546313</v>
      </c>
      <c r="AD148" s="62"/>
    </row>
    <row r="149" spans="1:57" s="71" customFormat="1" ht="14.4" outlineLevel="3" x14ac:dyDescent="0.3">
      <c r="A149" s="638"/>
      <c r="B149" s="246"/>
      <c r="C149" s="51" t="s">
        <v>254</v>
      </c>
      <c r="D149" s="5" t="s">
        <v>254</v>
      </c>
      <c r="E149" s="12" t="s">
        <v>255</v>
      </c>
      <c r="F149" s="90">
        <v>650</v>
      </c>
      <c r="G149" s="90">
        <v>450</v>
      </c>
      <c r="H149" s="91">
        <v>0.44444444444444442</v>
      </c>
      <c r="I149" s="92">
        <v>1950</v>
      </c>
      <c r="J149" s="90">
        <v>1350</v>
      </c>
      <c r="K149" s="91">
        <v>0.44444444444444442</v>
      </c>
      <c r="L149" s="5"/>
      <c r="M149" s="92">
        <v>0</v>
      </c>
      <c r="N149" s="90">
        <v>0</v>
      </c>
      <c r="O149" s="93">
        <v>0</v>
      </c>
      <c r="P149" s="91" t="s">
        <v>18</v>
      </c>
      <c r="Q149" s="92">
        <v>0</v>
      </c>
      <c r="R149" s="90">
        <v>0</v>
      </c>
      <c r="S149" s="93">
        <v>0</v>
      </c>
      <c r="T149" s="91" t="s">
        <v>18</v>
      </c>
      <c r="U149" s="5"/>
      <c r="V149" s="94">
        <v>0</v>
      </c>
      <c r="W149" s="95">
        <v>0</v>
      </c>
      <c r="X149" s="96">
        <v>0</v>
      </c>
      <c r="Y149" s="94">
        <v>0</v>
      </c>
      <c r="Z149" s="95">
        <v>0</v>
      </c>
      <c r="AA149" s="96">
        <v>0</v>
      </c>
      <c r="AB149" s="95">
        <v>0</v>
      </c>
      <c r="AC149" s="96">
        <v>0</v>
      </c>
      <c r="AD149" s="62"/>
    </row>
    <row r="150" spans="1:57" s="71" customFormat="1" ht="14.4" outlineLevel="3" x14ac:dyDescent="0.3">
      <c r="A150" s="638"/>
      <c r="B150" s="246"/>
      <c r="C150" s="247" t="s">
        <v>256</v>
      </c>
      <c r="D150" s="292" t="s">
        <v>256</v>
      </c>
      <c r="E150" s="293" t="s">
        <v>257</v>
      </c>
      <c r="F150" s="294">
        <v>5870</v>
      </c>
      <c r="G150" s="295">
        <v>5612</v>
      </c>
      <c r="H150" s="296">
        <v>4.5972915181753393E-2</v>
      </c>
      <c r="I150" s="294">
        <v>15714</v>
      </c>
      <c r="J150" s="295">
        <v>15258</v>
      </c>
      <c r="K150" s="296">
        <v>2.9885961462839061E-2</v>
      </c>
      <c r="L150" s="5"/>
      <c r="M150" s="294">
        <v>298</v>
      </c>
      <c r="N150" s="295">
        <v>280</v>
      </c>
      <c r="O150" s="297">
        <v>18</v>
      </c>
      <c r="P150" s="296">
        <v>6.4285714285714279E-2</v>
      </c>
      <c r="Q150" s="294">
        <v>593</v>
      </c>
      <c r="R150" s="295">
        <v>735</v>
      </c>
      <c r="S150" s="297">
        <v>-142</v>
      </c>
      <c r="T150" s="296">
        <v>-0.19319727891156457</v>
      </c>
      <c r="U150" s="5"/>
      <c r="V150" s="298">
        <v>5.0766609880749574</v>
      </c>
      <c r="W150" s="299">
        <v>4.9893086243763367</v>
      </c>
      <c r="X150" s="300">
        <v>8.735236369862065E-2</v>
      </c>
      <c r="Y150" s="298">
        <v>3.7737049764541175</v>
      </c>
      <c r="Z150" s="299">
        <v>4.8171451042076292</v>
      </c>
      <c r="AA150" s="300">
        <v>-1.0434401277535117</v>
      </c>
      <c r="AB150" s="299">
        <v>4.4664081070937067</v>
      </c>
      <c r="AC150" s="300">
        <v>-0.69270313063958922</v>
      </c>
      <c r="AD150" s="62"/>
    </row>
    <row r="151" spans="1:57" s="71" customFormat="1" outlineLevel="3" x14ac:dyDescent="0.25">
      <c r="A151" s="638"/>
      <c r="B151" s="246"/>
      <c r="C151" s="253" t="s">
        <v>258</v>
      </c>
      <c r="D151" s="254" t="s">
        <v>258</v>
      </c>
      <c r="E151" s="254" t="s">
        <v>259</v>
      </c>
      <c r="F151" s="255">
        <v>83874</v>
      </c>
      <c r="G151" s="255">
        <v>93434</v>
      </c>
      <c r="H151" s="256">
        <v>-0.10231821392640794</v>
      </c>
      <c r="I151" s="255">
        <v>222322</v>
      </c>
      <c r="J151" s="255">
        <v>260205</v>
      </c>
      <c r="K151" s="256">
        <v>-0.14558905478372819</v>
      </c>
      <c r="M151" s="258">
        <v>1782</v>
      </c>
      <c r="N151" s="255">
        <v>1301</v>
      </c>
      <c r="O151" s="259">
        <v>481</v>
      </c>
      <c r="P151" s="257">
        <v>0.36971560338201392</v>
      </c>
      <c r="Q151" s="255">
        <v>3720</v>
      </c>
      <c r="R151" s="255">
        <v>3278</v>
      </c>
      <c r="S151" s="259">
        <v>442</v>
      </c>
      <c r="T151" s="257">
        <v>0.13483831604636975</v>
      </c>
      <c r="V151" s="260">
        <v>2.1246154946705773</v>
      </c>
      <c r="W151" s="261">
        <v>1.3924267397307188</v>
      </c>
      <c r="X151" s="262">
        <v>0.73218875493985847</v>
      </c>
      <c r="Y151" s="261">
        <v>1.6732487113286134</v>
      </c>
      <c r="Z151" s="261">
        <v>1.2597759458888185</v>
      </c>
      <c r="AA151" s="262">
        <v>0.41347276543979494</v>
      </c>
      <c r="AB151" s="261">
        <v>0.99902724426109613</v>
      </c>
      <c r="AC151" s="262">
        <v>0.67422146706751729</v>
      </c>
    </row>
    <row r="152" spans="1:57" s="71" customFormat="1" ht="14.4" outlineLevel="3" x14ac:dyDescent="0.3">
      <c r="A152" s="638"/>
      <c r="B152" s="246"/>
      <c r="C152" s="77" t="s">
        <v>260</v>
      </c>
      <c r="D152" s="195" t="s">
        <v>260</v>
      </c>
      <c r="E152" s="77" t="s">
        <v>261</v>
      </c>
      <c r="F152" s="83">
        <v>26224</v>
      </c>
      <c r="G152" s="81">
        <v>28649</v>
      </c>
      <c r="H152" s="82">
        <v>-8.4645188313728248E-2</v>
      </c>
      <c r="I152" s="83">
        <v>92254</v>
      </c>
      <c r="J152" s="81">
        <v>100437</v>
      </c>
      <c r="K152" s="82">
        <v>-8.1473958800043822E-2</v>
      </c>
      <c r="L152" s="5"/>
      <c r="M152" s="83">
        <v>1484</v>
      </c>
      <c r="N152" s="81">
        <v>1675</v>
      </c>
      <c r="O152" s="84">
        <v>-191</v>
      </c>
      <c r="P152" s="82">
        <v>-0.1140298507462687</v>
      </c>
      <c r="Q152" s="83">
        <v>5143</v>
      </c>
      <c r="R152" s="81">
        <v>6148</v>
      </c>
      <c r="S152" s="84">
        <v>-1005</v>
      </c>
      <c r="T152" s="82">
        <v>-0.1634677944046844</v>
      </c>
      <c r="U152" s="5"/>
      <c r="V152" s="85">
        <v>5.658938377059183</v>
      </c>
      <c r="W152" s="86">
        <v>5.8466264092987537</v>
      </c>
      <c r="X152" s="87">
        <v>-0.18768803223957065</v>
      </c>
      <c r="Y152" s="85">
        <v>5.5748260238038458</v>
      </c>
      <c r="Z152" s="86">
        <v>6.1212501369017396</v>
      </c>
      <c r="AA152" s="87">
        <v>-0.54642411309789374</v>
      </c>
      <c r="AB152" s="86">
        <v>5.0576348702632075</v>
      </c>
      <c r="AC152" s="87">
        <v>0.51719115354063838</v>
      </c>
      <c r="AD152" s="62"/>
    </row>
    <row r="153" spans="1:57" s="71" customFormat="1" ht="14.4" outlineLevel="3" x14ac:dyDescent="0.3">
      <c r="A153" s="638"/>
      <c r="B153" s="246"/>
      <c r="C153" s="51" t="s">
        <v>262</v>
      </c>
      <c r="D153" s="5" t="s">
        <v>262</v>
      </c>
      <c r="E153" s="12" t="s">
        <v>263</v>
      </c>
      <c r="F153" s="90">
        <v>28</v>
      </c>
      <c r="G153" s="90">
        <v>122</v>
      </c>
      <c r="H153" s="91">
        <v>-0.77049180327868849</v>
      </c>
      <c r="I153" s="92">
        <v>73</v>
      </c>
      <c r="J153" s="90">
        <v>273</v>
      </c>
      <c r="K153" s="91">
        <v>-0.73260073260073266</v>
      </c>
      <c r="L153" s="5"/>
      <c r="M153" s="92">
        <v>28</v>
      </c>
      <c r="N153" s="90">
        <v>122</v>
      </c>
      <c r="O153" s="93">
        <v>-94</v>
      </c>
      <c r="P153" s="91">
        <v>-0.77049180327868849</v>
      </c>
      <c r="Q153" s="92">
        <v>73</v>
      </c>
      <c r="R153" s="90">
        <v>273</v>
      </c>
      <c r="S153" s="93">
        <v>-200</v>
      </c>
      <c r="T153" s="91">
        <v>-0.73260073260073266</v>
      </c>
      <c r="U153" s="5"/>
      <c r="V153" s="94">
        <v>100</v>
      </c>
      <c r="W153" s="95">
        <v>100</v>
      </c>
      <c r="X153" s="96">
        <v>0</v>
      </c>
      <c r="Y153" s="94">
        <v>100</v>
      </c>
      <c r="Z153" s="95">
        <v>100</v>
      </c>
      <c r="AA153" s="96">
        <v>0</v>
      </c>
      <c r="AB153" s="95" t="e">
        <v>#DIV/0!</v>
      </c>
      <c r="AC153" s="96" t="e">
        <v>#DIV/0!</v>
      </c>
      <c r="AD153" s="62"/>
    </row>
    <row r="154" spans="1:57" s="71" customFormat="1" ht="14.4" outlineLevel="3" x14ac:dyDescent="0.3">
      <c r="A154" s="638"/>
      <c r="B154" s="246"/>
      <c r="C154" s="247" t="s">
        <v>264</v>
      </c>
      <c r="D154" s="292" t="s">
        <v>264</v>
      </c>
      <c r="E154" s="301" t="s">
        <v>265</v>
      </c>
      <c r="F154" s="295">
        <v>26252</v>
      </c>
      <c r="G154" s="295">
        <v>28771</v>
      </c>
      <c r="H154" s="296">
        <v>-8.755343922699943E-2</v>
      </c>
      <c r="I154" s="294">
        <v>92327</v>
      </c>
      <c r="J154" s="295">
        <v>100710</v>
      </c>
      <c r="K154" s="296">
        <v>-8.3239003078145135E-2</v>
      </c>
      <c r="M154" s="294">
        <v>1512</v>
      </c>
      <c r="N154" s="295">
        <v>1797</v>
      </c>
      <c r="O154" s="297">
        <v>-285</v>
      </c>
      <c r="P154" s="296">
        <v>-0.15859766277128551</v>
      </c>
      <c r="Q154" s="294">
        <v>5216</v>
      </c>
      <c r="R154" s="295">
        <v>6421</v>
      </c>
      <c r="S154" s="297">
        <v>-1205</v>
      </c>
      <c r="T154" s="296">
        <v>-0.18766547266780875</v>
      </c>
      <c r="V154" s="298">
        <v>5.7595611762913297</v>
      </c>
      <c r="W154" s="299">
        <v>6.2458725800285011</v>
      </c>
      <c r="X154" s="300">
        <v>-0.48631140373717141</v>
      </c>
      <c r="Y154" s="298">
        <v>5.6494849827244469</v>
      </c>
      <c r="Z154" s="299">
        <v>6.3757323006652769</v>
      </c>
      <c r="AA154" s="300">
        <v>-0.72624731794082997</v>
      </c>
      <c r="AB154" s="299">
        <v>5.0576348702632075</v>
      </c>
      <c r="AC154" s="300">
        <v>0.59185011246123942</v>
      </c>
      <c r="AD154" s="62"/>
    </row>
    <row r="155" spans="1:57" s="71" customFormat="1" ht="14.4" outlineLevel="3" x14ac:dyDescent="0.3">
      <c r="A155" s="638"/>
      <c r="B155" s="246"/>
      <c r="C155" s="247" t="s">
        <v>266</v>
      </c>
      <c r="D155" s="292" t="s">
        <v>266</v>
      </c>
      <c r="E155" s="301" t="s">
        <v>267</v>
      </c>
      <c r="F155" s="295">
        <v>278226</v>
      </c>
      <c r="G155" s="295">
        <v>265103</v>
      </c>
      <c r="H155" s="296">
        <v>4.9501514505682742E-2</v>
      </c>
      <c r="I155" s="294">
        <v>781816</v>
      </c>
      <c r="J155" s="295">
        <v>774940</v>
      </c>
      <c r="K155" s="296">
        <v>8.8729450021938217E-3</v>
      </c>
      <c r="M155" s="294">
        <v>11247</v>
      </c>
      <c r="N155" s="295">
        <v>12851</v>
      </c>
      <c r="O155" s="297">
        <v>-1604</v>
      </c>
      <c r="P155" s="296">
        <v>-0.12481518947941794</v>
      </c>
      <c r="Q155" s="294">
        <v>46717</v>
      </c>
      <c r="R155" s="295">
        <v>48131</v>
      </c>
      <c r="S155" s="297">
        <v>-1414</v>
      </c>
      <c r="T155" s="296">
        <v>-2.9378155450748955E-2</v>
      </c>
      <c r="V155" s="298">
        <v>4.0423971878976079</v>
      </c>
      <c r="W155" s="299">
        <v>4.847549820258541</v>
      </c>
      <c r="X155" s="300">
        <v>-0.80515263236093304</v>
      </c>
      <c r="Y155" s="298">
        <v>5.9754469082239297</v>
      </c>
      <c r="Z155" s="299">
        <v>6.2109324592871706</v>
      </c>
      <c r="AA155" s="300">
        <v>-0.23548555106324098</v>
      </c>
      <c r="AB155" s="299">
        <v>5.762665687447436</v>
      </c>
      <c r="AC155" s="300">
        <v>0.21278122077649364</v>
      </c>
      <c r="AD155" s="62"/>
    </row>
    <row r="156" spans="1:57" s="71" customFormat="1" outlineLevel="3" x14ac:dyDescent="0.25">
      <c r="A156" s="638"/>
      <c r="B156" s="302"/>
      <c r="C156" s="303" t="s">
        <v>268</v>
      </c>
      <c r="D156" s="304" t="s">
        <v>268</v>
      </c>
      <c r="E156" s="305" t="s">
        <v>269</v>
      </c>
      <c r="F156" s="306">
        <v>99026</v>
      </c>
      <c r="G156" s="306">
        <v>101179</v>
      </c>
      <c r="H156" s="307">
        <v>-2.1279119184811068E-2</v>
      </c>
      <c r="I156" s="306">
        <v>292054</v>
      </c>
      <c r="J156" s="306">
        <v>289894</v>
      </c>
      <c r="K156" s="307">
        <v>7.4509993307898537E-3</v>
      </c>
      <c r="L156" s="309"/>
      <c r="M156" s="310">
        <v>18344</v>
      </c>
      <c r="N156" s="306">
        <v>17851</v>
      </c>
      <c r="O156" s="311">
        <v>493</v>
      </c>
      <c r="P156" s="308">
        <v>2.7617500420144436E-2</v>
      </c>
      <c r="Q156" s="306">
        <v>51709</v>
      </c>
      <c r="R156" s="306">
        <v>46273</v>
      </c>
      <c r="S156" s="311">
        <v>5436</v>
      </c>
      <c r="T156" s="308">
        <v>0.11747671428262696</v>
      </c>
      <c r="U156" s="309"/>
      <c r="V156" s="312">
        <v>18.524427928018905</v>
      </c>
      <c r="W156" s="313">
        <v>17.642989157829195</v>
      </c>
      <c r="X156" s="314">
        <v>0.8814387701897104</v>
      </c>
      <c r="Y156" s="313">
        <v>17.705287378361536</v>
      </c>
      <c r="Z156" s="313">
        <v>15.962041297853698</v>
      </c>
      <c r="AA156" s="314">
        <v>1.7432460805078378</v>
      </c>
      <c r="AB156" s="313">
        <v>15.876804185105248</v>
      </c>
      <c r="AC156" s="314">
        <v>1.8284831932562877</v>
      </c>
    </row>
    <row r="157" spans="1:57" s="71" customFormat="1" outlineLevel="3" x14ac:dyDescent="0.25">
      <c r="A157" s="638"/>
      <c r="B157" s="246"/>
      <c r="C157" s="207" t="s">
        <v>270</v>
      </c>
      <c r="D157" s="315" t="s">
        <v>270</v>
      </c>
      <c r="E157" s="207" t="s">
        <v>271</v>
      </c>
      <c r="F157" s="210">
        <v>351467</v>
      </c>
      <c r="G157" s="211">
        <v>328035</v>
      </c>
      <c r="H157" s="212">
        <v>7.1431402136967082E-2</v>
      </c>
      <c r="I157" s="210">
        <v>1008951</v>
      </c>
      <c r="J157" s="211">
        <v>914839</v>
      </c>
      <c r="K157" s="212">
        <v>0.10287274591485507</v>
      </c>
      <c r="L157" s="5"/>
      <c r="M157" s="210">
        <v>7683</v>
      </c>
      <c r="N157" s="211">
        <v>12188</v>
      </c>
      <c r="O157" s="213">
        <v>-4505</v>
      </c>
      <c r="P157" s="212">
        <v>-0.36962586150311783</v>
      </c>
      <c r="Q157" s="210">
        <v>21907</v>
      </c>
      <c r="R157" s="211">
        <v>32177</v>
      </c>
      <c r="S157" s="213">
        <v>-10270</v>
      </c>
      <c r="T157" s="212">
        <v>-0.31917207943562176</v>
      </c>
      <c r="U157" s="208"/>
      <c r="V157" s="214">
        <v>2.1859804761186683</v>
      </c>
      <c r="W157" s="215">
        <v>3.7154571920679196</v>
      </c>
      <c r="X157" s="216">
        <v>-1.5294767159492513</v>
      </c>
      <c r="Y157" s="214">
        <v>2.1712650069230319</v>
      </c>
      <c r="Z157" s="215">
        <v>3.5172309007377258</v>
      </c>
      <c r="AA157" s="216">
        <v>-1.3459658938146939</v>
      </c>
      <c r="AB157" s="214">
        <v>3.6213197969543152</v>
      </c>
      <c r="AC157" s="216">
        <v>-1.4500547900312832</v>
      </c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1:57" s="71" customFormat="1" outlineLevel="3" x14ac:dyDescent="0.25">
      <c r="A158" s="638"/>
      <c r="B158" s="246"/>
      <c r="C158" s="51" t="s">
        <v>272</v>
      </c>
      <c r="D158" s="5" t="s">
        <v>272</v>
      </c>
      <c r="E158" s="316" t="s">
        <v>273</v>
      </c>
      <c r="F158" s="92">
        <v>387</v>
      </c>
      <c r="G158" s="90">
        <v>366</v>
      </c>
      <c r="H158" s="91">
        <v>5.7377049180327822E-2</v>
      </c>
      <c r="I158" s="92">
        <v>1165</v>
      </c>
      <c r="J158" s="90">
        <v>1102</v>
      </c>
      <c r="K158" s="91">
        <v>5.7168784029038022E-2</v>
      </c>
      <c r="L158" s="5"/>
      <c r="M158" s="92">
        <v>20</v>
      </c>
      <c r="N158" s="90">
        <v>0</v>
      </c>
      <c r="O158" s="93">
        <v>20</v>
      </c>
      <c r="P158" s="91" t="s">
        <v>18</v>
      </c>
      <c r="Q158" s="92">
        <v>38</v>
      </c>
      <c r="R158" s="90">
        <v>0</v>
      </c>
      <c r="S158" s="93">
        <v>38</v>
      </c>
      <c r="T158" s="91" t="s">
        <v>18</v>
      </c>
      <c r="U158" s="5"/>
      <c r="V158" s="94">
        <v>5.1679586563307494</v>
      </c>
      <c r="W158" s="95">
        <v>0</v>
      </c>
      <c r="X158" s="96">
        <v>5.1679586563307494</v>
      </c>
      <c r="Y158" s="94">
        <v>3.2618025751072963</v>
      </c>
      <c r="Z158" s="95">
        <v>0</v>
      </c>
      <c r="AA158" s="96">
        <v>3.2618025751072963</v>
      </c>
      <c r="AB158" s="95">
        <v>3.3898305084745761</v>
      </c>
      <c r="AC158" s="96">
        <v>-0.1280279333672798</v>
      </c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s="71" customFormat="1" outlineLevel="3" x14ac:dyDescent="0.25">
      <c r="A159" s="638"/>
      <c r="B159" s="246"/>
      <c r="C159" s="51" t="s">
        <v>274</v>
      </c>
      <c r="D159" s="5" t="s">
        <v>274</v>
      </c>
      <c r="E159" s="316" t="s">
        <v>275</v>
      </c>
      <c r="F159" s="92">
        <v>1762</v>
      </c>
      <c r="G159" s="90">
        <v>493</v>
      </c>
      <c r="H159" s="91">
        <v>2.5740365111561867</v>
      </c>
      <c r="I159" s="92">
        <v>5241</v>
      </c>
      <c r="J159" s="90">
        <v>2597</v>
      </c>
      <c r="K159" s="91">
        <v>1.0180978051597998</v>
      </c>
      <c r="L159" s="5"/>
      <c r="M159" s="92">
        <v>12</v>
      </c>
      <c r="N159" s="90">
        <v>84</v>
      </c>
      <c r="O159" s="93">
        <v>-72</v>
      </c>
      <c r="P159" s="91">
        <v>-0.85714285714285721</v>
      </c>
      <c r="Q159" s="92">
        <v>141</v>
      </c>
      <c r="R159" s="90">
        <v>290</v>
      </c>
      <c r="S159" s="93">
        <v>-149</v>
      </c>
      <c r="T159" s="91">
        <v>-0.51379310344827589</v>
      </c>
      <c r="U159" s="5"/>
      <c r="V159" s="94">
        <v>0.68104426787741201</v>
      </c>
      <c r="W159" s="95">
        <v>17.038539553752535</v>
      </c>
      <c r="X159" s="96">
        <v>-16.357495285875125</v>
      </c>
      <c r="Y159" s="94">
        <v>2.6903262736119062</v>
      </c>
      <c r="Z159" s="95">
        <v>11.166730843280709</v>
      </c>
      <c r="AA159" s="96">
        <v>-8.4764045696688015</v>
      </c>
      <c r="AB159" s="95">
        <v>1.8734442552076509</v>
      </c>
      <c r="AC159" s="96">
        <v>0.81688201840425534</v>
      </c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1:57" s="71" customFormat="1" outlineLevel="3" x14ac:dyDescent="0.25">
      <c r="A160" s="638"/>
      <c r="B160" s="246"/>
      <c r="C160" s="51" t="s">
        <v>276</v>
      </c>
      <c r="D160" s="5" t="s">
        <v>276</v>
      </c>
      <c r="E160" s="317" t="s">
        <v>277</v>
      </c>
      <c r="F160" s="92">
        <v>461</v>
      </c>
      <c r="G160" s="90">
        <v>267</v>
      </c>
      <c r="H160" s="91">
        <v>0.72659176029962547</v>
      </c>
      <c r="I160" s="92">
        <v>1384</v>
      </c>
      <c r="J160" s="90">
        <v>801</v>
      </c>
      <c r="K160" s="91">
        <v>0.72784019975031211</v>
      </c>
      <c r="L160" s="5"/>
      <c r="M160" s="92">
        <v>0</v>
      </c>
      <c r="N160" s="90">
        <v>0</v>
      </c>
      <c r="O160" s="93">
        <v>0</v>
      </c>
      <c r="P160" s="91" t="s">
        <v>18</v>
      </c>
      <c r="Q160" s="92">
        <v>0</v>
      </c>
      <c r="R160" s="90">
        <v>0</v>
      </c>
      <c r="S160" s="93">
        <v>0</v>
      </c>
      <c r="T160" s="91" t="s">
        <v>18</v>
      </c>
      <c r="U160" s="5"/>
      <c r="V160" s="94">
        <v>0</v>
      </c>
      <c r="W160" s="95">
        <v>0</v>
      </c>
      <c r="X160" s="96">
        <v>0</v>
      </c>
      <c r="Y160" s="94">
        <v>0</v>
      </c>
      <c r="Z160" s="95">
        <v>0</v>
      </c>
      <c r="AA160" s="96">
        <v>0</v>
      </c>
      <c r="AB160" s="95">
        <v>3.790322580645161</v>
      </c>
      <c r="AC160" s="96">
        <v>-3.790322580645161</v>
      </c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1:57" s="71" customFormat="1" outlineLevel="3" x14ac:dyDescent="0.25">
      <c r="A161" s="638"/>
      <c r="B161" s="246"/>
      <c r="C161" s="51" t="s">
        <v>278</v>
      </c>
      <c r="D161" s="5" t="s">
        <v>278</v>
      </c>
      <c r="E161" s="318" t="s">
        <v>279</v>
      </c>
      <c r="F161" s="92">
        <v>842</v>
      </c>
      <c r="G161" s="90">
        <v>1339</v>
      </c>
      <c r="H161" s="91">
        <v>-0.37117251680358476</v>
      </c>
      <c r="I161" s="92">
        <v>3142</v>
      </c>
      <c r="J161" s="90">
        <v>4106</v>
      </c>
      <c r="K161" s="91">
        <v>-0.23477837311251826</v>
      </c>
      <c r="L161" s="5"/>
      <c r="M161" s="92">
        <v>0</v>
      </c>
      <c r="N161" s="90">
        <v>0</v>
      </c>
      <c r="O161" s="93">
        <v>0</v>
      </c>
      <c r="P161" s="91" t="s">
        <v>18</v>
      </c>
      <c r="Q161" s="92">
        <v>0</v>
      </c>
      <c r="R161" s="90">
        <v>320</v>
      </c>
      <c r="S161" s="93">
        <v>-320</v>
      </c>
      <c r="T161" s="91">
        <v>-1</v>
      </c>
      <c r="U161" s="5"/>
      <c r="V161" s="94">
        <v>0</v>
      </c>
      <c r="W161" s="95">
        <v>0</v>
      </c>
      <c r="X161" s="96">
        <v>0</v>
      </c>
      <c r="Y161" s="94">
        <v>0</v>
      </c>
      <c r="Z161" s="95">
        <v>7.7934729663906479</v>
      </c>
      <c r="AA161" s="96">
        <v>-7.7934729663906479</v>
      </c>
      <c r="AB161" s="95">
        <v>2.0893183598850875</v>
      </c>
      <c r="AC161" s="96">
        <v>-2.0893183598850875</v>
      </c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1:57" s="71" customFormat="1" ht="14.4" outlineLevel="3" x14ac:dyDescent="0.25">
      <c r="A162" s="638"/>
      <c r="B162" s="246"/>
      <c r="C162" s="319" t="s">
        <v>280</v>
      </c>
      <c r="D162" s="320" t="s">
        <v>280</v>
      </c>
      <c r="E162" s="321"/>
      <c r="F162" s="322">
        <v>3452</v>
      </c>
      <c r="G162" s="322">
        <v>2465</v>
      </c>
      <c r="H162" s="323">
        <v>0.40040567951318451</v>
      </c>
      <c r="I162" s="322">
        <v>10932</v>
      </c>
      <c r="J162" s="322">
        <v>8606</v>
      </c>
      <c r="K162" s="323">
        <v>0.27027655124331851</v>
      </c>
      <c r="L162" s="5"/>
      <c r="M162" s="322">
        <v>32</v>
      </c>
      <c r="N162" s="322">
        <v>84</v>
      </c>
      <c r="O162" s="324">
        <v>-52</v>
      </c>
      <c r="P162" s="323">
        <v>-0.61904761904761907</v>
      </c>
      <c r="Q162" s="322">
        <v>179</v>
      </c>
      <c r="R162" s="322">
        <v>610</v>
      </c>
      <c r="S162" s="324">
        <v>-431</v>
      </c>
      <c r="T162" s="323">
        <v>-0.70655737704918031</v>
      </c>
      <c r="U162" s="5"/>
      <c r="V162" s="325">
        <v>0.92699884125144838</v>
      </c>
      <c r="W162" s="326">
        <v>3.4077079107505073</v>
      </c>
      <c r="X162" s="327">
        <v>-2.480709069499059</v>
      </c>
      <c r="Y162" s="326">
        <v>1.63739480424442</v>
      </c>
      <c r="Z162" s="326">
        <v>7.0880780850569369</v>
      </c>
      <c r="AA162" s="327">
        <v>-5.450683280812517</v>
      </c>
      <c r="AB162" s="326">
        <v>2.2281704405700644</v>
      </c>
      <c r="AC162" s="327">
        <v>-0.59077563632564445</v>
      </c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1:57" s="71" customFormat="1" ht="14.4" outlineLevel="3" x14ac:dyDescent="0.3">
      <c r="A163" s="638"/>
      <c r="B163" s="246"/>
      <c r="C163" s="51" t="s">
        <v>281</v>
      </c>
      <c r="D163" s="5" t="s">
        <v>281</v>
      </c>
      <c r="E163" s="12" t="s">
        <v>282</v>
      </c>
      <c r="F163" s="90">
        <v>0</v>
      </c>
      <c r="G163" s="90">
        <v>0</v>
      </c>
      <c r="H163" s="91" t="e">
        <v>#DIV/0!</v>
      </c>
      <c r="I163" s="90">
        <v>0</v>
      </c>
      <c r="J163" s="90">
        <v>0</v>
      </c>
      <c r="K163" s="91" t="e">
        <v>#DIV/0!</v>
      </c>
      <c r="L163" s="5"/>
      <c r="M163" s="92">
        <v>0</v>
      </c>
      <c r="N163" s="90">
        <v>0</v>
      </c>
      <c r="O163" s="93">
        <v>0</v>
      </c>
      <c r="P163" s="91" t="s">
        <v>18</v>
      </c>
      <c r="Q163" s="90">
        <v>0</v>
      </c>
      <c r="R163" s="90">
        <v>0</v>
      </c>
      <c r="S163" s="93">
        <v>0</v>
      </c>
      <c r="T163" s="91" t="s">
        <v>18</v>
      </c>
      <c r="U163" s="5"/>
      <c r="V163" s="94" t="e">
        <v>#DIV/0!</v>
      </c>
      <c r="W163" s="95" t="e">
        <v>#DIV/0!</v>
      </c>
      <c r="X163" s="96" t="e">
        <v>#DIV/0!</v>
      </c>
      <c r="Y163" s="94" t="e">
        <v>#DIV/0!</v>
      </c>
      <c r="Z163" s="95" t="e">
        <v>#DIV/0!</v>
      </c>
      <c r="AA163" s="96" t="e">
        <v>#DIV/0!</v>
      </c>
      <c r="AB163" s="95" t="e">
        <v>#DIV/0!</v>
      </c>
      <c r="AC163" s="96" t="e">
        <v>#DIV/0!</v>
      </c>
      <c r="AD163" s="5"/>
      <c r="AE163" s="5"/>
      <c r="AF163" s="5"/>
      <c r="AG163" s="5"/>
      <c r="AH163" s="5"/>
      <c r="AI163" s="5"/>
      <c r="AJ163" s="62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1:57" s="71" customFormat="1" outlineLevel="3" x14ac:dyDescent="0.25">
      <c r="A164" s="638"/>
      <c r="B164" s="246"/>
      <c r="C164" s="51" t="s">
        <v>283</v>
      </c>
      <c r="D164" s="5" t="s">
        <v>283</v>
      </c>
      <c r="E164" s="316" t="s">
        <v>284</v>
      </c>
      <c r="F164" s="92">
        <v>19537</v>
      </c>
      <c r="G164" s="90">
        <v>20505</v>
      </c>
      <c r="H164" s="91">
        <v>-4.7207998049256239E-2</v>
      </c>
      <c r="I164" s="92">
        <v>65753</v>
      </c>
      <c r="J164" s="90">
        <v>61075</v>
      </c>
      <c r="K164" s="91">
        <v>7.6594351207531775E-2</v>
      </c>
      <c r="L164" s="5"/>
      <c r="M164" s="92">
        <v>0</v>
      </c>
      <c r="N164" s="90">
        <v>0</v>
      </c>
      <c r="O164" s="93">
        <v>0</v>
      </c>
      <c r="P164" s="91" t="s">
        <v>18</v>
      </c>
      <c r="Q164" s="92">
        <v>0</v>
      </c>
      <c r="R164" s="90">
        <v>0</v>
      </c>
      <c r="S164" s="93">
        <v>0</v>
      </c>
      <c r="T164" s="91" t="s">
        <v>18</v>
      </c>
      <c r="U164" s="5"/>
      <c r="V164" s="94">
        <v>0</v>
      </c>
      <c r="W164" s="95">
        <v>0</v>
      </c>
      <c r="X164" s="96">
        <v>0</v>
      </c>
      <c r="Y164" s="94">
        <v>0</v>
      </c>
      <c r="Z164" s="95">
        <v>0</v>
      </c>
      <c r="AA164" s="96">
        <v>0</v>
      </c>
      <c r="AB164" s="95">
        <v>0</v>
      </c>
      <c r="AC164" s="96">
        <v>0</v>
      </c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1:57" s="71" customFormat="1" ht="14.4" outlineLevel="3" x14ac:dyDescent="0.25">
      <c r="A165" s="638"/>
      <c r="B165" s="246"/>
      <c r="C165" s="319" t="s">
        <v>285</v>
      </c>
      <c r="D165" s="320" t="s">
        <v>285</v>
      </c>
      <c r="E165" s="321" t="s">
        <v>286</v>
      </c>
      <c r="F165" s="322">
        <v>19537</v>
      </c>
      <c r="G165" s="322">
        <v>20505</v>
      </c>
      <c r="H165" s="323"/>
      <c r="I165" s="322">
        <v>65753</v>
      </c>
      <c r="J165" s="322">
        <v>61075</v>
      </c>
      <c r="K165" s="323">
        <v>7.6594351207531775E-2</v>
      </c>
      <c r="L165" s="5"/>
      <c r="M165" s="322">
        <v>0</v>
      </c>
      <c r="N165" s="322">
        <v>0</v>
      </c>
      <c r="O165" s="324">
        <v>0</v>
      </c>
      <c r="P165" s="323" t="s">
        <v>18</v>
      </c>
      <c r="Q165" s="322">
        <v>0</v>
      </c>
      <c r="R165" s="322">
        <v>0</v>
      </c>
      <c r="S165" s="324">
        <v>0</v>
      </c>
      <c r="T165" s="323" t="s">
        <v>18</v>
      </c>
      <c r="U165" s="5"/>
      <c r="V165" s="325">
        <v>0</v>
      </c>
      <c r="W165" s="326">
        <v>0</v>
      </c>
      <c r="X165" s="327">
        <v>0</v>
      </c>
      <c r="Y165" s="326">
        <v>0</v>
      </c>
      <c r="Z165" s="326">
        <v>0</v>
      </c>
      <c r="AA165" s="327">
        <v>0</v>
      </c>
      <c r="AB165" s="326">
        <v>0</v>
      </c>
      <c r="AC165" s="327">
        <v>0</v>
      </c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1:57" s="71" customFormat="1" outlineLevel="3" x14ac:dyDescent="0.25">
      <c r="A166" s="638"/>
      <c r="B166" s="246"/>
      <c r="C166" s="328" t="s">
        <v>287</v>
      </c>
      <c r="D166" s="329" t="s">
        <v>287</v>
      </c>
      <c r="E166" s="329" t="s">
        <v>288</v>
      </c>
      <c r="F166" s="330">
        <v>374456</v>
      </c>
      <c r="G166" s="330">
        <v>351005</v>
      </c>
      <c r="H166" s="331">
        <v>6.6811014088118403E-2</v>
      </c>
      <c r="I166" s="330">
        <v>1085636</v>
      </c>
      <c r="J166" s="330">
        <v>984520</v>
      </c>
      <c r="K166" s="331">
        <v>0.10270588713281592</v>
      </c>
      <c r="L166" s="309"/>
      <c r="M166" s="333">
        <v>7715</v>
      </c>
      <c r="N166" s="330">
        <v>12272</v>
      </c>
      <c r="O166" s="334">
        <v>-4557</v>
      </c>
      <c r="P166" s="332">
        <v>-0.37133311603650587</v>
      </c>
      <c r="Q166" s="330">
        <v>22086</v>
      </c>
      <c r="R166" s="330">
        <v>32787</v>
      </c>
      <c r="S166" s="334">
        <v>-10701</v>
      </c>
      <c r="T166" s="332">
        <v>-0.32637935767224813</v>
      </c>
      <c r="U166" s="5"/>
      <c r="V166" s="335">
        <v>2.0603221740337982</v>
      </c>
      <c r="W166" s="336">
        <v>3.4962464922152101</v>
      </c>
      <c r="X166" s="337">
        <v>-1.4359243181814119</v>
      </c>
      <c r="Y166" s="336">
        <v>2.0343835318651924</v>
      </c>
      <c r="Z166" s="336">
        <v>3.3302523056921141</v>
      </c>
      <c r="AA166" s="337">
        <v>-1.2958687738269217</v>
      </c>
      <c r="AB166" s="336">
        <v>3.402387288473796</v>
      </c>
      <c r="AC166" s="337">
        <v>-1.3680037566086036</v>
      </c>
    </row>
    <row r="167" spans="1:57" ht="15.6" x14ac:dyDescent="0.3">
      <c r="A167" s="338"/>
      <c r="B167" s="339" t="s">
        <v>289</v>
      </c>
      <c r="C167" s="340" t="s">
        <v>289</v>
      </c>
      <c r="D167" s="341" t="s">
        <v>289</v>
      </c>
      <c r="E167" s="342" t="s">
        <v>290</v>
      </c>
      <c r="F167" s="343">
        <v>751708</v>
      </c>
      <c r="G167" s="344">
        <v>717287</v>
      </c>
      <c r="H167" s="345">
        <v>4.7987765008985273E-2</v>
      </c>
      <c r="I167" s="344">
        <v>2159506</v>
      </c>
      <c r="J167" s="344">
        <v>2049354</v>
      </c>
      <c r="K167" s="345">
        <v>5.3749620612153937E-2</v>
      </c>
      <c r="L167" s="46"/>
      <c r="M167" s="343">
        <v>37306</v>
      </c>
      <c r="N167" s="344">
        <v>42974</v>
      </c>
      <c r="O167" s="346">
        <v>-5668</v>
      </c>
      <c r="P167" s="345">
        <v>-0.13189370316935822</v>
      </c>
      <c r="Q167" s="344">
        <v>120512</v>
      </c>
      <c r="R167" s="344">
        <v>127191</v>
      </c>
      <c r="S167" s="346">
        <v>-6679</v>
      </c>
      <c r="T167" s="345">
        <v>-5.2511577076994387E-2</v>
      </c>
      <c r="V167" s="347">
        <v>4.9628313121584444</v>
      </c>
      <c r="W167" s="348">
        <v>5.991186233683309</v>
      </c>
      <c r="X167" s="349">
        <v>-1.0283549215248646</v>
      </c>
      <c r="Y167" s="348">
        <v>5.5805355484078305</v>
      </c>
      <c r="Z167" s="348">
        <v>6.206394795628281</v>
      </c>
      <c r="AA167" s="349">
        <v>-0.6258592472204505</v>
      </c>
      <c r="AB167" s="348">
        <v>5.9689062080467599</v>
      </c>
      <c r="AC167" s="349">
        <v>-0.38837065963892936</v>
      </c>
    </row>
    <row r="168" spans="1:57" s="71" customFormat="1" ht="14.4" customHeight="1" x14ac:dyDescent="0.3">
      <c r="A168" s="350"/>
      <c r="B168" s="186"/>
      <c r="C168" s="187"/>
      <c r="D168" s="62"/>
      <c r="E168" s="5"/>
      <c r="F168" s="188">
        <v>0</v>
      </c>
      <c r="G168" s="188">
        <v>0</v>
      </c>
      <c r="H168" s="189"/>
      <c r="I168" s="188">
        <v>0</v>
      </c>
      <c r="J168" s="188">
        <v>0</v>
      </c>
      <c r="K168" s="190"/>
      <c r="M168" s="188">
        <v>0</v>
      </c>
      <c r="N168" s="188">
        <v>0</v>
      </c>
      <c r="O168" s="191"/>
      <c r="P168" s="189"/>
      <c r="Q168" s="188">
        <v>0</v>
      </c>
      <c r="R168" s="188">
        <v>0</v>
      </c>
      <c r="S168" s="191"/>
      <c r="T168" s="190" t="s">
        <v>18</v>
      </c>
      <c r="U168" s="5"/>
      <c r="V168" s="192" t="e">
        <v>#DIV/0!</v>
      </c>
      <c r="W168" s="192" t="e">
        <v>#DIV/0!</v>
      </c>
      <c r="X168" s="193" t="e">
        <v>#DIV/0!</v>
      </c>
      <c r="Y168" s="192" t="e">
        <v>#DIV/0!</v>
      </c>
      <c r="Z168" s="192" t="e">
        <v>#DIV/0!</v>
      </c>
      <c r="AA168" s="193" t="e">
        <v>#DIV/0!</v>
      </c>
      <c r="AB168" s="192" t="e">
        <v>#DIV/0!</v>
      </c>
      <c r="AC168" s="193" t="e">
        <v>#DIV/0!</v>
      </c>
    </row>
    <row r="169" spans="1:57" s="362" customFormat="1" ht="15.6" x14ac:dyDescent="0.3">
      <c r="A169" s="639" t="s">
        <v>291</v>
      </c>
      <c r="B169" s="351"/>
      <c r="C169" s="352" t="s">
        <v>292</v>
      </c>
      <c r="D169" s="353" t="s">
        <v>293</v>
      </c>
      <c r="E169" s="352" t="s">
        <v>294</v>
      </c>
      <c r="F169" s="354">
        <v>157279</v>
      </c>
      <c r="G169" s="355">
        <v>138060</v>
      </c>
      <c r="H169" s="356">
        <v>0.13920759090250612</v>
      </c>
      <c r="I169" s="354">
        <v>392920</v>
      </c>
      <c r="J169" s="355">
        <v>322880</v>
      </c>
      <c r="K169" s="356">
        <v>0.21692269573835476</v>
      </c>
      <c r="L169" s="71"/>
      <c r="M169" s="354">
        <v>44755</v>
      </c>
      <c r="N169" s="355">
        <v>36383</v>
      </c>
      <c r="O169" s="357">
        <v>8372</v>
      </c>
      <c r="P169" s="356">
        <v>0.23010746777341073</v>
      </c>
      <c r="Q169" s="354">
        <v>112309</v>
      </c>
      <c r="R169" s="355">
        <v>87554</v>
      </c>
      <c r="S169" s="357">
        <v>24755</v>
      </c>
      <c r="T169" s="356">
        <v>0.28273979486945189</v>
      </c>
      <c r="U169" s="358"/>
      <c r="V169" s="359">
        <v>28.455801473814052</v>
      </c>
      <c r="W169" s="360">
        <v>26.35303491235695</v>
      </c>
      <c r="X169" s="361">
        <v>2.1027665614571021</v>
      </c>
      <c r="Y169" s="359">
        <v>28.583172147001935</v>
      </c>
      <c r="Z169" s="360">
        <v>27.11657581764123</v>
      </c>
      <c r="AA169" s="361">
        <v>1.4665963293607049</v>
      </c>
      <c r="AB169" s="360">
        <v>28.343315508021387</v>
      </c>
      <c r="AC169" s="361">
        <v>0.2398566389805481</v>
      </c>
    </row>
    <row r="170" spans="1:57" s="358" customFormat="1" ht="15" customHeight="1" x14ac:dyDescent="0.25">
      <c r="A170" s="639"/>
      <c r="B170" s="363"/>
      <c r="C170" s="364" t="s">
        <v>295</v>
      </c>
      <c r="D170" s="358" t="s">
        <v>296</v>
      </c>
      <c r="E170" s="358" t="s">
        <v>296</v>
      </c>
      <c r="F170" s="365">
        <v>7407</v>
      </c>
      <c r="G170" s="366">
        <v>7534</v>
      </c>
      <c r="H170" s="367">
        <v>-1.6856915317228549E-2</v>
      </c>
      <c r="I170" s="365">
        <v>21121</v>
      </c>
      <c r="J170" s="366">
        <v>18056</v>
      </c>
      <c r="K170" s="367">
        <v>0.16974966770048727</v>
      </c>
      <c r="L170" s="71"/>
      <c r="M170" s="365">
        <v>795</v>
      </c>
      <c r="N170" s="366">
        <v>982</v>
      </c>
      <c r="O170" s="368">
        <v>-187</v>
      </c>
      <c r="P170" s="367">
        <v>-0.19042769857433806</v>
      </c>
      <c r="Q170" s="365">
        <v>2048</v>
      </c>
      <c r="R170" s="366">
        <v>2305</v>
      </c>
      <c r="S170" s="368">
        <v>-257</v>
      </c>
      <c r="T170" s="367">
        <v>-0.1114967462039046</v>
      </c>
      <c r="V170" s="369">
        <v>10.733090319967598</v>
      </c>
      <c r="W170" s="370">
        <v>13.03424475710114</v>
      </c>
      <c r="X170" s="371">
        <v>-2.3011544371335422</v>
      </c>
      <c r="Y170" s="369">
        <v>9.6965105818853274</v>
      </c>
      <c r="Z170" s="370">
        <v>12.765839610101906</v>
      </c>
      <c r="AA170" s="371">
        <v>-3.069329028216579</v>
      </c>
      <c r="AB170" s="370">
        <v>12.305309734513274</v>
      </c>
      <c r="AC170" s="371">
        <v>-2.608799152627947</v>
      </c>
    </row>
    <row r="171" spans="1:57" s="62" customFormat="1" ht="14.4" outlineLevel="1" x14ac:dyDescent="0.3">
      <c r="A171" s="639"/>
      <c r="B171" s="196"/>
      <c r="C171" s="51" t="s">
        <v>297</v>
      </c>
      <c r="D171" s="5" t="s">
        <v>298</v>
      </c>
      <c r="E171" s="12" t="s">
        <v>299</v>
      </c>
      <c r="F171" s="92">
        <v>4132</v>
      </c>
      <c r="G171" s="90">
        <v>2722</v>
      </c>
      <c r="H171" s="91">
        <v>0.51800146950771486</v>
      </c>
      <c r="I171" s="92">
        <v>11296</v>
      </c>
      <c r="J171" s="90">
        <v>7644</v>
      </c>
      <c r="K171" s="91">
        <v>0.47776033490319203</v>
      </c>
      <c r="L171" s="5"/>
      <c r="M171" s="92">
        <v>1051</v>
      </c>
      <c r="N171" s="90">
        <v>649</v>
      </c>
      <c r="O171" s="93">
        <v>402</v>
      </c>
      <c r="P171" s="91">
        <v>0.61941448382126341</v>
      </c>
      <c r="Q171" s="92">
        <v>2859</v>
      </c>
      <c r="R171" s="90">
        <v>1938</v>
      </c>
      <c r="S171" s="93">
        <v>921</v>
      </c>
      <c r="T171" s="91">
        <v>0.4752321981424148</v>
      </c>
      <c r="U171" s="5"/>
      <c r="V171" s="94">
        <v>25.435624394966116</v>
      </c>
      <c r="W171" s="95">
        <v>23.842762674504041</v>
      </c>
      <c r="X171" s="96">
        <v>1.592861720462075</v>
      </c>
      <c r="Y171" s="94">
        <v>25.309844192634561</v>
      </c>
      <c r="Z171" s="95">
        <v>25.353218210361067</v>
      </c>
      <c r="AA171" s="96">
        <v>-4.3374017726506509E-2</v>
      </c>
      <c r="AB171" s="95">
        <v>24.453637917078876</v>
      </c>
      <c r="AC171" s="96">
        <v>0.85620627555568518</v>
      </c>
    </row>
    <row r="172" spans="1:57" s="71" customFormat="1" outlineLevel="1" x14ac:dyDescent="0.25">
      <c r="A172" s="639"/>
      <c r="B172" s="196"/>
      <c r="C172" s="51" t="s">
        <v>300</v>
      </c>
      <c r="D172" s="5" t="s">
        <v>301</v>
      </c>
      <c r="E172" s="12" t="s">
        <v>302</v>
      </c>
      <c r="F172" s="92">
        <v>2994</v>
      </c>
      <c r="G172" s="90">
        <v>2227</v>
      </c>
      <c r="H172" s="91">
        <v>0.34440951953300414</v>
      </c>
      <c r="I172" s="92">
        <v>8317</v>
      </c>
      <c r="J172" s="90">
        <v>5605</v>
      </c>
      <c r="K172" s="91">
        <v>0.4838537020517395</v>
      </c>
      <c r="L172" s="5"/>
      <c r="M172" s="92">
        <v>1663</v>
      </c>
      <c r="N172" s="90">
        <v>1060</v>
      </c>
      <c r="O172" s="93">
        <v>603</v>
      </c>
      <c r="P172" s="91">
        <v>0.56886792452830193</v>
      </c>
      <c r="Q172" s="92">
        <v>3983</v>
      </c>
      <c r="R172" s="90">
        <v>2609</v>
      </c>
      <c r="S172" s="93">
        <v>1374</v>
      </c>
      <c r="T172" s="91">
        <v>0.52663855883480259</v>
      </c>
      <c r="U172" s="5"/>
      <c r="V172" s="94">
        <v>55.544422177688716</v>
      </c>
      <c r="W172" s="95">
        <v>47.597665020206556</v>
      </c>
      <c r="X172" s="96">
        <v>7.9467571574821605</v>
      </c>
      <c r="Y172" s="94">
        <v>47.889864133702055</v>
      </c>
      <c r="Z172" s="95">
        <v>46.547725245316677</v>
      </c>
      <c r="AA172" s="96">
        <v>1.342138888385378</v>
      </c>
      <c r="AB172" s="95">
        <v>41.509691509691507</v>
      </c>
      <c r="AC172" s="96">
        <v>6.3801726240105481</v>
      </c>
    </row>
    <row r="173" spans="1:57" s="71" customFormat="1" ht="15" customHeight="1" outlineLevel="2" x14ac:dyDescent="0.25">
      <c r="A173" s="639"/>
      <c r="B173" s="196"/>
      <c r="C173" s="51" t="s">
        <v>303</v>
      </c>
      <c r="D173" s="5" t="s">
        <v>304</v>
      </c>
      <c r="E173" s="12" t="s">
        <v>305</v>
      </c>
      <c r="F173" s="92">
        <v>216</v>
      </c>
      <c r="G173" s="90">
        <v>193</v>
      </c>
      <c r="H173" s="91">
        <v>0.11917098445595853</v>
      </c>
      <c r="I173" s="92">
        <v>584</v>
      </c>
      <c r="J173" s="90">
        <v>554</v>
      </c>
      <c r="K173" s="91">
        <v>5.4151624548736566E-2</v>
      </c>
      <c r="L173" s="5"/>
      <c r="M173" s="92">
        <v>34</v>
      </c>
      <c r="N173" s="90">
        <v>38</v>
      </c>
      <c r="O173" s="93">
        <v>-4</v>
      </c>
      <c r="P173" s="91">
        <v>-0.10526315789473684</v>
      </c>
      <c r="Q173" s="92">
        <v>65</v>
      </c>
      <c r="R173" s="90">
        <v>60</v>
      </c>
      <c r="S173" s="93">
        <v>5</v>
      </c>
      <c r="T173" s="91">
        <v>8.3333333333333259E-2</v>
      </c>
      <c r="U173" s="5"/>
      <c r="V173" s="94">
        <v>15.74074074074074</v>
      </c>
      <c r="W173" s="95">
        <v>19.689119170984455</v>
      </c>
      <c r="X173" s="96">
        <v>-3.9483784302437144</v>
      </c>
      <c r="Y173" s="94">
        <v>11.13013698630137</v>
      </c>
      <c r="Z173" s="95">
        <v>10.830324909747292</v>
      </c>
      <c r="AA173" s="96">
        <v>0.29981207655407793</v>
      </c>
      <c r="AB173" s="95">
        <v>12.671232876712329</v>
      </c>
      <c r="AC173" s="96">
        <v>-1.5410958904109595</v>
      </c>
    </row>
    <row r="174" spans="1:57" s="71" customFormat="1" outlineLevel="2" x14ac:dyDescent="0.25">
      <c r="A174" s="639"/>
      <c r="B174" s="372"/>
      <c r="C174" s="51" t="s">
        <v>306</v>
      </c>
      <c r="D174" s="5" t="s">
        <v>307</v>
      </c>
      <c r="E174" s="12" t="s">
        <v>308</v>
      </c>
      <c r="F174" s="92">
        <v>206</v>
      </c>
      <c r="G174" s="90">
        <v>170</v>
      </c>
      <c r="H174" s="91">
        <v>0.21176470588235285</v>
      </c>
      <c r="I174" s="92">
        <v>572.99999999999989</v>
      </c>
      <c r="J174" s="90">
        <v>485</v>
      </c>
      <c r="K174" s="91">
        <v>0.18144329896907196</v>
      </c>
      <c r="L174" s="5"/>
      <c r="M174" s="92">
        <v>89</v>
      </c>
      <c r="N174" s="90">
        <v>25</v>
      </c>
      <c r="O174" s="93">
        <v>64</v>
      </c>
      <c r="P174" s="91">
        <v>2.56</v>
      </c>
      <c r="Q174" s="92">
        <v>307</v>
      </c>
      <c r="R174" s="90">
        <v>88</v>
      </c>
      <c r="S174" s="93">
        <v>219</v>
      </c>
      <c r="T174" s="91">
        <v>2.4886363636363638</v>
      </c>
      <c r="U174" s="5"/>
      <c r="V174" s="94">
        <v>43.203883495145625</v>
      </c>
      <c r="W174" s="95">
        <v>14.705882352941178</v>
      </c>
      <c r="X174" s="96">
        <v>28.498001142204448</v>
      </c>
      <c r="Y174" s="94">
        <v>53.577661431064584</v>
      </c>
      <c r="Z174" s="95">
        <v>18.144329896907216</v>
      </c>
      <c r="AA174" s="96">
        <v>35.433331534157368</v>
      </c>
      <c r="AB174" s="95">
        <v>14.781906300484653</v>
      </c>
      <c r="AC174" s="96">
        <v>38.795755130579934</v>
      </c>
    </row>
    <row r="175" spans="1:57" s="62" customFormat="1" ht="14.4" outlineLevel="2" x14ac:dyDescent="0.3">
      <c r="A175" s="639"/>
      <c r="B175" s="196"/>
      <c r="C175" s="51" t="s">
        <v>309</v>
      </c>
      <c r="D175" s="5" t="s">
        <v>310</v>
      </c>
      <c r="E175" s="12" t="s">
        <v>311</v>
      </c>
      <c r="F175" s="92">
        <v>271</v>
      </c>
      <c r="G175" s="90">
        <v>251</v>
      </c>
      <c r="H175" s="91">
        <v>7.9681274900398336E-2</v>
      </c>
      <c r="I175" s="92">
        <v>735</v>
      </c>
      <c r="J175" s="90">
        <v>688</v>
      </c>
      <c r="K175" s="91">
        <v>6.8313953488372103E-2</v>
      </c>
      <c r="L175" s="5"/>
      <c r="M175" s="92">
        <v>34</v>
      </c>
      <c r="N175" s="90">
        <v>19</v>
      </c>
      <c r="O175" s="93">
        <v>15</v>
      </c>
      <c r="P175" s="91">
        <v>0.78947368421052633</v>
      </c>
      <c r="Q175" s="92">
        <v>60</v>
      </c>
      <c r="R175" s="90">
        <v>49</v>
      </c>
      <c r="S175" s="93">
        <v>11</v>
      </c>
      <c r="T175" s="91">
        <v>0.22448979591836737</v>
      </c>
      <c r="U175" s="5"/>
      <c r="V175" s="94">
        <v>12.546125461254611</v>
      </c>
      <c r="W175" s="95">
        <v>7.569721115537849</v>
      </c>
      <c r="X175" s="96">
        <v>4.9764043457167624</v>
      </c>
      <c r="Y175" s="94">
        <v>8.1632653061224492</v>
      </c>
      <c r="Z175" s="95">
        <v>7.1220930232558137</v>
      </c>
      <c r="AA175" s="96">
        <v>1.0411722828666354</v>
      </c>
      <c r="AB175" s="95">
        <v>7.2108843537414966</v>
      </c>
      <c r="AC175" s="96">
        <v>0.95238095238095255</v>
      </c>
    </row>
    <row r="176" spans="1:57" s="62" customFormat="1" ht="14.4" outlineLevel="1" x14ac:dyDescent="0.3">
      <c r="A176" s="639"/>
      <c r="B176" s="373"/>
      <c r="C176" s="374" t="s">
        <v>312</v>
      </c>
      <c r="D176" s="375" t="s">
        <v>313</v>
      </c>
      <c r="E176" s="64" t="s">
        <v>313</v>
      </c>
      <c r="F176" s="376">
        <v>693</v>
      </c>
      <c r="G176" s="377">
        <v>614</v>
      </c>
      <c r="H176" s="378">
        <v>0.12866449511400657</v>
      </c>
      <c r="I176" s="376">
        <v>1891.9999999999998</v>
      </c>
      <c r="J176" s="377">
        <v>1727</v>
      </c>
      <c r="K176" s="378">
        <v>9.5541401273885329E-2</v>
      </c>
      <c r="L176" s="71"/>
      <c r="M176" s="376">
        <v>157</v>
      </c>
      <c r="N176" s="377">
        <v>82</v>
      </c>
      <c r="O176" s="379">
        <v>75</v>
      </c>
      <c r="P176" s="378">
        <v>0.91463414634146334</v>
      </c>
      <c r="Q176" s="376">
        <v>432</v>
      </c>
      <c r="R176" s="377">
        <v>197</v>
      </c>
      <c r="S176" s="379">
        <v>235</v>
      </c>
      <c r="T176" s="378">
        <v>1.1928934010152283</v>
      </c>
      <c r="U176" s="71"/>
      <c r="V176" s="380">
        <v>22.655122655122657</v>
      </c>
      <c r="W176" s="381">
        <v>13.355048859934854</v>
      </c>
      <c r="X176" s="382">
        <v>9.300073795187803</v>
      </c>
      <c r="Y176" s="380">
        <v>22.832980972515859</v>
      </c>
      <c r="Z176" s="381">
        <v>11.407064273306311</v>
      </c>
      <c r="AA176" s="382">
        <v>11.425916699209548</v>
      </c>
      <c r="AB176" s="381">
        <v>12.123582323034807</v>
      </c>
      <c r="AC176" s="382">
        <v>10.709398649481052</v>
      </c>
    </row>
    <row r="177" spans="1:29" s="62" customFormat="1" ht="14.4" x14ac:dyDescent="0.3">
      <c r="A177" s="639"/>
      <c r="B177" s="373"/>
      <c r="C177" s="383" t="s">
        <v>314</v>
      </c>
      <c r="D177" s="375" t="s">
        <v>314</v>
      </c>
      <c r="E177" s="64" t="s">
        <v>314</v>
      </c>
      <c r="F177" s="376">
        <v>13928.000000000002</v>
      </c>
      <c r="G177" s="377">
        <v>10294.999999999998</v>
      </c>
      <c r="H177" s="378">
        <v>0.35288975230694564</v>
      </c>
      <c r="I177" s="376">
        <v>38572</v>
      </c>
      <c r="J177" s="377">
        <v>30304.999999999996</v>
      </c>
      <c r="K177" s="378">
        <v>0.27279326843755181</v>
      </c>
      <c r="L177" s="71"/>
      <c r="M177" s="376">
        <v>3026</v>
      </c>
      <c r="N177" s="377">
        <v>1838</v>
      </c>
      <c r="O177" s="379">
        <v>1188</v>
      </c>
      <c r="P177" s="378">
        <v>0.6463547334058759</v>
      </c>
      <c r="Q177" s="376">
        <v>7617</v>
      </c>
      <c r="R177" s="377">
        <v>4914</v>
      </c>
      <c r="S177" s="379">
        <v>2703</v>
      </c>
      <c r="T177" s="378">
        <v>0.55006105006105011</v>
      </c>
      <c r="U177" s="71"/>
      <c r="V177" s="380">
        <v>21.726019529006315</v>
      </c>
      <c r="W177" s="381">
        <v>17.853326857697915</v>
      </c>
      <c r="X177" s="382">
        <v>3.8726926713083998</v>
      </c>
      <c r="Y177" s="380">
        <v>19.747485222441149</v>
      </c>
      <c r="Z177" s="381">
        <v>16.215146015508992</v>
      </c>
      <c r="AA177" s="382">
        <v>3.5323392069321571</v>
      </c>
      <c r="AB177" s="381">
        <v>16.446452494155352</v>
      </c>
      <c r="AC177" s="382">
        <v>3.3010327282857972</v>
      </c>
    </row>
    <row r="178" spans="1:29" s="71" customFormat="1" ht="15" customHeight="1" outlineLevel="1" x14ac:dyDescent="0.25">
      <c r="A178" s="639"/>
      <c r="B178" s="195"/>
      <c r="C178" s="77" t="s">
        <v>315</v>
      </c>
      <c r="D178" s="5" t="s">
        <v>316</v>
      </c>
      <c r="E178" s="12" t="s">
        <v>317</v>
      </c>
      <c r="F178" s="83">
        <v>191</v>
      </c>
      <c r="G178" s="81">
        <v>191</v>
      </c>
      <c r="H178" s="82">
        <v>0</v>
      </c>
      <c r="I178" s="83">
        <v>566</v>
      </c>
      <c r="J178" s="81">
        <v>566</v>
      </c>
      <c r="K178" s="82">
        <v>0</v>
      </c>
      <c r="L178" s="5"/>
      <c r="M178" s="83">
        <v>20</v>
      </c>
      <c r="N178" s="81">
        <v>17</v>
      </c>
      <c r="O178" s="84">
        <v>3</v>
      </c>
      <c r="P178" s="82">
        <v>0.17647058823529416</v>
      </c>
      <c r="Q178" s="83">
        <v>54</v>
      </c>
      <c r="R178" s="81">
        <v>50</v>
      </c>
      <c r="S178" s="84">
        <v>4</v>
      </c>
      <c r="T178" s="82">
        <v>8.0000000000000071E-2</v>
      </c>
      <c r="U178" s="5"/>
      <c r="V178" s="85">
        <v>10.471204188481675</v>
      </c>
      <c r="W178" s="86">
        <v>8.9005235602094235</v>
      </c>
      <c r="X178" s="87">
        <v>1.5706806282722514</v>
      </c>
      <c r="Y178" s="85">
        <v>9.5406360424028271</v>
      </c>
      <c r="Z178" s="86">
        <v>8.8339222614840995</v>
      </c>
      <c r="AA178" s="87">
        <v>0.70671378091872761</v>
      </c>
      <c r="AB178" s="86">
        <v>8.6572438162544181</v>
      </c>
      <c r="AC178" s="87">
        <v>0.88339222614840907</v>
      </c>
    </row>
    <row r="179" spans="1:29" s="71" customFormat="1" outlineLevel="1" x14ac:dyDescent="0.25">
      <c r="A179" s="639"/>
      <c r="B179" s="97"/>
      <c r="C179" s="51" t="s">
        <v>318</v>
      </c>
      <c r="D179" s="5" t="s">
        <v>319</v>
      </c>
      <c r="E179" s="12" t="s">
        <v>320</v>
      </c>
      <c r="F179" s="92">
        <v>200</v>
      </c>
      <c r="G179" s="90">
        <v>191</v>
      </c>
      <c r="H179" s="91">
        <v>4.7120418848167533E-2</v>
      </c>
      <c r="I179" s="92">
        <v>557</v>
      </c>
      <c r="J179" s="90">
        <v>566</v>
      </c>
      <c r="K179" s="91">
        <v>-1.590106007067138E-2</v>
      </c>
      <c r="L179" s="5"/>
      <c r="M179" s="92">
        <v>10</v>
      </c>
      <c r="N179" s="90">
        <v>10</v>
      </c>
      <c r="O179" s="93">
        <v>0</v>
      </c>
      <c r="P179" s="91">
        <v>0</v>
      </c>
      <c r="Q179" s="92">
        <v>13</v>
      </c>
      <c r="R179" s="90">
        <v>10</v>
      </c>
      <c r="S179" s="93">
        <v>3</v>
      </c>
      <c r="T179" s="91">
        <v>0.30000000000000004</v>
      </c>
      <c r="U179" s="5"/>
      <c r="V179" s="94">
        <v>5</v>
      </c>
      <c r="W179" s="95">
        <v>5.2356020942408374</v>
      </c>
      <c r="X179" s="96">
        <v>-0.23560209424083745</v>
      </c>
      <c r="Y179" s="94">
        <v>2.3339317773788149</v>
      </c>
      <c r="Z179" s="95">
        <v>1.7667844522968199</v>
      </c>
      <c r="AA179" s="96">
        <v>0.56714732508199495</v>
      </c>
      <c r="AB179" s="95">
        <v>0.35906642728904847</v>
      </c>
      <c r="AC179" s="96">
        <v>1.9748653500897664</v>
      </c>
    </row>
    <row r="180" spans="1:29" outlineLevel="1" x14ac:dyDescent="0.25">
      <c r="A180" s="639"/>
      <c r="B180" s="97"/>
      <c r="C180" s="51" t="s">
        <v>321</v>
      </c>
      <c r="D180" s="5" t="s">
        <v>322</v>
      </c>
      <c r="E180" s="12" t="s">
        <v>322</v>
      </c>
      <c r="F180" s="92">
        <v>467</v>
      </c>
      <c r="G180" s="90">
        <v>459</v>
      </c>
      <c r="H180" s="91">
        <v>1.7429193899782147E-2</v>
      </c>
      <c r="I180" s="92">
        <v>1299</v>
      </c>
      <c r="J180" s="90">
        <v>1359</v>
      </c>
      <c r="K180" s="91">
        <v>-4.4150110375275942E-2</v>
      </c>
      <c r="M180" s="92">
        <v>0</v>
      </c>
      <c r="N180" s="90">
        <v>0</v>
      </c>
      <c r="O180" s="93">
        <v>0</v>
      </c>
      <c r="P180" s="91" t="s">
        <v>18</v>
      </c>
      <c r="Q180" s="92">
        <v>0</v>
      </c>
      <c r="R180" s="90">
        <v>0</v>
      </c>
      <c r="S180" s="93">
        <v>0</v>
      </c>
      <c r="T180" s="91" t="s">
        <v>18</v>
      </c>
      <c r="V180" s="94">
        <v>0</v>
      </c>
      <c r="W180" s="95">
        <v>0</v>
      </c>
      <c r="X180" s="96">
        <v>0</v>
      </c>
      <c r="Y180" s="94">
        <v>0</v>
      </c>
      <c r="Z180" s="95">
        <v>0</v>
      </c>
      <c r="AA180" s="96">
        <v>0</v>
      </c>
      <c r="AB180" s="95">
        <v>0</v>
      </c>
      <c r="AC180" s="96">
        <v>0</v>
      </c>
    </row>
    <row r="181" spans="1:29" outlineLevel="1" x14ac:dyDescent="0.25">
      <c r="A181" s="639"/>
      <c r="B181" s="97"/>
      <c r="C181" s="51" t="s">
        <v>323</v>
      </c>
      <c r="D181" s="5" t="s">
        <v>324</v>
      </c>
      <c r="E181" s="12" t="s">
        <v>325</v>
      </c>
      <c r="F181" s="92">
        <v>5059</v>
      </c>
      <c r="G181" s="90">
        <v>3712</v>
      </c>
      <c r="H181" s="91">
        <v>0.3628771551724137</v>
      </c>
      <c r="I181" s="92">
        <v>14076</v>
      </c>
      <c r="J181" s="90">
        <v>12310</v>
      </c>
      <c r="K181" s="91">
        <v>0.14346060113728676</v>
      </c>
      <c r="M181" s="92">
        <v>125</v>
      </c>
      <c r="N181" s="90">
        <v>20</v>
      </c>
      <c r="O181" s="93">
        <v>105</v>
      </c>
      <c r="P181" s="91">
        <v>5.25</v>
      </c>
      <c r="Q181" s="92">
        <v>276</v>
      </c>
      <c r="R181" s="90">
        <v>110</v>
      </c>
      <c r="S181" s="93">
        <v>166</v>
      </c>
      <c r="T181" s="91">
        <v>1.5090909090909093</v>
      </c>
      <c r="V181" s="94">
        <v>2.4708440403241747</v>
      </c>
      <c r="W181" s="95">
        <v>0.53879310344827591</v>
      </c>
      <c r="X181" s="96">
        <v>1.9320509368758989</v>
      </c>
      <c r="Y181" s="94">
        <v>1.9607843137254901</v>
      </c>
      <c r="Z181" s="95">
        <v>0.89358245329000818</v>
      </c>
      <c r="AA181" s="96">
        <v>1.0672018604354818</v>
      </c>
      <c r="AB181" s="95">
        <v>0.80278488206876952</v>
      </c>
      <c r="AC181" s="96">
        <v>1.1579994316567206</v>
      </c>
    </row>
    <row r="182" spans="1:29" s="62" customFormat="1" ht="14.4" outlineLevel="1" x14ac:dyDescent="0.3">
      <c r="A182" s="639"/>
      <c r="B182" s="384"/>
      <c r="C182" s="51" t="s">
        <v>326</v>
      </c>
      <c r="D182" s="5" t="s">
        <v>327</v>
      </c>
      <c r="E182" s="385" t="s">
        <v>328</v>
      </c>
      <c r="F182" s="92">
        <v>192</v>
      </c>
      <c r="G182" s="90">
        <v>179</v>
      </c>
      <c r="H182" s="91">
        <v>7.2625698324022325E-2</v>
      </c>
      <c r="I182" s="92">
        <v>569</v>
      </c>
      <c r="J182" s="90">
        <v>528</v>
      </c>
      <c r="K182" s="91">
        <v>7.7651515151515138E-2</v>
      </c>
      <c r="L182" s="5"/>
      <c r="M182" s="92">
        <v>0</v>
      </c>
      <c r="N182" s="90">
        <v>0</v>
      </c>
      <c r="O182" s="93">
        <v>0</v>
      </c>
      <c r="P182" s="91" t="s">
        <v>18</v>
      </c>
      <c r="Q182" s="92">
        <v>0</v>
      </c>
      <c r="R182" s="90">
        <v>0</v>
      </c>
      <c r="S182" s="93">
        <v>0</v>
      </c>
      <c r="T182" s="91" t="s">
        <v>18</v>
      </c>
      <c r="U182" s="5"/>
      <c r="V182" s="94">
        <v>0</v>
      </c>
      <c r="W182" s="95">
        <v>0</v>
      </c>
      <c r="X182" s="96">
        <v>0</v>
      </c>
      <c r="Y182" s="94">
        <v>0</v>
      </c>
      <c r="Z182" s="95">
        <v>0</v>
      </c>
      <c r="AA182" s="96">
        <v>0</v>
      </c>
      <c r="AB182" s="95">
        <v>4.7451669595782073</v>
      </c>
      <c r="AC182" s="96">
        <v>-4.7451669595782073</v>
      </c>
    </row>
    <row r="183" spans="1:29" s="62" customFormat="1" ht="14.4" x14ac:dyDescent="0.3">
      <c r="A183" s="639"/>
      <c r="B183" s="373"/>
      <c r="C183" s="383" t="s">
        <v>329</v>
      </c>
      <c r="D183" s="375" t="s">
        <v>330</v>
      </c>
      <c r="E183" s="64" t="s">
        <v>331</v>
      </c>
      <c r="F183" s="376">
        <v>6109</v>
      </c>
      <c r="G183" s="377">
        <v>4732</v>
      </c>
      <c r="H183" s="378">
        <v>0.29099746407438709</v>
      </c>
      <c r="I183" s="376">
        <v>17067</v>
      </c>
      <c r="J183" s="377">
        <v>15329</v>
      </c>
      <c r="K183" s="378">
        <v>0.11337986822362844</v>
      </c>
      <c r="L183" s="71"/>
      <c r="M183" s="376">
        <v>155</v>
      </c>
      <c r="N183" s="377">
        <v>47</v>
      </c>
      <c r="O183" s="379">
        <v>108</v>
      </c>
      <c r="P183" s="378">
        <v>2.2978723404255321</v>
      </c>
      <c r="Q183" s="376">
        <v>343</v>
      </c>
      <c r="R183" s="377">
        <v>170</v>
      </c>
      <c r="S183" s="379">
        <v>173</v>
      </c>
      <c r="T183" s="378">
        <v>1.0176470588235293</v>
      </c>
      <c r="U183" s="71"/>
      <c r="V183" s="380">
        <v>2.5372401375020464</v>
      </c>
      <c r="W183" s="381">
        <v>0.99323753169907014</v>
      </c>
      <c r="X183" s="382">
        <v>1.5440026058029761</v>
      </c>
      <c r="Y183" s="380">
        <v>2.0097263725317864</v>
      </c>
      <c r="Z183" s="381">
        <v>1.1090090677800248</v>
      </c>
      <c r="AA183" s="382">
        <v>0.90071730475176159</v>
      </c>
      <c r="AB183" s="381">
        <v>1.1191187672115779</v>
      </c>
      <c r="AC183" s="382">
        <v>0.89060760532020855</v>
      </c>
    </row>
    <row r="184" spans="1:29" outlineLevel="1" x14ac:dyDescent="0.25">
      <c r="A184" s="639"/>
      <c r="B184" s="97"/>
      <c r="C184" s="51" t="s">
        <v>332</v>
      </c>
      <c r="D184" s="5" t="s">
        <v>333</v>
      </c>
      <c r="E184" s="12" t="s">
        <v>334</v>
      </c>
      <c r="F184" s="92">
        <v>4083</v>
      </c>
      <c r="G184" s="90">
        <v>3465</v>
      </c>
      <c r="H184" s="91">
        <v>0.17835497835497827</v>
      </c>
      <c r="I184" s="92">
        <v>10080</v>
      </c>
      <c r="J184" s="90">
        <v>8024</v>
      </c>
      <c r="K184" s="91">
        <v>0.25623130608175471</v>
      </c>
      <c r="M184" s="92">
        <v>1052</v>
      </c>
      <c r="N184" s="90">
        <v>807</v>
      </c>
      <c r="O184" s="93">
        <v>245</v>
      </c>
      <c r="P184" s="91">
        <v>0.30359355638166052</v>
      </c>
      <c r="Q184" s="92">
        <v>2481</v>
      </c>
      <c r="R184" s="90">
        <v>1828</v>
      </c>
      <c r="S184" s="93">
        <v>653</v>
      </c>
      <c r="T184" s="91">
        <v>0.35722100656455136</v>
      </c>
      <c r="V184" s="94">
        <v>25.765368601518489</v>
      </c>
      <c r="W184" s="95">
        <v>23.29004329004329</v>
      </c>
      <c r="X184" s="96">
        <v>2.4753253114751992</v>
      </c>
      <c r="Y184" s="94">
        <v>24.613095238095241</v>
      </c>
      <c r="Z184" s="95">
        <v>22.781655034895316</v>
      </c>
      <c r="AA184" s="96">
        <v>1.8314402031999251</v>
      </c>
      <c r="AB184" s="95">
        <v>22.392972979794791</v>
      </c>
      <c r="AC184" s="96">
        <v>2.2201222583004494</v>
      </c>
    </row>
    <row r="185" spans="1:29" outlineLevel="1" x14ac:dyDescent="0.25">
      <c r="A185" s="639"/>
      <c r="B185" s="97"/>
      <c r="C185" s="51" t="s">
        <v>335</v>
      </c>
      <c r="D185" s="5" t="s">
        <v>336</v>
      </c>
      <c r="E185" s="12" t="s">
        <v>337</v>
      </c>
      <c r="F185" s="92">
        <v>513</v>
      </c>
      <c r="G185" s="90">
        <v>451</v>
      </c>
      <c r="H185" s="91">
        <v>0.13747228381374721</v>
      </c>
      <c r="I185" s="92">
        <v>1304</v>
      </c>
      <c r="J185" s="90">
        <v>1049</v>
      </c>
      <c r="K185" s="91">
        <v>0.24308865586272632</v>
      </c>
      <c r="M185" s="92">
        <v>132</v>
      </c>
      <c r="N185" s="90">
        <v>78</v>
      </c>
      <c r="O185" s="93">
        <v>54</v>
      </c>
      <c r="P185" s="91">
        <v>0.69230769230769229</v>
      </c>
      <c r="Q185" s="92">
        <v>302</v>
      </c>
      <c r="R185" s="90">
        <v>222</v>
      </c>
      <c r="S185" s="93">
        <v>80</v>
      </c>
      <c r="T185" s="91">
        <v>0.36036036036036045</v>
      </c>
      <c r="V185" s="94">
        <v>25.730994152046783</v>
      </c>
      <c r="W185" s="95">
        <v>17.294900221729488</v>
      </c>
      <c r="X185" s="96">
        <v>8.4360939303172948</v>
      </c>
      <c r="Y185" s="94">
        <v>23.159509202453986</v>
      </c>
      <c r="Z185" s="95">
        <v>21.163012392755004</v>
      </c>
      <c r="AA185" s="96">
        <v>1.9964968096989821</v>
      </c>
      <c r="AB185" s="95">
        <v>15.625</v>
      </c>
      <c r="AC185" s="96">
        <v>7.5345092024539859</v>
      </c>
    </row>
    <row r="186" spans="1:29" outlineLevel="1" x14ac:dyDescent="0.25">
      <c r="A186" s="639"/>
      <c r="B186" s="97"/>
      <c r="C186" s="51" t="s">
        <v>338</v>
      </c>
      <c r="D186" s="5" t="s">
        <v>339</v>
      </c>
      <c r="E186" s="12" t="s">
        <v>340</v>
      </c>
      <c r="F186" s="92">
        <v>15000</v>
      </c>
      <c r="G186" s="90">
        <v>11928</v>
      </c>
      <c r="H186" s="91">
        <v>0.25754527162977858</v>
      </c>
      <c r="I186" s="92">
        <v>34258</v>
      </c>
      <c r="J186" s="90">
        <v>27816</v>
      </c>
      <c r="K186" s="91">
        <v>0.23159332758124829</v>
      </c>
      <c r="M186" s="92">
        <v>5540</v>
      </c>
      <c r="N186" s="90">
        <v>4036</v>
      </c>
      <c r="O186" s="93">
        <v>1504</v>
      </c>
      <c r="P186" s="91">
        <v>0.37264618434093166</v>
      </c>
      <c r="Q186" s="92">
        <v>11748</v>
      </c>
      <c r="R186" s="90">
        <v>9315</v>
      </c>
      <c r="S186" s="93">
        <v>2433</v>
      </c>
      <c r="T186" s="91">
        <v>0.26119162640901772</v>
      </c>
      <c r="V186" s="94">
        <v>36.933333333333337</v>
      </c>
      <c r="W186" s="95">
        <v>33.836351441985244</v>
      </c>
      <c r="X186" s="96">
        <v>3.0969818913480935</v>
      </c>
      <c r="Y186" s="94">
        <v>34.292719948625141</v>
      </c>
      <c r="Z186" s="95">
        <v>33.487920621225193</v>
      </c>
      <c r="AA186" s="96">
        <v>0.80479932739994808</v>
      </c>
      <c r="AB186" s="95">
        <v>33.425761728196036</v>
      </c>
      <c r="AC186" s="96">
        <v>0.86695822042910464</v>
      </c>
    </row>
    <row r="187" spans="1:29" s="71" customFormat="1" x14ac:dyDescent="0.25">
      <c r="A187" s="639"/>
      <c r="B187" s="373"/>
      <c r="C187" s="383" t="s">
        <v>341</v>
      </c>
      <c r="D187" s="375" t="s">
        <v>342</v>
      </c>
      <c r="E187" s="64" t="s">
        <v>343</v>
      </c>
      <c r="F187" s="376">
        <v>19596</v>
      </c>
      <c r="G187" s="377">
        <v>15844</v>
      </c>
      <c r="H187" s="378">
        <v>0.23680888664478661</v>
      </c>
      <c r="I187" s="376">
        <v>45642</v>
      </c>
      <c r="J187" s="377">
        <v>36889</v>
      </c>
      <c r="K187" s="378">
        <v>0.23727940578492235</v>
      </c>
      <c r="M187" s="376">
        <v>6724</v>
      </c>
      <c r="N187" s="377">
        <v>4921</v>
      </c>
      <c r="O187" s="379">
        <v>1803</v>
      </c>
      <c r="P187" s="378">
        <v>0.36638894533631383</v>
      </c>
      <c r="Q187" s="376">
        <v>14531</v>
      </c>
      <c r="R187" s="377">
        <v>11365</v>
      </c>
      <c r="S187" s="379">
        <v>3166</v>
      </c>
      <c r="T187" s="378">
        <v>0.27857457105147376</v>
      </c>
      <c r="V187" s="380">
        <v>34.313125127577052</v>
      </c>
      <c r="W187" s="381">
        <v>31.059075990911385</v>
      </c>
      <c r="X187" s="382">
        <v>3.2540491366656674</v>
      </c>
      <c r="Y187" s="380">
        <v>31.836904605407302</v>
      </c>
      <c r="Z187" s="381">
        <v>30.80864214264415</v>
      </c>
      <c r="AA187" s="382">
        <v>1.028262462763152</v>
      </c>
      <c r="AB187" s="381">
        <v>30.284007258585156</v>
      </c>
      <c r="AC187" s="382">
        <v>1.5528973468221459</v>
      </c>
    </row>
    <row r="188" spans="1:29" s="71" customFormat="1" x14ac:dyDescent="0.25">
      <c r="A188" s="640"/>
      <c r="B188" s="373"/>
      <c r="C188" s="383" t="s">
        <v>344</v>
      </c>
      <c r="D188" s="375" t="s">
        <v>345</v>
      </c>
      <c r="E188" s="64" t="s">
        <v>346</v>
      </c>
      <c r="F188" s="376">
        <v>76345</v>
      </c>
      <c r="G188" s="377">
        <v>73802</v>
      </c>
      <c r="H188" s="378">
        <v>3.4457060784260696E-2</v>
      </c>
      <c r="I188" s="376">
        <v>158430</v>
      </c>
      <c r="J188" s="377">
        <v>156090</v>
      </c>
      <c r="K188" s="378">
        <v>1.4991351143571086E-2</v>
      </c>
      <c r="M188" s="376">
        <v>13970</v>
      </c>
      <c r="N188" s="377">
        <v>14250</v>
      </c>
      <c r="O188" s="379">
        <v>-280</v>
      </c>
      <c r="P188" s="378">
        <v>-1.9649122807017583E-2</v>
      </c>
      <c r="Q188" s="376">
        <v>29268</v>
      </c>
      <c r="R188" s="377">
        <v>29636</v>
      </c>
      <c r="S188" s="379">
        <v>-368</v>
      </c>
      <c r="T188" s="378">
        <v>-1.2417330273991056E-2</v>
      </c>
      <c r="V188" s="380">
        <v>18.298513327657346</v>
      </c>
      <c r="W188" s="381">
        <v>19.308419826020977</v>
      </c>
      <c r="X188" s="382">
        <v>-1.0099064983636303</v>
      </c>
      <c r="Y188" s="380">
        <v>18.473773906457112</v>
      </c>
      <c r="Z188" s="381">
        <v>18.986482157729515</v>
      </c>
      <c r="AA188" s="382">
        <v>-0.51270825127240371</v>
      </c>
      <c r="AB188" s="381">
        <v>17.876111111111111</v>
      </c>
      <c r="AC188" s="382">
        <v>0.59766279534600031</v>
      </c>
    </row>
    <row r="189" spans="1:29" ht="15.6" x14ac:dyDescent="0.3">
      <c r="A189" s="386"/>
      <c r="B189" s="387" t="s">
        <v>347</v>
      </c>
      <c r="C189" s="388" t="s">
        <v>347</v>
      </c>
      <c r="D189" s="388" t="s">
        <v>291</v>
      </c>
      <c r="E189" s="388" t="s">
        <v>348</v>
      </c>
      <c r="F189" s="389">
        <v>274555</v>
      </c>
      <c r="G189" s="389">
        <v>245535</v>
      </c>
      <c r="H189" s="390">
        <v>0.11819088928258692</v>
      </c>
      <c r="I189" s="389">
        <v>656685</v>
      </c>
      <c r="J189" s="391">
        <v>564220</v>
      </c>
      <c r="K189" s="390">
        <v>0.1638811102052391</v>
      </c>
      <c r="L189" s="46"/>
      <c r="M189" s="389">
        <v>69270</v>
      </c>
      <c r="N189" s="391">
        <v>58374</v>
      </c>
      <c r="O189" s="392">
        <v>10896</v>
      </c>
      <c r="P189" s="390">
        <v>0.18665844382773145</v>
      </c>
      <c r="Q189" s="389">
        <v>165773</v>
      </c>
      <c r="R189" s="391">
        <v>135774</v>
      </c>
      <c r="S189" s="392">
        <v>29999</v>
      </c>
      <c r="T189" s="390">
        <v>0.22094804601764695</v>
      </c>
      <c r="U189" s="46"/>
      <c r="V189" s="393">
        <v>25.229917502868275</v>
      </c>
      <c r="W189" s="394">
        <v>23.774207343148635</v>
      </c>
      <c r="X189" s="395">
        <v>1.45571015971964</v>
      </c>
      <c r="Y189" s="393">
        <v>25.243914510000991</v>
      </c>
      <c r="Z189" s="394">
        <v>24.064017581794335</v>
      </c>
      <c r="AA189" s="395">
        <v>1.1798969282066558</v>
      </c>
      <c r="AB189" s="394">
        <v>24.359249878969162</v>
      </c>
      <c r="AC189" s="396">
        <v>0.88466463103182846</v>
      </c>
    </row>
    <row r="190" spans="1:29" x14ac:dyDescent="0.25">
      <c r="A190" s="71"/>
      <c r="B190" s="71"/>
      <c r="C190" s="397"/>
      <c r="D190" s="71"/>
      <c r="E190" s="71"/>
      <c r="F190" s="188">
        <v>0</v>
      </c>
      <c r="G190" s="188">
        <v>0</v>
      </c>
      <c r="H190" s="189"/>
      <c r="I190" s="188">
        <v>0</v>
      </c>
      <c r="J190" s="188">
        <v>0</v>
      </c>
      <c r="K190" s="190"/>
      <c r="L190" s="71"/>
      <c r="M190" s="188">
        <v>0</v>
      </c>
      <c r="N190" s="188">
        <v>0</v>
      </c>
      <c r="O190" s="191"/>
      <c r="P190" s="189"/>
      <c r="Q190" s="188">
        <v>0</v>
      </c>
      <c r="R190" s="188">
        <v>0</v>
      </c>
      <c r="S190" s="191"/>
      <c r="T190" s="190" t="s">
        <v>18</v>
      </c>
      <c r="U190" s="71"/>
      <c r="V190" s="192"/>
      <c r="W190" s="192"/>
      <c r="X190" s="193"/>
      <c r="Y190" s="192"/>
      <c r="Z190" s="192"/>
      <c r="AA190" s="193"/>
      <c r="AB190" s="192"/>
      <c r="AC190" s="193"/>
    </row>
    <row r="191" spans="1:29" ht="15.6" customHeight="1" x14ac:dyDescent="0.25">
      <c r="A191" s="641" t="s">
        <v>349</v>
      </c>
      <c r="B191" s="78"/>
      <c r="C191" s="77" t="s">
        <v>350</v>
      </c>
      <c r="D191" s="398" t="s">
        <v>350</v>
      </c>
      <c r="E191" s="399" t="s">
        <v>351</v>
      </c>
      <c r="F191" s="83">
        <v>200079</v>
      </c>
      <c r="G191" s="81">
        <v>183881</v>
      </c>
      <c r="H191" s="82">
        <v>8.8089579673810814E-2</v>
      </c>
      <c r="I191" s="83">
        <v>527342</v>
      </c>
      <c r="J191" s="81">
        <v>459904</v>
      </c>
      <c r="K191" s="82">
        <v>0.1466349499025883</v>
      </c>
      <c r="M191" s="83">
        <v>16582</v>
      </c>
      <c r="N191" s="81">
        <v>13087</v>
      </c>
      <c r="O191" s="84">
        <v>3495</v>
      </c>
      <c r="P191" s="82">
        <v>0.26705891342553678</v>
      </c>
      <c r="Q191" s="83">
        <v>39609</v>
      </c>
      <c r="R191" s="81">
        <v>31251</v>
      </c>
      <c r="S191" s="84">
        <v>8358</v>
      </c>
      <c r="T191" s="82">
        <v>0.26744744168186618</v>
      </c>
      <c r="V191" s="85">
        <v>8.2877263480925034</v>
      </c>
      <c r="W191" s="86">
        <v>7.1171029089465474</v>
      </c>
      <c r="X191" s="87">
        <v>1.170623439145956</v>
      </c>
      <c r="Y191" s="85">
        <v>7.5110649256080491</v>
      </c>
      <c r="Z191" s="86">
        <v>6.7951137628722513</v>
      </c>
      <c r="AA191" s="87">
        <v>0.71595116273579773</v>
      </c>
      <c r="AB191" s="86">
        <v>7.5879234428860771</v>
      </c>
      <c r="AC191" s="87">
        <v>-7.685851727802806E-2</v>
      </c>
    </row>
    <row r="192" spans="1:29" ht="12.6" customHeight="1" x14ac:dyDescent="0.25">
      <c r="A192" s="642"/>
      <c r="B192" s="71"/>
      <c r="C192" s="51" t="s">
        <v>352</v>
      </c>
      <c r="D192" s="5" t="s">
        <v>352</v>
      </c>
      <c r="E192" s="12" t="s">
        <v>353</v>
      </c>
      <c r="F192" s="92">
        <v>82192</v>
      </c>
      <c r="G192" s="90">
        <v>73939</v>
      </c>
      <c r="H192" s="91">
        <v>0.11161903731454315</v>
      </c>
      <c r="I192" s="92">
        <v>264310</v>
      </c>
      <c r="J192" s="90">
        <v>221969</v>
      </c>
      <c r="K192" s="91">
        <v>0.19075186174646008</v>
      </c>
      <c r="M192" s="92">
        <v>11455</v>
      </c>
      <c r="N192" s="90">
        <v>9883</v>
      </c>
      <c r="O192" s="93">
        <v>1572</v>
      </c>
      <c r="P192" s="91">
        <v>0.15906101386218752</v>
      </c>
      <c r="Q192" s="92">
        <v>39211</v>
      </c>
      <c r="R192" s="90">
        <v>29111</v>
      </c>
      <c r="S192" s="93">
        <v>10100</v>
      </c>
      <c r="T192" s="91">
        <v>0.3469478891140807</v>
      </c>
      <c r="V192" s="94">
        <v>13.936879501654662</v>
      </c>
      <c r="W192" s="95">
        <v>13.366423673568754</v>
      </c>
      <c r="X192" s="96">
        <v>0.57045582808590822</v>
      </c>
      <c r="Y192" s="94">
        <v>14.835231357118536</v>
      </c>
      <c r="Z192" s="95">
        <v>13.114894422194091</v>
      </c>
      <c r="AA192" s="96">
        <v>1.7203369349244451</v>
      </c>
      <c r="AB192" s="95">
        <v>15.001934235976789</v>
      </c>
      <c r="AC192" s="96">
        <v>-0.16670287885825275</v>
      </c>
    </row>
    <row r="193" spans="1:29" ht="12.6" customHeight="1" x14ac:dyDescent="0.25">
      <c r="A193" s="642"/>
      <c r="B193" s="71"/>
      <c r="C193" s="51" t="s">
        <v>354</v>
      </c>
      <c r="D193" s="5" t="s">
        <v>354</v>
      </c>
      <c r="E193" s="12" t="s">
        <v>355</v>
      </c>
      <c r="F193" s="92">
        <v>18908</v>
      </c>
      <c r="G193" s="90">
        <v>20008</v>
      </c>
      <c r="H193" s="91">
        <v>-5.4978008796481403E-2</v>
      </c>
      <c r="I193" s="92">
        <v>52445</v>
      </c>
      <c r="J193" s="90">
        <v>53534</v>
      </c>
      <c r="K193" s="91">
        <v>-2.0342212425748074E-2</v>
      </c>
      <c r="M193" s="92">
        <v>3838</v>
      </c>
      <c r="N193" s="90">
        <v>4206</v>
      </c>
      <c r="O193" s="93">
        <v>-368</v>
      </c>
      <c r="P193" s="91">
        <v>-8.7494056110318574E-2</v>
      </c>
      <c r="Q193" s="92">
        <v>10544</v>
      </c>
      <c r="R193" s="90">
        <v>11775</v>
      </c>
      <c r="S193" s="93">
        <v>-1231</v>
      </c>
      <c r="T193" s="91">
        <v>-0.1045435244161359</v>
      </c>
      <c r="V193" s="94">
        <v>20.298286439602283</v>
      </c>
      <c r="W193" s="95">
        <v>21.021591363454618</v>
      </c>
      <c r="X193" s="96">
        <v>-0.72330492385233569</v>
      </c>
      <c r="Y193" s="94">
        <v>20.104871770426161</v>
      </c>
      <c r="Z193" s="95">
        <v>21.995367430044457</v>
      </c>
      <c r="AA193" s="96">
        <v>-1.8904956596182956</v>
      </c>
      <c r="AB193" s="95">
        <v>20.751371115173676</v>
      </c>
      <c r="AC193" s="96">
        <v>-0.64649934474751447</v>
      </c>
    </row>
    <row r="194" spans="1:29" ht="12.6" customHeight="1" x14ac:dyDescent="0.25">
      <c r="A194" s="642"/>
      <c r="B194" s="71"/>
      <c r="C194" s="51" t="s">
        <v>356</v>
      </c>
      <c r="D194" s="97" t="s">
        <v>356</v>
      </c>
      <c r="E194" s="51" t="s">
        <v>357</v>
      </c>
      <c r="F194" s="92">
        <v>118600</v>
      </c>
      <c r="G194" s="90">
        <v>136765</v>
      </c>
      <c r="H194" s="91">
        <v>-0.13281906920630282</v>
      </c>
      <c r="I194" s="92">
        <v>336993</v>
      </c>
      <c r="J194" s="90">
        <v>377627</v>
      </c>
      <c r="K194" s="91">
        <v>-0.10760353470488071</v>
      </c>
      <c r="M194" s="92">
        <v>2302</v>
      </c>
      <c r="N194" s="90">
        <v>2299</v>
      </c>
      <c r="O194" s="93">
        <v>3</v>
      </c>
      <c r="P194" s="91">
        <v>1.3049151805133441E-3</v>
      </c>
      <c r="Q194" s="92">
        <v>6553</v>
      </c>
      <c r="R194" s="90">
        <v>6819</v>
      </c>
      <c r="S194" s="93">
        <v>-266</v>
      </c>
      <c r="T194" s="91">
        <v>-3.90086522950579E-2</v>
      </c>
      <c r="V194" s="94">
        <v>1.9409780775716694</v>
      </c>
      <c r="W194" s="95">
        <v>1.6809856322889629</v>
      </c>
      <c r="X194" s="96">
        <v>0.25999244528270649</v>
      </c>
      <c r="Y194" s="94">
        <v>1.9445507770191071</v>
      </c>
      <c r="Z194" s="95">
        <v>1.8057501185031792</v>
      </c>
      <c r="AA194" s="96">
        <v>0.13880065851592782</v>
      </c>
      <c r="AB194" s="95">
        <v>1.8562671967256454</v>
      </c>
      <c r="AC194" s="96">
        <v>8.8283580293461617E-2</v>
      </c>
    </row>
    <row r="195" spans="1:29" outlineLevel="1" x14ac:dyDescent="0.25">
      <c r="A195" s="642"/>
      <c r="B195" s="400"/>
      <c r="C195" s="401" t="s">
        <v>358</v>
      </c>
      <c r="D195" s="400" t="s">
        <v>358</v>
      </c>
      <c r="E195" s="401" t="s">
        <v>359</v>
      </c>
      <c r="F195" s="402">
        <v>419779</v>
      </c>
      <c r="G195" s="403">
        <v>414593</v>
      </c>
      <c r="H195" s="404">
        <v>1.2508653064571718E-2</v>
      </c>
      <c r="I195" s="402">
        <v>1181090</v>
      </c>
      <c r="J195" s="403">
        <v>1113034</v>
      </c>
      <c r="K195" s="404">
        <v>6.1144583184341128E-2</v>
      </c>
      <c r="L195" s="71"/>
      <c r="M195" s="402">
        <v>34177</v>
      </c>
      <c r="N195" s="403">
        <v>29475</v>
      </c>
      <c r="O195" s="405">
        <v>4702</v>
      </c>
      <c r="P195" s="404">
        <v>0.15952502120441059</v>
      </c>
      <c r="Q195" s="402">
        <v>95917</v>
      </c>
      <c r="R195" s="403">
        <v>78956</v>
      </c>
      <c r="S195" s="405">
        <v>16961</v>
      </c>
      <c r="T195" s="404">
        <v>0.21481584680074972</v>
      </c>
      <c r="U195" s="71"/>
      <c r="V195" s="406">
        <v>8.1416650189742708</v>
      </c>
      <c r="W195" s="407">
        <v>7.1093819721992411</v>
      </c>
      <c r="X195" s="408">
        <v>1.0322830467750297</v>
      </c>
      <c r="Y195" s="406">
        <v>8.1210576670702483</v>
      </c>
      <c r="Z195" s="407">
        <v>7.0937635328300841</v>
      </c>
      <c r="AA195" s="408">
        <v>1.0272941342401642</v>
      </c>
      <c r="AB195" s="407">
        <v>7.8324337535054616</v>
      </c>
      <c r="AC195" s="408">
        <v>0.28862391356478678</v>
      </c>
    </row>
    <row r="196" spans="1:29" outlineLevel="1" x14ac:dyDescent="0.25">
      <c r="A196" s="642"/>
      <c r="B196" s="97"/>
      <c r="C196" s="51" t="s">
        <v>360</v>
      </c>
      <c r="D196" s="5" t="s">
        <v>360</v>
      </c>
      <c r="E196" s="12" t="s">
        <v>361</v>
      </c>
      <c r="F196" s="92">
        <v>36248</v>
      </c>
      <c r="G196" s="90">
        <v>32906</v>
      </c>
      <c r="H196" s="91">
        <v>0.10156202516258439</v>
      </c>
      <c r="I196" s="92">
        <v>100997</v>
      </c>
      <c r="J196" s="90">
        <v>84455</v>
      </c>
      <c r="K196" s="91">
        <v>0.1958676218104316</v>
      </c>
      <c r="M196" s="92">
        <v>1135</v>
      </c>
      <c r="N196" s="90">
        <v>845</v>
      </c>
      <c r="O196" s="93">
        <v>290</v>
      </c>
      <c r="P196" s="91">
        <v>0.34319526627218933</v>
      </c>
      <c r="Q196" s="92">
        <v>3577</v>
      </c>
      <c r="R196" s="90">
        <v>2493</v>
      </c>
      <c r="S196" s="93">
        <v>1084</v>
      </c>
      <c r="T196" s="91">
        <v>0.43481748896911343</v>
      </c>
      <c r="V196" s="94">
        <v>3.131207239020084</v>
      </c>
      <c r="W196" s="95">
        <v>2.5679207439372758</v>
      </c>
      <c r="X196" s="96">
        <v>0.56328649508280826</v>
      </c>
      <c r="Y196" s="94">
        <v>3.5416893571096169</v>
      </c>
      <c r="Z196" s="95">
        <v>2.9518678586229354</v>
      </c>
      <c r="AA196" s="96">
        <v>0.58982149848668142</v>
      </c>
      <c r="AB196" s="95">
        <v>3.8343902410221888</v>
      </c>
      <c r="AC196" s="96">
        <v>-0.29270088391257199</v>
      </c>
    </row>
    <row r="197" spans="1:29" outlineLevel="1" x14ac:dyDescent="0.25">
      <c r="A197" s="642"/>
      <c r="B197" s="97"/>
      <c r="C197" s="51" t="s">
        <v>362</v>
      </c>
      <c r="D197" s="5" t="s">
        <v>362</v>
      </c>
      <c r="E197" s="12" t="s">
        <v>363</v>
      </c>
      <c r="F197" s="92">
        <v>13400</v>
      </c>
      <c r="G197" s="90">
        <v>14204</v>
      </c>
      <c r="H197" s="91">
        <v>-5.6603773584905648E-2</v>
      </c>
      <c r="I197" s="92">
        <v>37784</v>
      </c>
      <c r="J197" s="90">
        <v>40204</v>
      </c>
      <c r="K197" s="91">
        <v>-6.0193015620336299E-2</v>
      </c>
      <c r="M197" s="92">
        <v>453</v>
      </c>
      <c r="N197" s="90">
        <v>390</v>
      </c>
      <c r="O197" s="93">
        <v>63</v>
      </c>
      <c r="P197" s="91">
        <v>0.16153846153846163</v>
      </c>
      <c r="Q197" s="92">
        <v>1007</v>
      </c>
      <c r="R197" s="90">
        <v>1137</v>
      </c>
      <c r="S197" s="93">
        <v>-130</v>
      </c>
      <c r="T197" s="91">
        <v>-0.11433597185576072</v>
      </c>
      <c r="V197" s="94">
        <v>3.3805970149253732</v>
      </c>
      <c r="W197" s="95">
        <v>2.7457054350887073</v>
      </c>
      <c r="X197" s="96">
        <v>0.63489157983666589</v>
      </c>
      <c r="Y197" s="94">
        <v>2.6651492695320771</v>
      </c>
      <c r="Z197" s="95">
        <v>2.8280768082777836</v>
      </c>
      <c r="AA197" s="96">
        <v>-0.16292753874570653</v>
      </c>
      <c r="AB197" s="95">
        <v>2.8779129954680345</v>
      </c>
      <c r="AC197" s="96">
        <v>-0.21276372593595738</v>
      </c>
    </row>
    <row r="198" spans="1:29" outlineLevel="1" x14ac:dyDescent="0.25">
      <c r="A198" s="642"/>
      <c r="B198" s="97"/>
      <c r="C198" s="51" t="s">
        <v>364</v>
      </c>
      <c r="D198" s="5" t="s">
        <v>364</v>
      </c>
      <c r="E198" s="12" t="s">
        <v>365</v>
      </c>
      <c r="F198" s="92">
        <v>10728</v>
      </c>
      <c r="G198" s="90">
        <v>7151</v>
      </c>
      <c r="H198" s="91">
        <v>0.50020976087260527</v>
      </c>
      <c r="I198" s="92">
        <v>31423</v>
      </c>
      <c r="J198" s="90">
        <v>18377</v>
      </c>
      <c r="K198" s="91">
        <v>0.70990912553735641</v>
      </c>
      <c r="M198" s="92">
        <v>173</v>
      </c>
      <c r="N198" s="90">
        <v>194</v>
      </c>
      <c r="O198" s="93">
        <v>-21</v>
      </c>
      <c r="P198" s="91">
        <v>-0.10824742268041232</v>
      </c>
      <c r="Q198" s="92">
        <v>394</v>
      </c>
      <c r="R198" s="90">
        <v>520</v>
      </c>
      <c r="S198" s="93">
        <v>-126</v>
      </c>
      <c r="T198" s="91">
        <v>-0.24230769230769234</v>
      </c>
      <c r="V198" s="94">
        <v>1.6126025354213271</v>
      </c>
      <c r="W198" s="95">
        <v>2.7129072856943086</v>
      </c>
      <c r="X198" s="96">
        <v>-1.1003047502729815</v>
      </c>
      <c r="Y198" s="94">
        <v>1.2538586385768387</v>
      </c>
      <c r="Z198" s="95">
        <v>2.8296239865048705</v>
      </c>
      <c r="AA198" s="96">
        <v>-1.5757653479280318</v>
      </c>
      <c r="AB198" s="95">
        <v>2.1155583904746718</v>
      </c>
      <c r="AC198" s="96">
        <v>-0.8616997518978331</v>
      </c>
    </row>
    <row r="199" spans="1:29" outlineLevel="1" x14ac:dyDescent="0.25">
      <c r="A199" s="642"/>
      <c r="B199" s="97"/>
      <c r="C199" s="51" t="s">
        <v>366</v>
      </c>
      <c r="D199" s="5" t="s">
        <v>366</v>
      </c>
      <c r="E199" s="12" t="s">
        <v>367</v>
      </c>
      <c r="F199" s="92">
        <v>4373</v>
      </c>
      <c r="G199" s="90">
        <v>4688</v>
      </c>
      <c r="H199" s="91">
        <v>-6.7192832764505162E-2</v>
      </c>
      <c r="I199" s="92">
        <v>12730</v>
      </c>
      <c r="J199" s="90">
        <v>12394</v>
      </c>
      <c r="K199" s="91">
        <v>2.7109891883169368E-2</v>
      </c>
      <c r="M199" s="92">
        <v>646</v>
      </c>
      <c r="N199" s="90">
        <v>371</v>
      </c>
      <c r="O199" s="93">
        <v>275</v>
      </c>
      <c r="P199" s="91">
        <v>0.74123989218328834</v>
      </c>
      <c r="Q199" s="92">
        <v>1853</v>
      </c>
      <c r="R199" s="90">
        <v>989</v>
      </c>
      <c r="S199" s="93">
        <v>864</v>
      </c>
      <c r="T199" s="91">
        <v>0.87360970677451966</v>
      </c>
      <c r="V199" s="94">
        <v>14.772467413674823</v>
      </c>
      <c r="W199" s="95">
        <v>7.9138225255972694</v>
      </c>
      <c r="X199" s="96">
        <v>6.8586448880775537</v>
      </c>
      <c r="Y199" s="94">
        <v>14.55616653574234</v>
      </c>
      <c r="Z199" s="95">
        <v>7.9796675810876225</v>
      </c>
      <c r="AA199" s="96">
        <v>6.5764989546547179</v>
      </c>
      <c r="AB199" s="95">
        <v>10.854107069881486</v>
      </c>
      <c r="AC199" s="96">
        <v>3.7020594658608541</v>
      </c>
    </row>
    <row r="200" spans="1:29" outlineLevel="1" x14ac:dyDescent="0.25">
      <c r="A200" s="642"/>
      <c r="B200" s="97"/>
      <c r="C200" s="51" t="s">
        <v>368</v>
      </c>
      <c r="D200" s="97" t="s">
        <v>368</v>
      </c>
      <c r="E200" s="51" t="s">
        <v>369</v>
      </c>
      <c r="F200" s="92">
        <v>4462</v>
      </c>
      <c r="G200" s="90">
        <v>5748</v>
      </c>
      <c r="H200" s="91">
        <v>-0.22372999304105778</v>
      </c>
      <c r="I200" s="92">
        <v>11329.999999999998</v>
      </c>
      <c r="J200" s="90">
        <v>12938</v>
      </c>
      <c r="K200" s="91">
        <v>-0.12428505178543836</v>
      </c>
      <c r="M200" s="92">
        <v>13</v>
      </c>
      <c r="N200" s="90">
        <v>24</v>
      </c>
      <c r="O200" s="93">
        <v>-11</v>
      </c>
      <c r="P200" s="91">
        <v>-0.45833333333333337</v>
      </c>
      <c r="Q200" s="92">
        <v>52</v>
      </c>
      <c r="R200" s="90">
        <v>52</v>
      </c>
      <c r="S200" s="93">
        <v>0</v>
      </c>
      <c r="T200" s="91">
        <v>0</v>
      </c>
      <c r="V200" s="94">
        <v>0.29134917077543704</v>
      </c>
      <c r="W200" s="95">
        <v>0.41753653444676403</v>
      </c>
      <c r="X200" s="96">
        <v>-0.12618736367132699</v>
      </c>
      <c r="Y200" s="94">
        <v>0.45895851721094449</v>
      </c>
      <c r="Z200" s="95">
        <v>0.40191683413201423</v>
      </c>
      <c r="AA200" s="96">
        <v>5.7041683078930261E-2</v>
      </c>
      <c r="AB200" s="95">
        <v>0.32786885245901637</v>
      </c>
      <c r="AC200" s="96">
        <v>0.13108966475192813</v>
      </c>
    </row>
    <row r="201" spans="1:29" outlineLevel="1" x14ac:dyDescent="0.25">
      <c r="A201" s="642"/>
      <c r="B201" s="97"/>
      <c r="C201" s="51" t="s">
        <v>370</v>
      </c>
      <c r="D201" s="5" t="s">
        <v>370</v>
      </c>
      <c r="E201" s="12" t="s">
        <v>371</v>
      </c>
      <c r="F201" s="92">
        <v>120</v>
      </c>
      <c r="G201" s="90">
        <v>114</v>
      </c>
      <c r="H201" s="91">
        <v>5.2631578947368363E-2</v>
      </c>
      <c r="I201" s="92">
        <v>360</v>
      </c>
      <c r="J201" s="90">
        <v>342</v>
      </c>
      <c r="K201" s="91">
        <v>5.2631578947368363E-2</v>
      </c>
      <c r="M201" s="92">
        <v>2</v>
      </c>
      <c r="N201" s="90">
        <v>2</v>
      </c>
      <c r="O201" s="93">
        <v>0</v>
      </c>
      <c r="P201" s="91">
        <v>0</v>
      </c>
      <c r="Q201" s="92">
        <v>17</v>
      </c>
      <c r="R201" s="90">
        <v>9</v>
      </c>
      <c r="S201" s="93">
        <v>8</v>
      </c>
      <c r="T201" s="91">
        <v>0.88888888888888884</v>
      </c>
      <c r="V201" s="94">
        <v>1.6666666666666667</v>
      </c>
      <c r="W201" s="95">
        <v>1.7543859649122806</v>
      </c>
      <c r="X201" s="96">
        <v>-8.7719298245613864E-2</v>
      </c>
      <c r="Y201" s="94">
        <v>4.7222222222222223</v>
      </c>
      <c r="Z201" s="95">
        <v>2.6315789473684208</v>
      </c>
      <c r="AA201" s="96">
        <v>2.0906432748538015</v>
      </c>
      <c r="AB201" s="95">
        <v>3.0555555555555554</v>
      </c>
      <c r="AC201" s="96">
        <v>1.666666666666667</v>
      </c>
    </row>
    <row r="202" spans="1:29" hidden="1" outlineLevel="1" x14ac:dyDescent="0.25">
      <c r="A202" s="642"/>
      <c r="B202" s="97"/>
      <c r="C202" s="51"/>
      <c r="F202" s="92">
        <v>0</v>
      </c>
      <c r="G202" s="90">
        <v>0</v>
      </c>
      <c r="H202" s="91"/>
      <c r="I202" s="92">
        <v>0</v>
      </c>
      <c r="J202" s="90">
        <v>0</v>
      </c>
      <c r="K202" s="91"/>
      <c r="M202" s="92">
        <v>0</v>
      </c>
      <c r="N202" s="90">
        <v>0</v>
      </c>
      <c r="O202" s="93">
        <v>0</v>
      </c>
      <c r="P202" s="91" t="s">
        <v>18</v>
      </c>
      <c r="Q202" s="92">
        <v>0</v>
      </c>
      <c r="R202" s="90">
        <v>0</v>
      </c>
      <c r="S202" s="93">
        <v>0</v>
      </c>
      <c r="T202" s="91" t="s">
        <v>18</v>
      </c>
      <c r="V202" s="94" t="e">
        <v>#DIV/0!</v>
      </c>
      <c r="W202" s="95" t="e">
        <v>#DIV/0!</v>
      </c>
      <c r="X202" s="96" t="e">
        <v>#DIV/0!</v>
      </c>
      <c r="Y202" s="94" t="e">
        <v>#DIV/0!</v>
      </c>
      <c r="Z202" s="95" t="e">
        <v>#DIV/0!</v>
      </c>
      <c r="AA202" s="96" t="e">
        <v>#DIV/0!</v>
      </c>
      <c r="AB202" s="95" t="e">
        <v>#DIV/0!</v>
      </c>
      <c r="AC202" s="96" t="e">
        <v>#DIV/0!</v>
      </c>
    </row>
    <row r="203" spans="1:29" outlineLevel="1" x14ac:dyDescent="0.25">
      <c r="A203" s="642"/>
      <c r="B203" s="97"/>
      <c r="C203" s="51" t="s">
        <v>372</v>
      </c>
      <c r="D203" s="5" t="s">
        <v>372</v>
      </c>
      <c r="E203" s="12" t="s">
        <v>373</v>
      </c>
      <c r="F203" s="92">
        <v>295</v>
      </c>
      <c r="G203" s="90">
        <v>291</v>
      </c>
      <c r="H203" s="91">
        <v>1.3745704467353903E-2</v>
      </c>
      <c r="I203" s="92">
        <v>885</v>
      </c>
      <c r="J203" s="90">
        <v>873</v>
      </c>
      <c r="K203" s="91">
        <v>1.3745704467353903E-2</v>
      </c>
      <c r="M203" s="92">
        <v>4</v>
      </c>
      <c r="N203" s="90">
        <v>3</v>
      </c>
      <c r="O203" s="93">
        <v>1</v>
      </c>
      <c r="P203" s="91">
        <v>0.33333333333333326</v>
      </c>
      <c r="Q203" s="92">
        <v>16</v>
      </c>
      <c r="R203" s="90">
        <v>5</v>
      </c>
      <c r="S203" s="93">
        <v>11</v>
      </c>
      <c r="T203" s="91">
        <v>2.2000000000000002</v>
      </c>
      <c r="V203" s="94">
        <v>1.3559322033898304</v>
      </c>
      <c r="W203" s="95">
        <v>1.0309278350515463</v>
      </c>
      <c r="X203" s="96">
        <v>0.32500436833828417</v>
      </c>
      <c r="Y203" s="94">
        <v>1.807909604519774</v>
      </c>
      <c r="Z203" s="95">
        <v>0.57273768613974796</v>
      </c>
      <c r="AA203" s="96">
        <v>1.235171918380026</v>
      </c>
      <c r="AB203" s="95">
        <v>1.9209039548022599</v>
      </c>
      <c r="AC203" s="96">
        <v>-0.11299435028248594</v>
      </c>
    </row>
    <row r="204" spans="1:29" outlineLevel="1" x14ac:dyDescent="0.25">
      <c r="A204" s="642"/>
      <c r="B204" s="97"/>
      <c r="C204" s="51" t="s">
        <v>374</v>
      </c>
      <c r="D204" s="5" t="s">
        <v>374</v>
      </c>
      <c r="E204" s="12" t="s">
        <v>375</v>
      </c>
      <c r="F204" s="92">
        <v>2225</v>
      </c>
      <c r="G204" s="90">
        <v>2330</v>
      </c>
      <c r="H204" s="91">
        <v>-4.5064377682403456E-2</v>
      </c>
      <c r="I204" s="92">
        <v>6138</v>
      </c>
      <c r="J204" s="90">
        <v>6237</v>
      </c>
      <c r="K204" s="91">
        <v>-1.5873015873015928E-2</v>
      </c>
      <c r="M204" s="92">
        <v>43</v>
      </c>
      <c r="N204" s="90">
        <v>28</v>
      </c>
      <c r="O204" s="93">
        <v>15</v>
      </c>
      <c r="P204" s="91">
        <v>0.53571428571428581</v>
      </c>
      <c r="Q204" s="92">
        <v>110</v>
      </c>
      <c r="R204" s="90">
        <v>85</v>
      </c>
      <c r="S204" s="93">
        <v>25</v>
      </c>
      <c r="T204" s="91">
        <v>0.29411764705882359</v>
      </c>
      <c r="V204" s="94">
        <v>1.9325842696629212</v>
      </c>
      <c r="W204" s="95">
        <v>1.201716738197425</v>
      </c>
      <c r="X204" s="96">
        <v>0.73086753146549621</v>
      </c>
      <c r="Y204" s="94">
        <v>1.7921146953405016</v>
      </c>
      <c r="Z204" s="95">
        <v>1.3628346961680295</v>
      </c>
      <c r="AA204" s="96">
        <v>0.42927999917247206</v>
      </c>
      <c r="AB204" s="95">
        <v>1.3754385964912281</v>
      </c>
      <c r="AC204" s="96">
        <v>0.41667609884927348</v>
      </c>
    </row>
    <row r="205" spans="1:29" outlineLevel="1" x14ac:dyDescent="0.25">
      <c r="A205" s="642"/>
      <c r="B205" s="97"/>
      <c r="C205" s="51" t="s">
        <v>376</v>
      </c>
      <c r="D205" s="5" t="s">
        <v>376</v>
      </c>
      <c r="E205" s="12" t="s">
        <v>377</v>
      </c>
      <c r="F205" s="92">
        <v>351</v>
      </c>
      <c r="G205" s="90">
        <v>353</v>
      </c>
      <c r="H205" s="91">
        <v>-5.6657223796033884E-3</v>
      </c>
      <c r="I205" s="92">
        <v>1053</v>
      </c>
      <c r="J205" s="90">
        <v>1059</v>
      </c>
      <c r="K205" s="91">
        <v>-5.6657223796033884E-3</v>
      </c>
      <c r="M205" s="92">
        <v>0</v>
      </c>
      <c r="N205" s="90">
        <v>0</v>
      </c>
      <c r="O205" s="93">
        <v>0</v>
      </c>
      <c r="P205" s="91" t="s">
        <v>18</v>
      </c>
      <c r="Q205" s="92">
        <v>0</v>
      </c>
      <c r="R205" s="90">
        <v>0</v>
      </c>
      <c r="S205" s="93">
        <v>0</v>
      </c>
      <c r="T205" s="91" t="s">
        <v>18</v>
      </c>
      <c r="V205" s="94">
        <v>0</v>
      </c>
      <c r="W205" s="95">
        <v>0</v>
      </c>
      <c r="X205" s="96">
        <v>0</v>
      </c>
      <c r="Y205" s="94">
        <v>0</v>
      </c>
      <c r="Z205" s="95">
        <v>0</v>
      </c>
      <c r="AA205" s="96">
        <v>0</v>
      </c>
      <c r="AB205" s="95">
        <v>0</v>
      </c>
      <c r="AC205" s="96">
        <v>0</v>
      </c>
    </row>
    <row r="206" spans="1:29" outlineLevel="1" x14ac:dyDescent="0.25">
      <c r="A206" s="642"/>
      <c r="B206" s="97"/>
      <c r="C206" s="51" t="s">
        <v>378</v>
      </c>
      <c r="D206" s="5" t="s">
        <v>378</v>
      </c>
      <c r="E206" s="12" t="s">
        <v>379</v>
      </c>
      <c r="F206" s="92">
        <v>1031</v>
      </c>
      <c r="G206" s="90">
        <v>976</v>
      </c>
      <c r="H206" s="91">
        <v>5.6352459016393519E-2</v>
      </c>
      <c r="I206" s="92">
        <v>3093</v>
      </c>
      <c r="J206" s="90">
        <v>2928</v>
      </c>
      <c r="K206" s="91">
        <v>5.6352459016393519E-2</v>
      </c>
      <c r="M206" s="92">
        <v>0</v>
      </c>
      <c r="N206" s="90">
        <v>0</v>
      </c>
      <c r="O206" s="93">
        <v>0</v>
      </c>
      <c r="P206" s="91" t="s">
        <v>18</v>
      </c>
      <c r="Q206" s="92">
        <v>0</v>
      </c>
      <c r="R206" s="90">
        <v>0</v>
      </c>
      <c r="S206" s="93">
        <v>0</v>
      </c>
      <c r="T206" s="91" t="s">
        <v>18</v>
      </c>
      <c r="V206" s="94">
        <v>0</v>
      </c>
      <c r="W206" s="95">
        <v>0</v>
      </c>
      <c r="X206" s="96">
        <v>0</v>
      </c>
      <c r="Y206" s="94">
        <v>0</v>
      </c>
      <c r="Z206" s="95">
        <v>0</v>
      </c>
      <c r="AA206" s="96">
        <v>0</v>
      </c>
      <c r="AB206" s="95">
        <v>0</v>
      </c>
      <c r="AC206" s="96">
        <v>0</v>
      </c>
    </row>
    <row r="207" spans="1:29" outlineLevel="1" x14ac:dyDescent="0.25">
      <c r="A207" s="642"/>
      <c r="B207" s="97"/>
      <c r="C207" s="51" t="s">
        <v>380</v>
      </c>
      <c r="D207" s="5" t="s">
        <v>380</v>
      </c>
      <c r="E207" s="12" t="s">
        <v>381</v>
      </c>
      <c r="F207" s="92">
        <v>49</v>
      </c>
      <c r="G207" s="90">
        <v>49</v>
      </c>
      <c r="H207" s="91">
        <v>0</v>
      </c>
      <c r="I207" s="92">
        <v>147</v>
      </c>
      <c r="J207" s="90">
        <v>144</v>
      </c>
      <c r="K207" s="91">
        <v>2.0833333333333259E-2</v>
      </c>
      <c r="M207" s="92">
        <v>0</v>
      </c>
      <c r="N207" s="90">
        <v>0</v>
      </c>
      <c r="O207" s="93">
        <v>0</v>
      </c>
      <c r="P207" s="91" t="s">
        <v>18</v>
      </c>
      <c r="Q207" s="92">
        <v>0</v>
      </c>
      <c r="R207" s="90">
        <v>0</v>
      </c>
      <c r="S207" s="93">
        <v>0</v>
      </c>
      <c r="T207" s="91" t="s">
        <v>18</v>
      </c>
      <c r="V207" s="94">
        <v>0</v>
      </c>
      <c r="W207" s="95">
        <v>0</v>
      </c>
      <c r="X207" s="96">
        <v>0</v>
      </c>
      <c r="Y207" s="94">
        <v>0</v>
      </c>
      <c r="Z207" s="95">
        <v>0</v>
      </c>
      <c r="AA207" s="96">
        <v>0</v>
      </c>
      <c r="AB207" s="95">
        <v>0</v>
      </c>
      <c r="AC207" s="96">
        <v>0</v>
      </c>
    </row>
    <row r="208" spans="1:29" outlineLevel="1" x14ac:dyDescent="0.25">
      <c r="A208" s="642"/>
      <c r="B208" s="97"/>
      <c r="C208" s="51" t="s">
        <v>382</v>
      </c>
      <c r="D208" s="5" t="s">
        <v>382</v>
      </c>
      <c r="E208" s="12" t="s">
        <v>383</v>
      </c>
      <c r="F208" s="92">
        <v>984</v>
      </c>
      <c r="G208" s="90">
        <v>791</v>
      </c>
      <c r="H208" s="91">
        <v>0.24399494310998726</v>
      </c>
      <c r="I208" s="92">
        <v>2952</v>
      </c>
      <c r="J208" s="90">
        <v>2373</v>
      </c>
      <c r="K208" s="91">
        <v>0.24399494310998726</v>
      </c>
      <c r="M208" s="92">
        <v>0</v>
      </c>
      <c r="N208" s="90">
        <v>0</v>
      </c>
      <c r="O208" s="93">
        <v>0</v>
      </c>
      <c r="P208" s="91" t="s">
        <v>18</v>
      </c>
      <c r="Q208" s="92">
        <v>0</v>
      </c>
      <c r="R208" s="90">
        <v>0</v>
      </c>
      <c r="S208" s="93">
        <v>0</v>
      </c>
      <c r="T208" s="91" t="s">
        <v>18</v>
      </c>
      <c r="V208" s="94">
        <v>0</v>
      </c>
      <c r="W208" s="95">
        <v>0</v>
      </c>
      <c r="X208" s="96">
        <v>0</v>
      </c>
      <c r="Y208" s="94">
        <v>0</v>
      </c>
      <c r="Z208" s="95">
        <v>0</v>
      </c>
      <c r="AA208" s="96">
        <v>0</v>
      </c>
      <c r="AB208" s="95">
        <v>0</v>
      </c>
      <c r="AC208" s="96">
        <v>0</v>
      </c>
    </row>
    <row r="209" spans="1:29" outlineLevel="1" x14ac:dyDescent="0.25">
      <c r="A209" s="642"/>
      <c r="B209" s="97"/>
      <c r="C209" s="51" t="s">
        <v>384</v>
      </c>
      <c r="D209" s="5" t="s">
        <v>384</v>
      </c>
      <c r="E209" s="12" t="s">
        <v>385</v>
      </c>
      <c r="F209" s="92">
        <v>4572</v>
      </c>
      <c r="G209" s="90">
        <v>5212</v>
      </c>
      <c r="H209" s="91">
        <v>-0.12279355333844977</v>
      </c>
      <c r="I209" s="92">
        <v>12025</v>
      </c>
      <c r="J209" s="90">
        <v>13655</v>
      </c>
      <c r="K209" s="91">
        <v>-0.11937019406810689</v>
      </c>
      <c r="M209" s="92">
        <v>5</v>
      </c>
      <c r="N209" s="90">
        <v>35</v>
      </c>
      <c r="O209" s="93">
        <v>-30</v>
      </c>
      <c r="P209" s="91">
        <v>-0.85714285714285721</v>
      </c>
      <c r="Q209" s="92">
        <v>18</v>
      </c>
      <c r="R209" s="90">
        <v>87</v>
      </c>
      <c r="S209" s="93">
        <v>-69</v>
      </c>
      <c r="T209" s="91">
        <v>-0.7931034482758621</v>
      </c>
      <c r="V209" s="94">
        <v>0.10936132983377078</v>
      </c>
      <c r="W209" s="95">
        <v>0.67152724481964698</v>
      </c>
      <c r="X209" s="96">
        <v>-0.5621659149858762</v>
      </c>
      <c r="Y209" s="94">
        <v>0.1496881496881497</v>
      </c>
      <c r="Z209" s="95">
        <v>0.63712925668253395</v>
      </c>
      <c r="AA209" s="96">
        <v>-0.48744110699438425</v>
      </c>
      <c r="AB209" s="95">
        <v>0.40327912204151789</v>
      </c>
      <c r="AC209" s="96">
        <v>-0.25359097235336819</v>
      </c>
    </row>
    <row r="210" spans="1:29" outlineLevel="1" x14ac:dyDescent="0.25">
      <c r="A210" s="642"/>
      <c r="B210" s="97"/>
      <c r="C210" s="51" t="s">
        <v>386</v>
      </c>
      <c r="D210" s="5" t="s">
        <v>386</v>
      </c>
      <c r="E210" s="12" t="s">
        <v>387</v>
      </c>
      <c r="F210" s="92">
        <v>1744</v>
      </c>
      <c r="G210" s="90">
        <v>1414</v>
      </c>
      <c r="H210" s="91">
        <v>0.23338048090523333</v>
      </c>
      <c r="I210" s="92">
        <v>5140</v>
      </c>
      <c r="J210" s="90">
        <v>4615</v>
      </c>
      <c r="K210" s="91">
        <v>0.11375947995666302</v>
      </c>
      <c r="M210" s="92">
        <v>30</v>
      </c>
      <c r="N210" s="90">
        <v>21</v>
      </c>
      <c r="O210" s="93">
        <v>9</v>
      </c>
      <c r="P210" s="91">
        <v>0.4285714285714286</v>
      </c>
      <c r="Q210" s="92">
        <v>78</v>
      </c>
      <c r="R210" s="90">
        <v>42</v>
      </c>
      <c r="S210" s="93">
        <v>36</v>
      </c>
      <c r="T210" s="91">
        <v>0.85714285714285721</v>
      </c>
      <c r="V210" s="94">
        <v>1.7201834862385321</v>
      </c>
      <c r="W210" s="95">
        <v>1.4851485148514851</v>
      </c>
      <c r="X210" s="96">
        <v>0.23503497138704699</v>
      </c>
      <c r="Y210" s="94">
        <v>1.5175097276264591</v>
      </c>
      <c r="Z210" s="95">
        <v>0.91007583965330452</v>
      </c>
      <c r="AA210" s="96">
        <v>0.60743388797315456</v>
      </c>
      <c r="AB210" s="95">
        <v>1.0891590678824721</v>
      </c>
      <c r="AC210" s="96">
        <v>0.42835065974398701</v>
      </c>
    </row>
    <row r="211" spans="1:29" outlineLevel="1" x14ac:dyDescent="0.25">
      <c r="A211" s="642"/>
      <c r="B211" s="97"/>
      <c r="C211" s="51" t="s">
        <v>388</v>
      </c>
      <c r="D211" s="5" t="s">
        <v>388</v>
      </c>
      <c r="E211" s="12" t="s">
        <v>389</v>
      </c>
      <c r="F211" s="92">
        <v>781</v>
      </c>
      <c r="G211" s="90">
        <v>734</v>
      </c>
      <c r="H211" s="91">
        <v>6.4032697547683926E-2</v>
      </c>
      <c r="I211" s="92">
        <v>2343</v>
      </c>
      <c r="J211" s="90">
        <v>2202</v>
      </c>
      <c r="K211" s="91">
        <v>6.4032697547683926E-2</v>
      </c>
      <c r="M211" s="92">
        <v>0</v>
      </c>
      <c r="N211" s="90">
        <v>0</v>
      </c>
      <c r="O211" s="93">
        <v>0</v>
      </c>
      <c r="P211" s="91" t="s">
        <v>18</v>
      </c>
      <c r="Q211" s="92">
        <v>0</v>
      </c>
      <c r="R211" s="90">
        <v>1</v>
      </c>
      <c r="S211" s="93">
        <v>-1</v>
      </c>
      <c r="T211" s="91">
        <v>-1</v>
      </c>
      <c r="V211" s="94">
        <v>0</v>
      </c>
      <c r="W211" s="95">
        <v>0</v>
      </c>
      <c r="X211" s="96">
        <v>0</v>
      </c>
      <c r="Y211" s="94">
        <v>0</v>
      </c>
      <c r="Z211" s="95">
        <v>4.5413260672116255E-2</v>
      </c>
      <c r="AA211" s="96">
        <v>-4.5413260672116255E-2</v>
      </c>
      <c r="AB211" s="95">
        <v>0</v>
      </c>
      <c r="AC211" s="96">
        <v>0</v>
      </c>
    </row>
    <row r="212" spans="1:29" outlineLevel="1" x14ac:dyDescent="0.25">
      <c r="A212" s="642"/>
      <c r="B212" s="97"/>
      <c r="C212" s="51" t="s">
        <v>390</v>
      </c>
      <c r="D212" s="5" t="s">
        <v>390</v>
      </c>
      <c r="E212" s="12" t="s">
        <v>391</v>
      </c>
      <c r="F212" s="92">
        <v>295</v>
      </c>
      <c r="G212" s="90">
        <v>291</v>
      </c>
      <c r="H212" s="91">
        <v>1.3745704467353903E-2</v>
      </c>
      <c r="I212" s="92">
        <v>885</v>
      </c>
      <c r="J212" s="90">
        <v>873</v>
      </c>
      <c r="K212" s="91">
        <v>1.3745704467353903E-2</v>
      </c>
      <c r="M212" s="92">
        <v>0</v>
      </c>
      <c r="N212" s="90">
        <v>0</v>
      </c>
      <c r="O212" s="93">
        <v>0</v>
      </c>
      <c r="P212" s="91" t="s">
        <v>18</v>
      </c>
      <c r="Q212" s="92">
        <v>0</v>
      </c>
      <c r="R212" s="90">
        <v>0</v>
      </c>
      <c r="S212" s="93">
        <v>0</v>
      </c>
      <c r="T212" s="91" t="s">
        <v>18</v>
      </c>
      <c r="V212" s="94">
        <v>0</v>
      </c>
      <c r="W212" s="95">
        <v>0</v>
      </c>
      <c r="X212" s="96">
        <v>0</v>
      </c>
      <c r="Y212" s="94">
        <v>0</v>
      </c>
      <c r="Z212" s="95">
        <v>0</v>
      </c>
      <c r="AA212" s="96">
        <v>0</v>
      </c>
      <c r="AB212" s="95">
        <v>0</v>
      </c>
      <c r="AC212" s="96">
        <v>0</v>
      </c>
    </row>
    <row r="213" spans="1:29" outlineLevel="1" x14ac:dyDescent="0.25">
      <c r="A213" s="642"/>
      <c r="B213" s="97"/>
      <c r="C213" s="51" t="s">
        <v>392</v>
      </c>
      <c r="D213" s="5" t="s">
        <v>392</v>
      </c>
      <c r="E213" s="12" t="s">
        <v>393</v>
      </c>
      <c r="F213" s="92">
        <v>1110</v>
      </c>
      <c r="G213" s="90">
        <v>1125</v>
      </c>
      <c r="H213" s="91">
        <v>-1.3333333333333308E-2</v>
      </c>
      <c r="I213" s="92">
        <v>3330</v>
      </c>
      <c r="J213" s="90">
        <v>3375</v>
      </c>
      <c r="K213" s="91">
        <v>-1.3333333333333308E-2</v>
      </c>
      <c r="M213" s="92">
        <v>0</v>
      </c>
      <c r="N213" s="90">
        <v>60</v>
      </c>
      <c r="O213" s="93">
        <v>-60</v>
      </c>
      <c r="P213" s="91">
        <v>-1</v>
      </c>
      <c r="Q213" s="92">
        <v>0</v>
      </c>
      <c r="R213" s="90">
        <v>60</v>
      </c>
      <c r="S213" s="93">
        <v>-60</v>
      </c>
      <c r="T213" s="91">
        <v>-1</v>
      </c>
      <c r="V213" s="94">
        <v>0</v>
      </c>
      <c r="W213" s="95">
        <v>5.3333333333333339</v>
      </c>
      <c r="X213" s="96">
        <v>-5.3333333333333339</v>
      </c>
      <c r="Y213" s="94">
        <v>0</v>
      </c>
      <c r="Z213" s="95">
        <v>1.7777777777777777</v>
      </c>
      <c r="AA213" s="96">
        <v>-1.7777777777777777</v>
      </c>
      <c r="AB213" s="95">
        <v>0</v>
      </c>
      <c r="AC213" s="96">
        <v>0</v>
      </c>
    </row>
    <row r="214" spans="1:29" outlineLevel="1" x14ac:dyDescent="0.25">
      <c r="A214" s="642"/>
      <c r="B214" s="97"/>
      <c r="C214" s="409" t="s">
        <v>394</v>
      </c>
      <c r="D214" s="71" t="s">
        <v>394</v>
      </c>
      <c r="E214" s="410" t="s">
        <v>394</v>
      </c>
      <c r="F214" s="411">
        <v>18019</v>
      </c>
      <c r="G214" s="412">
        <v>19428</v>
      </c>
      <c r="H214" s="413">
        <v>-7.2524191887996747E-2</v>
      </c>
      <c r="I214" s="411">
        <v>49681</v>
      </c>
      <c r="J214" s="412">
        <v>51614.000000000007</v>
      </c>
      <c r="K214" s="413">
        <v>-3.7451079164567913E-2</v>
      </c>
      <c r="L214" s="71"/>
      <c r="M214" s="411">
        <v>97</v>
      </c>
      <c r="N214" s="412">
        <v>173</v>
      </c>
      <c r="O214" s="414">
        <v>-76</v>
      </c>
      <c r="P214" s="413">
        <v>-0.43930635838150289</v>
      </c>
      <c r="Q214" s="411">
        <v>291</v>
      </c>
      <c r="R214" s="412">
        <v>341</v>
      </c>
      <c r="S214" s="414">
        <v>-50</v>
      </c>
      <c r="T214" s="413">
        <v>-0.14662756598240467</v>
      </c>
      <c r="U214" s="71"/>
      <c r="V214" s="415">
        <v>0.53832066152394698</v>
      </c>
      <c r="W214" s="416">
        <v>0.89046736668725557</v>
      </c>
      <c r="X214" s="417">
        <v>-0.35214670516330859</v>
      </c>
      <c r="Y214" s="415">
        <v>0.58573700207322721</v>
      </c>
      <c r="Z214" s="416">
        <v>0.66067346068896027</v>
      </c>
      <c r="AA214" s="417">
        <v>-7.4936458615733059E-2</v>
      </c>
      <c r="AB214" s="416">
        <v>0.50023875031264931</v>
      </c>
      <c r="AC214" s="417">
        <v>8.5498251760577904E-2</v>
      </c>
    </row>
    <row r="215" spans="1:29" outlineLevel="1" x14ac:dyDescent="0.25">
      <c r="A215" s="642"/>
      <c r="B215" s="97"/>
      <c r="C215" s="51" t="s">
        <v>395</v>
      </c>
      <c r="D215" s="5" t="s">
        <v>395</v>
      </c>
      <c r="E215" s="12" t="s">
        <v>396</v>
      </c>
      <c r="F215" s="92">
        <v>2862</v>
      </c>
      <c r="G215" s="90">
        <v>2770</v>
      </c>
      <c r="H215" s="91">
        <v>3.3212996389891725E-2</v>
      </c>
      <c r="I215" s="92">
        <v>7866.0000000000009</v>
      </c>
      <c r="J215" s="90">
        <v>7610</v>
      </c>
      <c r="K215" s="91">
        <v>3.3639947437582141E-2</v>
      </c>
      <c r="M215" s="92">
        <v>182</v>
      </c>
      <c r="N215" s="90">
        <v>262</v>
      </c>
      <c r="O215" s="93">
        <v>-80</v>
      </c>
      <c r="P215" s="91">
        <v>-0.30534351145038163</v>
      </c>
      <c r="Q215" s="92">
        <v>412</v>
      </c>
      <c r="R215" s="90">
        <v>734</v>
      </c>
      <c r="S215" s="93">
        <v>-322</v>
      </c>
      <c r="T215" s="91">
        <v>-0.43869209809264309</v>
      </c>
      <c r="V215" s="94">
        <v>6.3591893780573017</v>
      </c>
      <c r="W215" s="95">
        <v>9.4584837545126348</v>
      </c>
      <c r="X215" s="96">
        <v>-3.0992943764553331</v>
      </c>
      <c r="Y215" s="94">
        <v>5.2377320111873882</v>
      </c>
      <c r="Z215" s="95">
        <v>9.645203679369251</v>
      </c>
      <c r="AA215" s="96">
        <v>-4.4074716681818629</v>
      </c>
      <c r="AB215" s="95">
        <v>5.3909044455799693</v>
      </c>
      <c r="AC215" s="96">
        <v>-0.1531724343925811</v>
      </c>
    </row>
    <row r="216" spans="1:29" outlineLevel="1" x14ac:dyDescent="0.25">
      <c r="A216" s="642"/>
      <c r="B216" s="97"/>
      <c r="C216" s="51" t="s">
        <v>397</v>
      </c>
      <c r="D216" s="5" t="s">
        <v>397</v>
      </c>
      <c r="E216" s="12" t="s">
        <v>398</v>
      </c>
      <c r="F216" s="92">
        <v>2242</v>
      </c>
      <c r="G216" s="90">
        <v>2554</v>
      </c>
      <c r="H216" s="91">
        <v>-0.1221613155833986</v>
      </c>
      <c r="I216" s="92">
        <v>6542</v>
      </c>
      <c r="J216" s="90">
        <v>6600</v>
      </c>
      <c r="K216" s="91">
        <v>-8.787878787878789E-3</v>
      </c>
      <c r="M216" s="92">
        <v>10</v>
      </c>
      <c r="N216" s="90">
        <v>21</v>
      </c>
      <c r="O216" s="93">
        <v>-11</v>
      </c>
      <c r="P216" s="91">
        <v>-0.52380952380952384</v>
      </c>
      <c r="Q216" s="92">
        <v>26</v>
      </c>
      <c r="R216" s="90">
        <v>55</v>
      </c>
      <c r="S216" s="93">
        <v>-29</v>
      </c>
      <c r="T216" s="91">
        <v>-0.52727272727272734</v>
      </c>
      <c r="V216" s="94">
        <v>0.44603033006244425</v>
      </c>
      <c r="W216" s="95">
        <v>0.82223962411902896</v>
      </c>
      <c r="X216" s="96">
        <v>-0.37620929405658471</v>
      </c>
      <c r="Y216" s="94">
        <v>0.3974319779883827</v>
      </c>
      <c r="Z216" s="95">
        <v>0.83333333333333337</v>
      </c>
      <c r="AA216" s="96">
        <v>-0.43590135534495067</v>
      </c>
      <c r="AB216" s="95">
        <v>1.1937984496124032</v>
      </c>
      <c r="AC216" s="96">
        <v>-0.79636647162402052</v>
      </c>
    </row>
    <row r="217" spans="1:29" outlineLevel="1" x14ac:dyDescent="0.25">
      <c r="A217" s="642"/>
      <c r="B217" s="400"/>
      <c r="C217" s="401" t="s">
        <v>399</v>
      </c>
      <c r="D217" s="400" t="s">
        <v>399</v>
      </c>
      <c r="E217" s="401" t="s">
        <v>400</v>
      </c>
      <c r="F217" s="402">
        <v>88288.000000000015</v>
      </c>
      <c r="G217" s="403">
        <v>84117</v>
      </c>
      <c r="H217" s="404">
        <v>4.9585696113746414E-2</v>
      </c>
      <c r="I217" s="402">
        <v>248271.00000000003</v>
      </c>
      <c r="J217" s="403">
        <v>222502</v>
      </c>
      <c r="K217" s="404">
        <v>0.11581468930616357</v>
      </c>
      <c r="L217" s="71"/>
      <c r="M217" s="402">
        <v>2696</v>
      </c>
      <c r="N217" s="403">
        <v>2256</v>
      </c>
      <c r="O217" s="405">
        <v>440</v>
      </c>
      <c r="P217" s="404">
        <v>0.19503546099290769</v>
      </c>
      <c r="Q217" s="402">
        <v>7560</v>
      </c>
      <c r="R217" s="403">
        <v>6273</v>
      </c>
      <c r="S217" s="405">
        <v>1287</v>
      </c>
      <c r="T217" s="404">
        <v>0.20516499282639877</v>
      </c>
      <c r="U217" s="71"/>
      <c r="V217" s="406">
        <v>3.0536426241391803</v>
      </c>
      <c r="W217" s="407">
        <v>2.6819786725632158</v>
      </c>
      <c r="X217" s="408">
        <v>0.37166395157596455</v>
      </c>
      <c r="Y217" s="406">
        <v>3.045059632417801</v>
      </c>
      <c r="Z217" s="407">
        <v>2.819300500669657</v>
      </c>
      <c r="AA217" s="408">
        <v>0.22575913174814399</v>
      </c>
      <c r="AB217" s="407">
        <v>3.0466123416533248</v>
      </c>
      <c r="AC217" s="408">
        <v>-1.5527092355238636E-3</v>
      </c>
    </row>
    <row r="218" spans="1:29" s="62" customFormat="1" ht="14.4" outlineLevel="1" x14ac:dyDescent="0.3">
      <c r="A218" s="642"/>
      <c r="B218" s="195"/>
      <c r="C218" s="77" t="s">
        <v>401</v>
      </c>
      <c r="D218" s="5" t="s">
        <v>401</v>
      </c>
      <c r="E218" s="12" t="s">
        <v>402</v>
      </c>
      <c r="F218" s="83">
        <v>84</v>
      </c>
      <c r="G218" s="81">
        <v>94</v>
      </c>
      <c r="H218" s="82">
        <v>-0.1063829787234043</v>
      </c>
      <c r="I218" s="83">
        <v>252.00000000000003</v>
      </c>
      <c r="J218" s="81">
        <v>282</v>
      </c>
      <c r="K218" s="82">
        <v>-0.10638297872340419</v>
      </c>
      <c r="L218" s="5"/>
      <c r="M218" s="83">
        <v>0</v>
      </c>
      <c r="N218" s="81">
        <v>0</v>
      </c>
      <c r="O218" s="84">
        <v>0</v>
      </c>
      <c r="P218" s="82" t="s">
        <v>18</v>
      </c>
      <c r="Q218" s="83">
        <v>0</v>
      </c>
      <c r="R218" s="81">
        <v>0</v>
      </c>
      <c r="S218" s="84">
        <v>0</v>
      </c>
      <c r="T218" s="82" t="s">
        <v>18</v>
      </c>
      <c r="U218" s="5"/>
      <c r="V218" s="85">
        <v>0</v>
      </c>
      <c r="W218" s="86">
        <v>0</v>
      </c>
      <c r="X218" s="87">
        <v>0</v>
      </c>
      <c r="Y218" s="85">
        <v>0</v>
      </c>
      <c r="Z218" s="86">
        <v>0</v>
      </c>
      <c r="AA218" s="87">
        <v>0</v>
      </c>
      <c r="AB218" s="86">
        <v>0</v>
      </c>
      <c r="AC218" s="87">
        <v>0</v>
      </c>
    </row>
    <row r="219" spans="1:29" s="114" customFormat="1" outlineLevel="1" x14ac:dyDescent="0.25">
      <c r="A219" s="642"/>
      <c r="B219" s="97"/>
      <c r="C219" s="51" t="s">
        <v>403</v>
      </c>
      <c r="D219" s="5" t="s">
        <v>403</v>
      </c>
      <c r="E219" s="12" t="s">
        <v>404</v>
      </c>
      <c r="F219" s="92">
        <v>334</v>
      </c>
      <c r="G219" s="90">
        <v>291</v>
      </c>
      <c r="H219" s="91">
        <v>0.1477663230240549</v>
      </c>
      <c r="I219" s="92">
        <v>1002.0000000000001</v>
      </c>
      <c r="J219" s="90">
        <v>873</v>
      </c>
      <c r="K219" s="91">
        <v>0.14776632302405512</v>
      </c>
      <c r="L219" s="5"/>
      <c r="M219" s="92">
        <v>0</v>
      </c>
      <c r="N219" s="90">
        <v>0</v>
      </c>
      <c r="O219" s="93">
        <v>0</v>
      </c>
      <c r="P219" s="91" t="s">
        <v>18</v>
      </c>
      <c r="Q219" s="92">
        <v>0</v>
      </c>
      <c r="R219" s="90">
        <v>0</v>
      </c>
      <c r="S219" s="93">
        <v>0</v>
      </c>
      <c r="T219" s="91" t="s">
        <v>18</v>
      </c>
      <c r="U219" s="5"/>
      <c r="V219" s="94">
        <v>0</v>
      </c>
      <c r="W219" s="95">
        <v>0</v>
      </c>
      <c r="X219" s="96">
        <v>0</v>
      </c>
      <c r="Y219" s="94">
        <v>0</v>
      </c>
      <c r="Z219" s="95">
        <v>0</v>
      </c>
      <c r="AA219" s="96">
        <v>0</v>
      </c>
      <c r="AB219" s="95">
        <v>0</v>
      </c>
      <c r="AC219" s="96">
        <v>0</v>
      </c>
    </row>
    <row r="220" spans="1:29" s="62" customFormat="1" ht="14.4" outlineLevel="1" x14ac:dyDescent="0.3">
      <c r="A220" s="642"/>
      <c r="B220" s="97"/>
      <c r="C220" s="51" t="s">
        <v>405</v>
      </c>
      <c r="D220" s="5" t="s">
        <v>405</v>
      </c>
      <c r="E220" s="12" t="s">
        <v>406</v>
      </c>
      <c r="F220" s="92">
        <v>137</v>
      </c>
      <c r="G220" s="90">
        <v>132</v>
      </c>
      <c r="H220" s="91">
        <v>3.7878787878787845E-2</v>
      </c>
      <c r="I220" s="92">
        <v>411</v>
      </c>
      <c r="J220" s="90">
        <v>396</v>
      </c>
      <c r="K220" s="91">
        <v>3.7878787878787845E-2</v>
      </c>
      <c r="L220" s="5"/>
      <c r="M220" s="92">
        <v>0</v>
      </c>
      <c r="N220" s="90">
        <v>0</v>
      </c>
      <c r="O220" s="93">
        <v>0</v>
      </c>
      <c r="P220" s="91" t="s">
        <v>18</v>
      </c>
      <c r="Q220" s="92">
        <v>0</v>
      </c>
      <c r="R220" s="90">
        <v>0</v>
      </c>
      <c r="S220" s="93">
        <v>0</v>
      </c>
      <c r="T220" s="91" t="s">
        <v>18</v>
      </c>
      <c r="U220" s="5"/>
      <c r="V220" s="94">
        <v>0</v>
      </c>
      <c r="W220" s="95">
        <v>0</v>
      </c>
      <c r="X220" s="96">
        <v>0</v>
      </c>
      <c r="Y220" s="94">
        <v>0</v>
      </c>
      <c r="Z220" s="95">
        <v>0</v>
      </c>
      <c r="AA220" s="96">
        <v>0</v>
      </c>
      <c r="AB220" s="95">
        <v>0</v>
      </c>
      <c r="AC220" s="96">
        <v>0</v>
      </c>
    </row>
    <row r="221" spans="1:29" s="71" customFormat="1" outlineLevel="1" x14ac:dyDescent="0.25">
      <c r="A221" s="642"/>
      <c r="B221" s="97"/>
      <c r="C221" s="51" t="s">
        <v>407</v>
      </c>
      <c r="D221" s="5" t="s">
        <v>407</v>
      </c>
      <c r="E221" s="12" t="s">
        <v>408</v>
      </c>
      <c r="F221" s="92">
        <v>281</v>
      </c>
      <c r="G221" s="90">
        <v>254</v>
      </c>
      <c r="H221" s="91">
        <v>0.10629921259842523</v>
      </c>
      <c r="I221" s="92">
        <v>843</v>
      </c>
      <c r="J221" s="90">
        <v>762</v>
      </c>
      <c r="K221" s="91">
        <v>0.10629921259842523</v>
      </c>
      <c r="L221" s="5"/>
      <c r="M221" s="92">
        <v>0</v>
      </c>
      <c r="N221" s="90">
        <v>0</v>
      </c>
      <c r="O221" s="93">
        <v>0</v>
      </c>
      <c r="P221" s="91" t="s">
        <v>18</v>
      </c>
      <c r="Q221" s="92">
        <v>0</v>
      </c>
      <c r="R221" s="90">
        <v>0</v>
      </c>
      <c r="S221" s="93">
        <v>0</v>
      </c>
      <c r="T221" s="91" t="s">
        <v>18</v>
      </c>
      <c r="U221" s="5"/>
      <c r="V221" s="94">
        <v>0</v>
      </c>
      <c r="W221" s="95">
        <v>0</v>
      </c>
      <c r="X221" s="96">
        <v>0</v>
      </c>
      <c r="Y221" s="94">
        <v>0</v>
      </c>
      <c r="Z221" s="95">
        <v>0</v>
      </c>
      <c r="AA221" s="96">
        <v>0</v>
      </c>
      <c r="AB221" s="95">
        <v>0</v>
      </c>
      <c r="AC221" s="96">
        <v>0</v>
      </c>
    </row>
    <row r="222" spans="1:29" outlineLevel="1" x14ac:dyDescent="0.25">
      <c r="A222" s="642"/>
      <c r="B222" s="97"/>
      <c r="C222" s="51" t="s">
        <v>409</v>
      </c>
      <c r="D222" s="5" t="s">
        <v>409</v>
      </c>
      <c r="E222" s="12" t="s">
        <v>410</v>
      </c>
      <c r="F222" s="92">
        <v>44</v>
      </c>
      <c r="G222" s="90">
        <v>66</v>
      </c>
      <c r="H222" s="91">
        <v>-0.33333333333333337</v>
      </c>
      <c r="I222" s="92">
        <v>132</v>
      </c>
      <c r="J222" s="90">
        <v>198</v>
      </c>
      <c r="K222" s="91">
        <v>-0.33333333333333337</v>
      </c>
      <c r="M222" s="92">
        <v>0</v>
      </c>
      <c r="N222" s="90">
        <v>0</v>
      </c>
      <c r="O222" s="93">
        <v>0</v>
      </c>
      <c r="P222" s="91" t="s">
        <v>18</v>
      </c>
      <c r="Q222" s="92">
        <v>0</v>
      </c>
      <c r="R222" s="90">
        <v>0</v>
      </c>
      <c r="S222" s="93">
        <v>0</v>
      </c>
      <c r="T222" s="91" t="s">
        <v>18</v>
      </c>
      <c r="V222" s="94">
        <v>0</v>
      </c>
      <c r="W222" s="95">
        <v>0</v>
      </c>
      <c r="X222" s="96">
        <v>0</v>
      </c>
      <c r="Y222" s="94">
        <v>0</v>
      </c>
      <c r="Z222" s="95">
        <v>0</v>
      </c>
      <c r="AA222" s="96">
        <v>0</v>
      </c>
      <c r="AB222" s="95">
        <v>0</v>
      </c>
      <c r="AC222" s="96">
        <v>0</v>
      </c>
    </row>
    <row r="223" spans="1:29" outlineLevel="1" x14ac:dyDescent="0.25">
      <c r="A223" s="642"/>
      <c r="B223" s="97"/>
      <c r="C223" s="51" t="s">
        <v>411</v>
      </c>
      <c r="D223" s="5" t="s">
        <v>411</v>
      </c>
      <c r="E223" s="12" t="s">
        <v>412</v>
      </c>
      <c r="F223" s="92">
        <v>11</v>
      </c>
      <c r="G223" s="90">
        <v>18</v>
      </c>
      <c r="H223" s="91">
        <v>-0.38888888888888884</v>
      </c>
      <c r="I223" s="92">
        <v>33</v>
      </c>
      <c r="J223" s="90">
        <v>90</v>
      </c>
      <c r="K223" s="91">
        <v>-0.6333333333333333</v>
      </c>
      <c r="M223" s="92">
        <v>0</v>
      </c>
      <c r="N223" s="90">
        <v>0</v>
      </c>
      <c r="O223" s="93">
        <v>0</v>
      </c>
      <c r="P223" s="91" t="s">
        <v>18</v>
      </c>
      <c r="Q223" s="92">
        <v>0</v>
      </c>
      <c r="R223" s="90">
        <v>52</v>
      </c>
      <c r="S223" s="93">
        <v>-52</v>
      </c>
      <c r="T223" s="91">
        <v>-1</v>
      </c>
      <c r="V223" s="94">
        <v>0</v>
      </c>
      <c r="W223" s="95">
        <v>0</v>
      </c>
      <c r="X223" s="96">
        <v>0</v>
      </c>
      <c r="Y223" s="94">
        <v>0</v>
      </c>
      <c r="Z223" s="95">
        <v>57.777777777777771</v>
      </c>
      <c r="AA223" s="96">
        <v>-57.777777777777771</v>
      </c>
      <c r="AB223" s="95">
        <v>0</v>
      </c>
      <c r="AC223" s="96">
        <v>0</v>
      </c>
    </row>
    <row r="224" spans="1:29" s="62" customFormat="1" ht="14.4" outlineLevel="1" x14ac:dyDescent="0.3">
      <c r="A224" s="642"/>
      <c r="B224" s="97"/>
      <c r="C224" s="51" t="s">
        <v>413</v>
      </c>
      <c r="D224" s="5" t="s">
        <v>413</v>
      </c>
      <c r="E224" s="12" t="s">
        <v>414</v>
      </c>
      <c r="F224" s="92">
        <v>70</v>
      </c>
      <c r="G224" s="90">
        <v>41</v>
      </c>
      <c r="H224" s="91">
        <v>0.70731707317073167</v>
      </c>
      <c r="I224" s="92">
        <v>210</v>
      </c>
      <c r="J224" s="90">
        <v>123</v>
      </c>
      <c r="K224" s="91">
        <v>0.70731707317073167</v>
      </c>
      <c r="L224" s="5"/>
      <c r="M224" s="92">
        <v>0</v>
      </c>
      <c r="N224" s="90">
        <v>0</v>
      </c>
      <c r="O224" s="93">
        <v>0</v>
      </c>
      <c r="P224" s="91" t="s">
        <v>18</v>
      </c>
      <c r="Q224" s="92">
        <v>0</v>
      </c>
      <c r="R224" s="90">
        <v>0</v>
      </c>
      <c r="S224" s="93">
        <v>0</v>
      </c>
      <c r="T224" s="91" t="s">
        <v>18</v>
      </c>
      <c r="U224" s="5"/>
      <c r="V224" s="94">
        <v>0</v>
      </c>
      <c r="W224" s="95">
        <v>0</v>
      </c>
      <c r="X224" s="96">
        <v>0</v>
      </c>
      <c r="Y224" s="94">
        <v>0</v>
      </c>
      <c r="Z224" s="95">
        <v>0</v>
      </c>
      <c r="AA224" s="96">
        <v>0</v>
      </c>
      <c r="AB224" s="95">
        <v>0</v>
      </c>
      <c r="AC224" s="96">
        <v>0</v>
      </c>
    </row>
    <row r="225" spans="1:29" s="114" customFormat="1" outlineLevel="1" x14ac:dyDescent="0.25">
      <c r="A225" s="642"/>
      <c r="B225" s="97"/>
      <c r="C225" s="51" t="s">
        <v>415</v>
      </c>
      <c r="D225" s="5" t="s">
        <v>415</v>
      </c>
      <c r="E225" s="12" t="s">
        <v>416</v>
      </c>
      <c r="F225" s="92">
        <v>13</v>
      </c>
      <c r="G225" s="90">
        <v>13</v>
      </c>
      <c r="H225" s="91">
        <v>0</v>
      </c>
      <c r="I225" s="92">
        <v>39</v>
      </c>
      <c r="J225" s="90">
        <v>39</v>
      </c>
      <c r="K225" s="91">
        <v>0</v>
      </c>
      <c r="L225" s="5"/>
      <c r="M225" s="92">
        <v>0</v>
      </c>
      <c r="N225" s="90">
        <v>0</v>
      </c>
      <c r="O225" s="93">
        <v>0</v>
      </c>
      <c r="P225" s="91" t="s">
        <v>18</v>
      </c>
      <c r="Q225" s="92">
        <v>0</v>
      </c>
      <c r="R225" s="90">
        <v>0</v>
      </c>
      <c r="S225" s="93">
        <v>0</v>
      </c>
      <c r="T225" s="91" t="s">
        <v>18</v>
      </c>
      <c r="U225" s="5"/>
      <c r="V225" s="94">
        <v>0</v>
      </c>
      <c r="W225" s="95">
        <v>0</v>
      </c>
      <c r="X225" s="96">
        <v>0</v>
      </c>
      <c r="Y225" s="94">
        <v>0</v>
      </c>
      <c r="Z225" s="95">
        <v>0</v>
      </c>
      <c r="AA225" s="96">
        <v>0</v>
      </c>
      <c r="AB225" s="95">
        <v>0</v>
      </c>
      <c r="AC225" s="96">
        <v>0</v>
      </c>
    </row>
    <row r="226" spans="1:29" s="62" customFormat="1" ht="14.4" outlineLevel="1" x14ac:dyDescent="0.3">
      <c r="A226" s="642"/>
      <c r="B226" s="97"/>
      <c r="C226" s="51" t="s">
        <v>417</v>
      </c>
      <c r="D226" s="5" t="s">
        <v>417</v>
      </c>
      <c r="E226" s="12" t="s">
        <v>418</v>
      </c>
      <c r="F226" s="92">
        <v>598</v>
      </c>
      <c r="G226" s="90">
        <v>448</v>
      </c>
      <c r="H226" s="91">
        <v>0.3348214285714286</v>
      </c>
      <c r="I226" s="92">
        <v>1794</v>
      </c>
      <c r="J226" s="90">
        <v>1344</v>
      </c>
      <c r="K226" s="91">
        <v>0.3348214285714286</v>
      </c>
      <c r="L226" s="5"/>
      <c r="M226" s="92">
        <v>0</v>
      </c>
      <c r="N226" s="90">
        <v>0</v>
      </c>
      <c r="O226" s="93">
        <v>0</v>
      </c>
      <c r="P226" s="91" t="s">
        <v>18</v>
      </c>
      <c r="Q226" s="92">
        <v>0</v>
      </c>
      <c r="R226" s="90">
        <v>0</v>
      </c>
      <c r="S226" s="93">
        <v>0</v>
      </c>
      <c r="T226" s="91" t="s">
        <v>18</v>
      </c>
      <c r="U226" s="5"/>
      <c r="V226" s="94">
        <v>0</v>
      </c>
      <c r="W226" s="95">
        <v>0</v>
      </c>
      <c r="X226" s="96">
        <v>0</v>
      </c>
      <c r="Y226" s="94">
        <v>0</v>
      </c>
      <c r="Z226" s="95">
        <v>0</v>
      </c>
      <c r="AA226" s="96">
        <v>0</v>
      </c>
      <c r="AB226" s="95">
        <v>0</v>
      </c>
      <c r="AC226" s="96">
        <v>0</v>
      </c>
    </row>
    <row r="227" spans="1:29" s="62" customFormat="1" ht="14.4" outlineLevel="1" x14ac:dyDescent="0.3">
      <c r="A227" s="642"/>
      <c r="B227" s="97"/>
      <c r="C227" s="51" t="s">
        <v>419</v>
      </c>
      <c r="D227" s="5" t="s">
        <v>419</v>
      </c>
      <c r="E227" s="12" t="s">
        <v>420</v>
      </c>
      <c r="F227" s="92">
        <v>3</v>
      </c>
      <c r="G227" s="90">
        <v>2</v>
      </c>
      <c r="H227" s="91">
        <v>0.5</v>
      </c>
      <c r="I227" s="92">
        <v>9</v>
      </c>
      <c r="J227" s="90">
        <v>6</v>
      </c>
      <c r="K227" s="91">
        <v>0.5</v>
      </c>
      <c r="L227" s="5"/>
      <c r="M227" s="92">
        <v>0</v>
      </c>
      <c r="N227" s="90">
        <v>0</v>
      </c>
      <c r="O227" s="93">
        <v>0</v>
      </c>
      <c r="P227" s="91" t="s">
        <v>18</v>
      </c>
      <c r="Q227" s="92">
        <v>0</v>
      </c>
      <c r="R227" s="90">
        <v>0</v>
      </c>
      <c r="S227" s="93">
        <v>0</v>
      </c>
      <c r="T227" s="91" t="s">
        <v>18</v>
      </c>
      <c r="U227" s="5"/>
      <c r="V227" s="94"/>
      <c r="W227" s="95"/>
      <c r="X227" s="96"/>
      <c r="Y227" s="94"/>
      <c r="Z227" s="95"/>
      <c r="AA227" s="96"/>
      <c r="AB227" s="95"/>
      <c r="AC227" s="96"/>
    </row>
    <row r="228" spans="1:29" s="62" customFormat="1" ht="14.4" outlineLevel="1" x14ac:dyDescent="0.3">
      <c r="A228" s="642"/>
      <c r="B228" s="97"/>
      <c r="C228" s="51" t="s">
        <v>421</v>
      </c>
      <c r="D228" s="5" t="s">
        <v>421</v>
      </c>
      <c r="E228" s="12" t="s">
        <v>422</v>
      </c>
      <c r="F228" s="92">
        <v>7500</v>
      </c>
      <c r="G228" s="90">
        <v>7554</v>
      </c>
      <c r="H228" s="91">
        <v>-7.1485305798252297E-3</v>
      </c>
      <c r="I228" s="92">
        <v>22500</v>
      </c>
      <c r="J228" s="90">
        <v>22662</v>
      </c>
      <c r="K228" s="91">
        <v>-7.1485305798252297E-3</v>
      </c>
      <c r="L228" s="5"/>
      <c r="M228" s="92">
        <v>0</v>
      </c>
      <c r="N228" s="90">
        <v>0</v>
      </c>
      <c r="O228" s="93">
        <v>0</v>
      </c>
      <c r="P228" s="91" t="s">
        <v>18</v>
      </c>
      <c r="Q228" s="92">
        <v>0</v>
      </c>
      <c r="R228" s="90">
        <v>0</v>
      </c>
      <c r="S228" s="93">
        <v>0</v>
      </c>
      <c r="T228" s="91" t="s">
        <v>18</v>
      </c>
      <c r="U228" s="5"/>
      <c r="V228" s="94">
        <v>0</v>
      </c>
      <c r="W228" s="95">
        <v>0</v>
      </c>
      <c r="X228" s="96">
        <v>0</v>
      </c>
      <c r="Y228" s="94">
        <v>0</v>
      </c>
      <c r="Z228" s="95">
        <v>0</v>
      </c>
      <c r="AA228" s="96">
        <v>0</v>
      </c>
      <c r="AB228" s="95">
        <v>0</v>
      </c>
      <c r="AC228" s="96">
        <v>0</v>
      </c>
    </row>
    <row r="229" spans="1:29" s="62" customFormat="1" ht="14.4" outlineLevel="1" x14ac:dyDescent="0.3">
      <c r="A229" s="642"/>
      <c r="B229" s="97"/>
      <c r="C229" s="51" t="s">
        <v>423</v>
      </c>
      <c r="D229" s="5" t="s">
        <v>423</v>
      </c>
      <c r="E229" s="318" t="s">
        <v>424</v>
      </c>
      <c r="F229" s="92">
        <v>30</v>
      </c>
      <c r="G229" s="90">
        <v>49</v>
      </c>
      <c r="H229" s="91">
        <v>-0.38775510204081631</v>
      </c>
      <c r="I229" s="92">
        <v>90</v>
      </c>
      <c r="J229" s="90">
        <v>147</v>
      </c>
      <c r="K229" s="91">
        <v>-0.38775510204081631</v>
      </c>
      <c r="L229" s="5"/>
      <c r="M229" s="92">
        <v>0</v>
      </c>
      <c r="N229" s="90">
        <v>0</v>
      </c>
      <c r="O229" s="93">
        <v>0</v>
      </c>
      <c r="P229" s="91" t="s">
        <v>18</v>
      </c>
      <c r="Q229" s="92">
        <v>0</v>
      </c>
      <c r="R229" s="90">
        <v>0</v>
      </c>
      <c r="S229" s="93">
        <v>0</v>
      </c>
      <c r="T229" s="91" t="s">
        <v>18</v>
      </c>
      <c r="U229" s="5"/>
      <c r="V229" s="94">
        <v>0</v>
      </c>
      <c r="W229" s="95">
        <v>0</v>
      </c>
      <c r="X229" s="96">
        <v>0</v>
      </c>
      <c r="Y229" s="94">
        <v>0</v>
      </c>
      <c r="Z229" s="95">
        <v>0</v>
      </c>
      <c r="AA229" s="96">
        <v>0</v>
      </c>
      <c r="AB229" s="95">
        <v>0</v>
      </c>
      <c r="AC229" s="96">
        <v>0</v>
      </c>
    </row>
    <row r="230" spans="1:29" s="62" customFormat="1" ht="14.4" outlineLevel="1" x14ac:dyDescent="0.3">
      <c r="A230" s="642"/>
      <c r="B230" s="97"/>
      <c r="C230" s="51" t="s">
        <v>425</v>
      </c>
      <c r="D230" s="5" t="s">
        <v>425</v>
      </c>
      <c r="E230" s="12" t="s">
        <v>426</v>
      </c>
      <c r="F230" s="92">
        <v>5</v>
      </c>
      <c r="G230" s="90">
        <v>6</v>
      </c>
      <c r="H230" s="91">
        <v>-0.16666666666666663</v>
      </c>
      <c r="I230" s="92">
        <v>15</v>
      </c>
      <c r="J230" s="90">
        <v>18</v>
      </c>
      <c r="K230" s="91">
        <v>-0.16666666666666663</v>
      </c>
      <c r="L230" s="5"/>
      <c r="M230" s="92">
        <v>0</v>
      </c>
      <c r="N230" s="90">
        <v>0</v>
      </c>
      <c r="O230" s="93">
        <v>0</v>
      </c>
      <c r="P230" s="91" t="s">
        <v>18</v>
      </c>
      <c r="Q230" s="92">
        <v>0</v>
      </c>
      <c r="R230" s="90">
        <v>0</v>
      </c>
      <c r="S230" s="93">
        <v>0</v>
      </c>
      <c r="T230" s="91" t="s">
        <v>18</v>
      </c>
      <c r="U230" s="5"/>
      <c r="V230" s="94">
        <v>0</v>
      </c>
      <c r="W230" s="95">
        <v>0</v>
      </c>
      <c r="X230" s="96">
        <v>0</v>
      </c>
      <c r="Y230" s="94">
        <v>0</v>
      </c>
      <c r="Z230" s="95">
        <v>0</v>
      </c>
      <c r="AA230" s="96">
        <v>0</v>
      </c>
      <c r="AB230" s="95">
        <v>0</v>
      </c>
      <c r="AC230" s="96">
        <v>0</v>
      </c>
    </row>
    <row r="231" spans="1:29" s="114" customFormat="1" outlineLevel="1" x14ac:dyDescent="0.25">
      <c r="A231" s="642"/>
      <c r="B231" s="97"/>
      <c r="C231" s="51" t="s">
        <v>427</v>
      </c>
      <c r="D231" s="5" t="s">
        <v>427</v>
      </c>
      <c r="E231" s="12" t="s">
        <v>428</v>
      </c>
      <c r="F231" s="92">
        <v>70</v>
      </c>
      <c r="G231" s="90">
        <v>48</v>
      </c>
      <c r="H231" s="91">
        <v>0.45833333333333326</v>
      </c>
      <c r="I231" s="92">
        <v>210</v>
      </c>
      <c r="J231" s="90">
        <v>144</v>
      </c>
      <c r="K231" s="91">
        <v>0.45833333333333326</v>
      </c>
      <c r="L231" s="5"/>
      <c r="M231" s="92">
        <v>0</v>
      </c>
      <c r="N231" s="90">
        <v>0</v>
      </c>
      <c r="O231" s="93">
        <v>0</v>
      </c>
      <c r="P231" s="91" t="s">
        <v>18</v>
      </c>
      <c r="Q231" s="92">
        <v>0</v>
      </c>
      <c r="R231" s="90">
        <v>0</v>
      </c>
      <c r="S231" s="93">
        <v>0</v>
      </c>
      <c r="T231" s="91" t="s">
        <v>18</v>
      </c>
      <c r="U231" s="5"/>
      <c r="V231" s="94">
        <v>0</v>
      </c>
      <c r="W231" s="95">
        <v>0</v>
      </c>
      <c r="X231" s="96">
        <v>0</v>
      </c>
      <c r="Y231" s="94">
        <v>0</v>
      </c>
      <c r="Z231" s="95">
        <v>0</v>
      </c>
      <c r="AA231" s="96">
        <v>0</v>
      </c>
      <c r="AB231" s="95">
        <v>0</v>
      </c>
      <c r="AC231" s="96">
        <v>0</v>
      </c>
    </row>
    <row r="232" spans="1:29" outlineLevel="1" x14ac:dyDescent="0.25">
      <c r="A232" s="642"/>
      <c r="B232" s="97"/>
      <c r="C232" s="51" t="s">
        <v>429</v>
      </c>
      <c r="D232" s="5" t="s">
        <v>429</v>
      </c>
      <c r="E232" s="12" t="s">
        <v>430</v>
      </c>
      <c r="F232" s="92">
        <v>45</v>
      </c>
      <c r="G232" s="90">
        <v>48</v>
      </c>
      <c r="H232" s="91">
        <v>-6.25E-2</v>
      </c>
      <c r="I232" s="92">
        <v>135</v>
      </c>
      <c r="J232" s="90">
        <v>144</v>
      </c>
      <c r="K232" s="91">
        <v>-6.25E-2</v>
      </c>
      <c r="M232" s="92">
        <v>0</v>
      </c>
      <c r="N232" s="90">
        <v>0</v>
      </c>
      <c r="O232" s="93">
        <v>0</v>
      </c>
      <c r="P232" s="91" t="s">
        <v>18</v>
      </c>
      <c r="Q232" s="92">
        <v>0</v>
      </c>
      <c r="R232" s="90">
        <v>0</v>
      </c>
      <c r="S232" s="93">
        <v>0</v>
      </c>
      <c r="T232" s="91" t="s">
        <v>18</v>
      </c>
      <c r="V232" s="94">
        <v>0</v>
      </c>
      <c r="W232" s="95">
        <v>0</v>
      </c>
      <c r="X232" s="96">
        <v>0</v>
      </c>
      <c r="Y232" s="94">
        <v>0</v>
      </c>
      <c r="Z232" s="95">
        <v>0</v>
      </c>
      <c r="AA232" s="96">
        <v>0</v>
      </c>
      <c r="AB232" s="95">
        <v>0</v>
      </c>
      <c r="AC232" s="96">
        <v>0</v>
      </c>
    </row>
    <row r="233" spans="1:29" outlineLevel="1" x14ac:dyDescent="0.25">
      <c r="A233" s="642"/>
      <c r="B233" s="400"/>
      <c r="C233" s="401" t="s">
        <v>431</v>
      </c>
      <c r="D233" s="400" t="s">
        <v>431</v>
      </c>
      <c r="E233" s="401" t="s">
        <v>432</v>
      </c>
      <c r="F233" s="402">
        <v>9225</v>
      </c>
      <c r="G233" s="403">
        <v>9064</v>
      </c>
      <c r="H233" s="404">
        <v>1.7762577228596754E-2</v>
      </c>
      <c r="I233" s="402">
        <v>27675</v>
      </c>
      <c r="J233" s="403">
        <v>27227.999999999996</v>
      </c>
      <c r="K233" s="404">
        <v>1.641692375495829E-2</v>
      </c>
      <c r="L233" s="71"/>
      <c r="M233" s="402">
        <v>0</v>
      </c>
      <c r="N233" s="403">
        <v>0</v>
      </c>
      <c r="O233" s="405">
        <v>0</v>
      </c>
      <c r="P233" s="404" t="s">
        <v>18</v>
      </c>
      <c r="Q233" s="402">
        <v>0</v>
      </c>
      <c r="R233" s="403">
        <v>52</v>
      </c>
      <c r="S233" s="405">
        <v>-52</v>
      </c>
      <c r="T233" s="404">
        <v>-1</v>
      </c>
      <c r="U233" s="71"/>
      <c r="V233" s="406">
        <v>0</v>
      </c>
      <c r="W233" s="407">
        <v>0</v>
      </c>
      <c r="X233" s="408">
        <v>0</v>
      </c>
      <c r="Y233" s="406">
        <v>0</v>
      </c>
      <c r="Z233" s="407">
        <v>0.19097987365946822</v>
      </c>
      <c r="AA233" s="408">
        <v>-0.19097987365946822</v>
      </c>
      <c r="AB233" s="407">
        <v>0</v>
      </c>
      <c r="AC233" s="408">
        <v>0</v>
      </c>
    </row>
    <row r="234" spans="1:29" outlineLevel="1" x14ac:dyDescent="0.25">
      <c r="A234" s="643"/>
      <c r="B234" s="97"/>
      <c r="C234" s="51" t="s">
        <v>433</v>
      </c>
      <c r="D234" s="5" t="s">
        <v>433</v>
      </c>
      <c r="E234" s="12" t="s">
        <v>434</v>
      </c>
      <c r="F234" s="92">
        <v>416</v>
      </c>
      <c r="G234" s="90">
        <v>416</v>
      </c>
      <c r="H234" s="91">
        <v>0</v>
      </c>
      <c r="I234" s="92">
        <v>1248</v>
      </c>
      <c r="J234" s="90">
        <v>1248</v>
      </c>
      <c r="K234" s="91">
        <v>0</v>
      </c>
      <c r="M234" s="92">
        <v>0</v>
      </c>
      <c r="N234" s="90">
        <v>0</v>
      </c>
      <c r="O234" s="93">
        <v>0</v>
      </c>
      <c r="P234" s="91" t="s">
        <v>18</v>
      </c>
      <c r="Q234" s="92">
        <v>0</v>
      </c>
      <c r="R234" s="90">
        <v>4</v>
      </c>
      <c r="S234" s="93">
        <v>-4</v>
      </c>
      <c r="T234" s="91">
        <v>-1</v>
      </c>
      <c r="V234" s="94">
        <v>0</v>
      </c>
      <c r="W234" s="95">
        <v>0</v>
      </c>
      <c r="X234" s="96">
        <v>0</v>
      </c>
      <c r="Y234" s="94">
        <v>0</v>
      </c>
      <c r="Z234" s="95">
        <v>0.32051282051282048</v>
      </c>
      <c r="AA234" s="96">
        <v>-0.32051282051282048</v>
      </c>
      <c r="AB234" s="95">
        <v>0</v>
      </c>
      <c r="AC234" s="96">
        <v>0</v>
      </c>
    </row>
    <row r="235" spans="1:29" ht="15.6" x14ac:dyDescent="0.3">
      <c r="A235" s="418"/>
      <c r="B235" s="419" t="s">
        <v>435</v>
      </c>
      <c r="C235" s="420" t="s">
        <v>435</v>
      </c>
      <c r="D235" s="418" t="s">
        <v>349</v>
      </c>
      <c r="E235" s="420" t="s">
        <v>436</v>
      </c>
      <c r="F235" s="421">
        <v>517292</v>
      </c>
      <c r="G235" s="422">
        <v>507774</v>
      </c>
      <c r="H235" s="423">
        <v>1.8744559587533072E-2</v>
      </c>
      <c r="I235" s="421">
        <v>1457036</v>
      </c>
      <c r="J235" s="422">
        <v>1362764</v>
      </c>
      <c r="K235" s="423">
        <v>6.9177054867900933E-2</v>
      </c>
      <c r="L235" s="46"/>
      <c r="M235" s="421">
        <v>36873</v>
      </c>
      <c r="N235" s="422">
        <v>31731</v>
      </c>
      <c r="O235" s="424">
        <v>5142</v>
      </c>
      <c r="P235" s="423">
        <v>0.16204973054741423</v>
      </c>
      <c r="Q235" s="421">
        <v>103477</v>
      </c>
      <c r="R235" s="422">
        <v>85281</v>
      </c>
      <c r="S235" s="424">
        <v>18196</v>
      </c>
      <c r="T235" s="423">
        <v>0.21336522789366907</v>
      </c>
      <c r="U235" s="46"/>
      <c r="V235" s="425">
        <v>7.12808239833595</v>
      </c>
      <c r="W235" s="426">
        <v>6.2490399272117125</v>
      </c>
      <c r="X235" s="427">
        <v>0.8790424711242375</v>
      </c>
      <c r="Y235" s="425">
        <v>7.1018835498916983</v>
      </c>
      <c r="Z235" s="426">
        <v>6.2579434150006898</v>
      </c>
      <c r="AA235" s="427">
        <v>0.8439401348910085</v>
      </c>
      <c r="AB235" s="426">
        <v>6.9337384085875682</v>
      </c>
      <c r="AC235" s="427">
        <v>0.16814514130413016</v>
      </c>
    </row>
    <row r="236" spans="1:29" ht="15.6" x14ac:dyDescent="0.3">
      <c r="A236" s="46"/>
      <c r="B236" s="46"/>
      <c r="C236" s="428"/>
      <c r="D236" s="46"/>
      <c r="E236" s="46"/>
      <c r="F236" s="429">
        <v>0</v>
      </c>
      <c r="G236" s="429">
        <v>0</v>
      </c>
      <c r="H236" s="430"/>
      <c r="I236" s="429">
        <v>0</v>
      </c>
      <c r="J236" s="429">
        <v>0</v>
      </c>
      <c r="K236" s="430"/>
      <c r="L236" s="46"/>
      <c r="M236" s="429">
        <v>0</v>
      </c>
      <c r="N236" s="429">
        <v>0</v>
      </c>
      <c r="O236" s="431"/>
      <c r="P236" s="430"/>
      <c r="Q236" s="429">
        <v>0</v>
      </c>
      <c r="R236" s="429">
        <v>0</v>
      </c>
      <c r="S236" s="431"/>
      <c r="T236" s="430"/>
      <c r="U236" s="46"/>
      <c r="V236" s="432"/>
      <c r="W236" s="432"/>
      <c r="X236" s="433"/>
      <c r="Y236" s="432"/>
      <c r="Z236" s="432"/>
      <c r="AA236" s="433"/>
      <c r="AB236" s="432"/>
      <c r="AC236" s="433"/>
    </row>
    <row r="237" spans="1:29" s="71" customFormat="1" ht="14.4" customHeight="1" x14ac:dyDescent="0.25">
      <c r="A237" s="626" t="s">
        <v>437</v>
      </c>
      <c r="B237" s="434"/>
      <c r="C237" s="435" t="s">
        <v>438</v>
      </c>
      <c r="D237" s="436" t="s">
        <v>439</v>
      </c>
      <c r="E237" s="435" t="s">
        <v>440</v>
      </c>
      <c r="F237" s="437">
        <v>2531959</v>
      </c>
      <c r="G237" s="438">
        <v>2403546</v>
      </c>
      <c r="H237" s="439">
        <v>5.3426479043879427E-2</v>
      </c>
      <c r="I237" s="437">
        <v>6844497</v>
      </c>
      <c r="J237" s="438">
        <v>6664617</v>
      </c>
      <c r="K237" s="439">
        <v>2.6990298167171467E-2</v>
      </c>
      <c r="M237" s="437">
        <v>10167</v>
      </c>
      <c r="N237" s="438">
        <v>12688</v>
      </c>
      <c r="O237" s="440">
        <v>-2521</v>
      </c>
      <c r="P237" s="439">
        <v>-0.19869167717528369</v>
      </c>
      <c r="Q237" s="437">
        <v>27354</v>
      </c>
      <c r="R237" s="438">
        <v>32890</v>
      </c>
      <c r="S237" s="440">
        <v>-5536</v>
      </c>
      <c r="T237" s="439">
        <v>-0.16831863788385526</v>
      </c>
      <c r="U237" s="441"/>
      <c r="V237" s="442">
        <v>0.40154678650009734</v>
      </c>
      <c r="W237" s="443">
        <v>0.52788671404666276</v>
      </c>
      <c r="X237" s="444">
        <v>-0.12633992754656542</v>
      </c>
      <c r="Y237" s="442">
        <v>0.39964952866514519</v>
      </c>
      <c r="Z237" s="443">
        <v>0.49350172710599877</v>
      </c>
      <c r="AA237" s="444">
        <v>-9.3852198440853574E-2</v>
      </c>
      <c r="AB237" s="443">
        <v>0.26788349594596483</v>
      </c>
      <c r="AC237" s="444">
        <v>0.13176603271918036</v>
      </c>
    </row>
    <row r="238" spans="1:29" s="62" customFormat="1" ht="14.4" outlineLevel="1" x14ac:dyDescent="0.3">
      <c r="A238" s="627"/>
      <c r="B238" s="5"/>
      <c r="C238" s="51" t="s">
        <v>441</v>
      </c>
      <c r="D238" s="97" t="s">
        <v>442</v>
      </c>
      <c r="E238" s="51" t="s">
        <v>443</v>
      </c>
      <c r="F238" s="92">
        <v>163571</v>
      </c>
      <c r="G238" s="90">
        <v>166019</v>
      </c>
      <c r="H238" s="91">
        <v>-1.4745300236719938E-2</v>
      </c>
      <c r="I238" s="92">
        <v>419253</v>
      </c>
      <c r="J238" s="90">
        <v>421243</v>
      </c>
      <c r="K238" s="91">
        <v>-4.7241141099080286E-3</v>
      </c>
      <c r="L238" s="5"/>
      <c r="M238" s="92">
        <v>7800</v>
      </c>
      <c r="N238" s="90">
        <v>10510</v>
      </c>
      <c r="O238" s="93">
        <v>-2710</v>
      </c>
      <c r="P238" s="91">
        <v>-0.25784966698382494</v>
      </c>
      <c r="Q238" s="92">
        <v>19555</v>
      </c>
      <c r="R238" s="90">
        <v>25958</v>
      </c>
      <c r="S238" s="93">
        <v>-6403</v>
      </c>
      <c r="T238" s="91">
        <v>-0.2466676939671778</v>
      </c>
      <c r="U238" s="5"/>
      <c r="V238" s="94">
        <v>4.768571446038723</v>
      </c>
      <c r="W238" s="95">
        <v>6.3306007143760654</v>
      </c>
      <c r="X238" s="96">
        <v>-1.5620292683373425</v>
      </c>
      <c r="Y238" s="94">
        <v>4.6642480793220322</v>
      </c>
      <c r="Z238" s="95">
        <v>6.1622388977383595</v>
      </c>
      <c r="AA238" s="96">
        <v>-1.4979908184163273</v>
      </c>
      <c r="AB238" s="95">
        <v>4.9491094147582695</v>
      </c>
      <c r="AC238" s="96">
        <v>-0.28486133543623726</v>
      </c>
    </row>
    <row r="239" spans="1:29" s="62" customFormat="1" ht="14.4" outlineLevel="1" x14ac:dyDescent="0.3">
      <c r="A239" s="627"/>
      <c r="B239" s="5"/>
      <c r="C239" s="51" t="s">
        <v>444</v>
      </c>
      <c r="D239" s="5" t="s">
        <v>445</v>
      </c>
      <c r="E239" s="12" t="s">
        <v>446</v>
      </c>
      <c r="F239" s="92">
        <v>0</v>
      </c>
      <c r="G239" s="90">
        <v>0</v>
      </c>
      <c r="H239" s="91" t="e">
        <v>#DIV/0!</v>
      </c>
      <c r="I239" s="92">
        <v>0</v>
      </c>
      <c r="J239" s="90">
        <v>0</v>
      </c>
      <c r="K239" s="91" t="e">
        <v>#DIV/0!</v>
      </c>
      <c r="L239" s="5"/>
      <c r="M239" s="92">
        <v>0</v>
      </c>
      <c r="N239" s="90">
        <v>0</v>
      </c>
      <c r="O239" s="93">
        <v>0</v>
      </c>
      <c r="P239" s="91" t="s">
        <v>18</v>
      </c>
      <c r="Q239" s="92">
        <v>0</v>
      </c>
      <c r="R239" s="90">
        <v>0</v>
      </c>
      <c r="S239" s="93">
        <v>0</v>
      </c>
      <c r="T239" s="91" t="s">
        <v>18</v>
      </c>
      <c r="U239" s="5"/>
      <c r="V239" s="94" t="e">
        <v>#DIV/0!</v>
      </c>
      <c r="W239" s="95" t="e">
        <v>#DIV/0!</v>
      </c>
      <c r="X239" s="96" t="e">
        <v>#DIV/0!</v>
      </c>
      <c r="Y239" s="94" t="e">
        <v>#DIV/0!</v>
      </c>
      <c r="Z239" s="95" t="e">
        <v>#DIV/0!</v>
      </c>
      <c r="AA239" s="96" t="e">
        <v>#DIV/0!</v>
      </c>
      <c r="AB239" s="95" t="e">
        <v>#DIV/0!</v>
      </c>
      <c r="AC239" s="96" t="e">
        <v>#DIV/0!</v>
      </c>
    </row>
    <row r="240" spans="1:29" s="71" customFormat="1" x14ac:dyDescent="0.25">
      <c r="A240" s="627"/>
      <c r="B240" s="445"/>
      <c r="C240" s="435" t="s">
        <v>447</v>
      </c>
      <c r="D240" s="446" t="s">
        <v>448</v>
      </c>
      <c r="E240" s="447" t="s">
        <v>449</v>
      </c>
      <c r="F240" s="448">
        <v>163571</v>
      </c>
      <c r="G240" s="449">
        <v>166019</v>
      </c>
      <c r="H240" s="450">
        <v>-1.4745300236719938E-2</v>
      </c>
      <c r="I240" s="448">
        <v>419253</v>
      </c>
      <c r="J240" s="449">
        <v>421243</v>
      </c>
      <c r="K240" s="450">
        <v>-4.7241141099080286E-3</v>
      </c>
      <c r="M240" s="448">
        <v>399</v>
      </c>
      <c r="N240" s="449">
        <v>0</v>
      </c>
      <c r="O240" s="451">
        <v>399</v>
      </c>
      <c r="P240" s="450" t="s">
        <v>18</v>
      </c>
      <c r="Q240" s="448">
        <v>450</v>
      </c>
      <c r="R240" s="449">
        <v>6</v>
      </c>
      <c r="S240" s="451">
        <v>444</v>
      </c>
      <c r="T240" s="450">
        <v>74</v>
      </c>
      <c r="V240" s="452">
        <v>0.24393077012428854</v>
      </c>
      <c r="W240" s="453">
        <v>0</v>
      </c>
      <c r="X240" s="454">
        <v>0.24393077012428854</v>
      </c>
      <c r="Y240" s="452">
        <v>0.10733375789797568</v>
      </c>
      <c r="Z240" s="453">
        <v>1.4243560130376054E-3</v>
      </c>
      <c r="AA240" s="454">
        <v>0.10590940188493808</v>
      </c>
      <c r="AB240" s="453">
        <v>5.0890585241730277E-2</v>
      </c>
      <c r="AC240" s="454">
        <v>5.6443172656245405E-2</v>
      </c>
    </row>
    <row r="241" spans="1:29" s="71" customFormat="1" x14ac:dyDescent="0.25">
      <c r="A241" s="627"/>
      <c r="B241" s="445"/>
      <c r="C241" s="435" t="s">
        <v>450</v>
      </c>
      <c r="D241" s="446" t="s">
        <v>451</v>
      </c>
      <c r="E241" s="447" t="s">
        <v>452</v>
      </c>
      <c r="F241" s="448">
        <v>104395</v>
      </c>
      <c r="G241" s="449">
        <v>103196</v>
      </c>
      <c r="H241" s="450">
        <v>1.1618667390209003E-2</v>
      </c>
      <c r="I241" s="448">
        <v>285115</v>
      </c>
      <c r="J241" s="449">
        <v>274215</v>
      </c>
      <c r="K241" s="450">
        <v>3.9749831336724828E-2</v>
      </c>
      <c r="M241" s="448">
        <v>1007</v>
      </c>
      <c r="N241" s="449">
        <v>951</v>
      </c>
      <c r="O241" s="451">
        <v>56</v>
      </c>
      <c r="P241" s="450">
        <v>5.8885383806519531E-2</v>
      </c>
      <c r="Q241" s="448">
        <v>2508</v>
      </c>
      <c r="R241" s="449">
        <v>2619</v>
      </c>
      <c r="S241" s="451">
        <v>-111</v>
      </c>
      <c r="T241" s="450">
        <v>-4.2382588774341312E-2</v>
      </c>
      <c r="V241" s="452">
        <v>0.96460558455864742</v>
      </c>
      <c r="W241" s="453">
        <v>0.92154734679638739</v>
      </c>
      <c r="X241" s="454">
        <v>4.3058237762260032E-2</v>
      </c>
      <c r="Y241" s="452">
        <v>0.87964505550391947</v>
      </c>
      <c r="Z241" s="453">
        <v>0.95508998413653523</v>
      </c>
      <c r="AA241" s="454">
        <v>-7.544492863261576E-2</v>
      </c>
      <c r="AB241" s="453">
        <v>0.8881930061427753</v>
      </c>
      <c r="AC241" s="454">
        <v>-8.547950638855828E-3</v>
      </c>
    </row>
    <row r="242" spans="1:29" s="71" customFormat="1" x14ac:dyDescent="0.25">
      <c r="A242" s="628"/>
      <c r="B242" s="445"/>
      <c r="C242" s="435" t="s">
        <v>453</v>
      </c>
      <c r="D242" s="446" t="s">
        <v>454</v>
      </c>
      <c r="E242" s="447" t="s">
        <v>455</v>
      </c>
      <c r="F242" s="448">
        <v>652098</v>
      </c>
      <c r="G242" s="449">
        <v>671806</v>
      </c>
      <c r="H242" s="450">
        <v>-2.933584993286753E-2</v>
      </c>
      <c r="I242" s="448">
        <v>1511036.0000000002</v>
      </c>
      <c r="J242" s="449">
        <v>1542949</v>
      </c>
      <c r="K242" s="450">
        <v>-2.0683120440143976E-2</v>
      </c>
      <c r="M242" s="448">
        <v>1060</v>
      </c>
      <c r="N242" s="449">
        <v>1333</v>
      </c>
      <c r="O242" s="451">
        <v>-273</v>
      </c>
      <c r="P242" s="450">
        <v>-0.20480120030007498</v>
      </c>
      <c r="Q242" s="448">
        <v>2195</v>
      </c>
      <c r="R242" s="449">
        <v>2365</v>
      </c>
      <c r="S242" s="451">
        <v>-170</v>
      </c>
      <c r="T242" s="450">
        <v>-7.1881606765327732E-2</v>
      </c>
      <c r="V242" s="452">
        <v>0.16255225441574733</v>
      </c>
      <c r="W242" s="453">
        <v>0.19842037731130713</v>
      </c>
      <c r="X242" s="454">
        <v>-3.5868122895559795E-2</v>
      </c>
      <c r="Y242" s="452">
        <v>0.14526457344497415</v>
      </c>
      <c r="Z242" s="453">
        <v>0.15327791132435356</v>
      </c>
      <c r="AA242" s="454">
        <v>-8.0133378793794119E-3</v>
      </c>
      <c r="AB242" s="453">
        <v>0.12510275610797694</v>
      </c>
      <c r="AC242" s="454">
        <v>2.0161817336997206E-2</v>
      </c>
    </row>
    <row r="243" spans="1:29" outlineLevel="1" x14ac:dyDescent="0.25">
      <c r="A243" s="628"/>
      <c r="B243" s="71"/>
      <c r="C243" s="51" t="s">
        <v>456</v>
      </c>
      <c r="D243" s="5" t="s">
        <v>457</v>
      </c>
      <c r="E243" s="316" t="s">
        <v>458</v>
      </c>
      <c r="F243" s="92">
        <v>95503</v>
      </c>
      <c r="G243" s="90">
        <v>87023</v>
      </c>
      <c r="H243" s="91">
        <v>9.7445502913023008E-2</v>
      </c>
      <c r="I243" s="92">
        <v>263355</v>
      </c>
      <c r="J243" s="90">
        <v>231649</v>
      </c>
      <c r="K243" s="91">
        <v>0.1368708692893128</v>
      </c>
      <c r="M243" s="92">
        <v>23</v>
      </c>
      <c r="N243" s="90">
        <v>57</v>
      </c>
      <c r="O243" s="93">
        <v>-34</v>
      </c>
      <c r="P243" s="91">
        <v>-0.59649122807017552</v>
      </c>
      <c r="Q243" s="92">
        <v>160</v>
      </c>
      <c r="R243" s="90">
        <v>102</v>
      </c>
      <c r="S243" s="93">
        <v>58</v>
      </c>
      <c r="T243" s="91">
        <v>0.56862745098039214</v>
      </c>
      <c r="V243" s="94">
        <v>2.4083013099064951E-2</v>
      </c>
      <c r="W243" s="95">
        <v>6.5499925307102719E-2</v>
      </c>
      <c r="X243" s="96">
        <v>-4.1416912208037768E-2</v>
      </c>
      <c r="Y243" s="94">
        <v>6.0754494883332386E-2</v>
      </c>
      <c r="Z243" s="95">
        <v>4.4032134824670083E-2</v>
      </c>
      <c r="AA243" s="96">
        <v>1.6722360058662303E-2</v>
      </c>
      <c r="AB243" s="95">
        <v>2.6443776600116497E-2</v>
      </c>
      <c r="AC243" s="96">
        <v>3.4310718283215885E-2</v>
      </c>
    </row>
    <row r="244" spans="1:29" outlineLevel="1" x14ac:dyDescent="0.25">
      <c r="A244" s="628"/>
      <c r="B244" s="71"/>
      <c r="C244" s="51" t="s">
        <v>459</v>
      </c>
      <c r="D244" s="5" t="s">
        <v>460</v>
      </c>
      <c r="E244" s="316" t="s">
        <v>461</v>
      </c>
      <c r="F244" s="92">
        <v>36272</v>
      </c>
      <c r="G244" s="90">
        <v>53718</v>
      </c>
      <c r="H244" s="91">
        <v>-0.32477009568487281</v>
      </c>
      <c r="I244" s="92">
        <v>121425</v>
      </c>
      <c r="J244" s="90">
        <v>140840</v>
      </c>
      <c r="K244" s="91">
        <v>-0.13785146265265547</v>
      </c>
      <c r="M244" s="92">
        <v>60</v>
      </c>
      <c r="N244" s="90">
        <v>52</v>
      </c>
      <c r="O244" s="93">
        <v>8</v>
      </c>
      <c r="P244" s="91">
        <v>0.15384615384615374</v>
      </c>
      <c r="Q244" s="92">
        <v>169</v>
      </c>
      <c r="R244" s="90">
        <v>140</v>
      </c>
      <c r="S244" s="93">
        <v>29</v>
      </c>
      <c r="T244" s="91">
        <v>0.20714285714285707</v>
      </c>
      <c r="V244" s="94">
        <v>0.16541685046316718</v>
      </c>
      <c r="W244" s="95">
        <v>9.68018168956402E-2</v>
      </c>
      <c r="X244" s="96">
        <v>6.8615033567526976E-2</v>
      </c>
      <c r="Y244" s="94">
        <v>0.13918056413423924</v>
      </c>
      <c r="Z244" s="95">
        <v>9.940357852882703E-2</v>
      </c>
      <c r="AA244" s="96">
        <v>3.9776985605412207E-2</v>
      </c>
      <c r="AB244" s="95">
        <v>0.18682691735586363</v>
      </c>
      <c r="AC244" s="96">
        <v>-4.7646353221624388E-2</v>
      </c>
    </row>
    <row r="245" spans="1:29" s="71" customFormat="1" x14ac:dyDescent="0.25">
      <c r="A245" s="628"/>
      <c r="B245" s="445"/>
      <c r="C245" s="455" t="s">
        <v>462</v>
      </c>
      <c r="D245" s="446" t="s">
        <v>462</v>
      </c>
      <c r="E245" s="447" t="s">
        <v>462</v>
      </c>
      <c r="F245" s="448">
        <v>131775</v>
      </c>
      <c r="G245" s="449">
        <v>140741</v>
      </c>
      <c r="H245" s="450">
        <v>-6.3705672121130319E-2</v>
      </c>
      <c r="I245" s="448">
        <v>384780</v>
      </c>
      <c r="J245" s="449">
        <v>372489</v>
      </c>
      <c r="K245" s="450">
        <v>3.2996947560867573E-2</v>
      </c>
      <c r="M245" s="448">
        <v>83</v>
      </c>
      <c r="N245" s="449">
        <v>109</v>
      </c>
      <c r="O245" s="451">
        <v>-26</v>
      </c>
      <c r="P245" s="450">
        <v>-0.23853211009174313</v>
      </c>
      <c r="Q245" s="448">
        <v>329</v>
      </c>
      <c r="R245" s="449">
        <v>242</v>
      </c>
      <c r="S245" s="451">
        <v>87</v>
      </c>
      <c r="T245" s="450">
        <v>0.35950413223140498</v>
      </c>
      <c r="V245" s="452">
        <v>6.2986150635553018E-2</v>
      </c>
      <c r="W245" s="453">
        <v>7.7447225755110441E-2</v>
      </c>
      <c r="X245" s="454">
        <v>-1.4461075119557423E-2</v>
      </c>
      <c r="Y245" s="452">
        <v>8.5503404542855654E-2</v>
      </c>
      <c r="Z245" s="453">
        <v>6.4968361481815562E-2</v>
      </c>
      <c r="AA245" s="454">
        <v>2.0535043061040092E-2</v>
      </c>
      <c r="AB245" s="453">
        <v>6.3483513523912127E-2</v>
      </c>
      <c r="AC245" s="454">
        <v>2.2019891018943527E-2</v>
      </c>
    </row>
    <row r="246" spans="1:29" ht="17.399999999999999" outlineLevel="1" x14ac:dyDescent="0.25">
      <c r="A246" s="628"/>
      <c r="B246" s="5"/>
      <c r="C246" s="51" t="s">
        <v>463</v>
      </c>
      <c r="D246" s="97" t="s">
        <v>464</v>
      </c>
      <c r="E246" s="252" t="s">
        <v>465</v>
      </c>
      <c r="F246" s="92">
        <v>705</v>
      </c>
      <c r="G246" s="90">
        <v>792</v>
      </c>
      <c r="H246" s="91">
        <v>-0.10984848484848486</v>
      </c>
      <c r="I246" s="92">
        <v>1949</v>
      </c>
      <c r="J246" s="90">
        <v>2258</v>
      </c>
      <c r="K246" s="91">
        <v>-0.13684676705048715</v>
      </c>
      <c r="M246" s="92">
        <v>118</v>
      </c>
      <c r="N246" s="90">
        <v>133</v>
      </c>
      <c r="O246" s="93">
        <v>-15</v>
      </c>
      <c r="P246" s="91">
        <v>-0.11278195488721809</v>
      </c>
      <c r="Q246" s="92">
        <v>349</v>
      </c>
      <c r="R246" s="90">
        <v>351</v>
      </c>
      <c r="S246" s="93">
        <v>-2</v>
      </c>
      <c r="T246" s="91">
        <v>-5.6980056980057148E-3</v>
      </c>
      <c r="V246" s="94">
        <v>16.73758865248227</v>
      </c>
      <c r="W246" s="95">
        <v>16.792929292929294</v>
      </c>
      <c r="X246" s="96">
        <v>-5.5340640447024469E-2</v>
      </c>
      <c r="Y246" s="94">
        <v>17.906618778860956</v>
      </c>
      <c r="Z246" s="95">
        <v>15.544729849424268</v>
      </c>
      <c r="AA246" s="96">
        <v>2.361888929436688</v>
      </c>
      <c r="AB246" s="95">
        <v>15.270935960591133</v>
      </c>
      <c r="AC246" s="96">
        <v>2.6356828182698226</v>
      </c>
    </row>
    <row r="247" spans="1:29" outlineLevel="1" x14ac:dyDescent="0.25">
      <c r="A247" s="628"/>
      <c r="B247" s="5"/>
      <c r="C247" s="51" t="s">
        <v>466</v>
      </c>
      <c r="D247" s="5" t="s">
        <v>467</v>
      </c>
      <c r="E247" s="12" t="s">
        <v>467</v>
      </c>
      <c r="F247" s="92">
        <v>430</v>
      </c>
      <c r="G247" s="90">
        <v>512</v>
      </c>
      <c r="H247" s="91">
        <v>-0.16015625</v>
      </c>
      <c r="I247" s="92">
        <v>1368</v>
      </c>
      <c r="J247" s="90">
        <v>1231</v>
      </c>
      <c r="K247" s="91">
        <v>0.11129163281884646</v>
      </c>
      <c r="M247" s="92">
        <v>84</v>
      </c>
      <c r="N247" s="90">
        <v>72</v>
      </c>
      <c r="O247" s="93">
        <v>12</v>
      </c>
      <c r="P247" s="91">
        <v>0.16666666666666674</v>
      </c>
      <c r="Q247" s="92">
        <v>250</v>
      </c>
      <c r="R247" s="90">
        <v>164</v>
      </c>
      <c r="S247" s="93">
        <v>86</v>
      </c>
      <c r="T247" s="91">
        <v>0.52439024390243905</v>
      </c>
      <c r="U247" s="456"/>
      <c r="V247" s="94">
        <v>19.534883720930232</v>
      </c>
      <c r="W247" s="95">
        <v>14.0625</v>
      </c>
      <c r="X247" s="96">
        <v>5.4723837209302317</v>
      </c>
      <c r="Y247" s="94">
        <v>18.274853801169591</v>
      </c>
      <c r="Z247" s="95">
        <v>13.322502030869213</v>
      </c>
      <c r="AA247" s="96">
        <v>4.9523517703003783</v>
      </c>
      <c r="AB247" s="95">
        <v>15.78512396694215</v>
      </c>
      <c r="AC247" s="96">
        <v>2.4897298342274414</v>
      </c>
    </row>
    <row r="248" spans="1:29" outlineLevel="1" x14ac:dyDescent="0.25">
      <c r="A248" s="628"/>
      <c r="B248" s="5"/>
      <c r="C248" s="51" t="s">
        <v>468</v>
      </c>
      <c r="D248" s="5" t="s">
        <v>469</v>
      </c>
      <c r="E248" s="316" t="s">
        <v>470</v>
      </c>
      <c r="F248" s="92">
        <v>6600</v>
      </c>
      <c r="G248" s="90">
        <v>10590</v>
      </c>
      <c r="H248" s="91">
        <v>-0.37677053824362605</v>
      </c>
      <c r="I248" s="92">
        <v>18478</v>
      </c>
      <c r="J248" s="90">
        <v>26958</v>
      </c>
      <c r="K248" s="91">
        <v>-0.3145633949106017</v>
      </c>
      <c r="M248" s="92">
        <v>66</v>
      </c>
      <c r="N248" s="90">
        <v>90</v>
      </c>
      <c r="O248" s="93">
        <v>-24</v>
      </c>
      <c r="P248" s="91">
        <v>-0.26666666666666672</v>
      </c>
      <c r="Q248" s="92">
        <v>136</v>
      </c>
      <c r="R248" s="90">
        <v>177</v>
      </c>
      <c r="S248" s="93">
        <v>-41</v>
      </c>
      <c r="T248" s="91">
        <v>-0.23163841807909602</v>
      </c>
      <c r="V248" s="94">
        <v>1</v>
      </c>
      <c r="W248" s="95">
        <v>0.84985835694051004</v>
      </c>
      <c r="X248" s="96">
        <v>0.15014164305948996</v>
      </c>
      <c r="Y248" s="94">
        <v>0.73601039073492802</v>
      </c>
      <c r="Z248" s="95">
        <v>0.65657689739594927</v>
      </c>
      <c r="AA248" s="96">
        <v>7.9433493338978756E-2</v>
      </c>
      <c r="AB248" s="95">
        <v>0.33155080213903743</v>
      </c>
      <c r="AC248" s="96">
        <v>0.4044595885958906</v>
      </c>
    </row>
    <row r="249" spans="1:29" outlineLevel="1" x14ac:dyDescent="0.25">
      <c r="A249" s="628"/>
      <c r="B249" s="5"/>
      <c r="C249" s="51" t="s">
        <v>471</v>
      </c>
      <c r="D249" s="5" t="s">
        <v>472</v>
      </c>
      <c r="E249" s="316" t="s">
        <v>473</v>
      </c>
      <c r="F249" s="92">
        <v>14028</v>
      </c>
      <c r="G249" s="90">
        <v>13348</v>
      </c>
      <c r="H249" s="91">
        <v>5.0943961642193614E-2</v>
      </c>
      <c r="I249" s="92">
        <v>39603</v>
      </c>
      <c r="J249" s="90">
        <v>38240</v>
      </c>
      <c r="K249" s="91">
        <v>3.5643305439330586E-2</v>
      </c>
      <c r="M249" s="92">
        <v>33</v>
      </c>
      <c r="N249" s="90">
        <v>32</v>
      </c>
      <c r="O249" s="93">
        <v>1</v>
      </c>
      <c r="P249" s="91">
        <v>3.125E-2</v>
      </c>
      <c r="Q249" s="92">
        <v>88</v>
      </c>
      <c r="R249" s="90">
        <v>105</v>
      </c>
      <c r="S249" s="93">
        <v>-17</v>
      </c>
      <c r="T249" s="91">
        <v>-0.16190476190476188</v>
      </c>
      <c r="V249" s="94">
        <v>0.2352437981180496</v>
      </c>
      <c r="W249" s="95">
        <v>0.23973629008091102</v>
      </c>
      <c r="X249" s="96">
        <v>-4.4924919628614168E-3</v>
      </c>
      <c r="Y249" s="94">
        <v>0.22220538848067065</v>
      </c>
      <c r="Z249" s="95">
        <v>0.27458158995815896</v>
      </c>
      <c r="AA249" s="96">
        <v>-5.237620147748831E-2</v>
      </c>
      <c r="AB249" s="95">
        <v>0.26086956521739135</v>
      </c>
      <c r="AC249" s="96">
        <v>-3.8664176736720707E-2</v>
      </c>
    </row>
    <row r="250" spans="1:29" outlineLevel="1" x14ac:dyDescent="0.25">
      <c r="A250" s="628"/>
      <c r="B250" s="5"/>
      <c r="C250" s="51" t="s">
        <v>474</v>
      </c>
      <c r="D250" s="5" t="s">
        <v>475</v>
      </c>
      <c r="E250" s="316" t="s">
        <v>476</v>
      </c>
      <c r="F250" s="92">
        <v>3000</v>
      </c>
      <c r="G250" s="90">
        <v>6246</v>
      </c>
      <c r="H250" s="91">
        <v>-0.51969260326609024</v>
      </c>
      <c r="I250" s="92">
        <v>8891</v>
      </c>
      <c r="J250" s="90">
        <v>12175</v>
      </c>
      <c r="K250" s="91">
        <v>-0.26973305954825466</v>
      </c>
      <c r="M250" s="92">
        <v>13</v>
      </c>
      <c r="N250" s="90">
        <v>9</v>
      </c>
      <c r="O250" s="93">
        <v>4</v>
      </c>
      <c r="P250" s="91">
        <v>0.44444444444444442</v>
      </c>
      <c r="Q250" s="92">
        <v>30</v>
      </c>
      <c r="R250" s="90">
        <v>18</v>
      </c>
      <c r="S250" s="93">
        <v>12</v>
      </c>
      <c r="T250" s="91">
        <v>0.66666666666666674</v>
      </c>
      <c r="V250" s="94">
        <v>0.43333333333333329</v>
      </c>
      <c r="W250" s="95">
        <v>0.14409221902017291</v>
      </c>
      <c r="X250" s="96">
        <v>0.28924111431316035</v>
      </c>
      <c r="Y250" s="94">
        <v>0.33741986278258912</v>
      </c>
      <c r="Z250" s="95">
        <v>0.14784394250513347</v>
      </c>
      <c r="AA250" s="96">
        <v>0.18957592027745565</v>
      </c>
      <c r="AB250" s="95">
        <v>0.2988505747126437</v>
      </c>
      <c r="AC250" s="96">
        <v>3.8569288069945418E-2</v>
      </c>
    </row>
    <row r="251" spans="1:29" outlineLevel="1" x14ac:dyDescent="0.25">
      <c r="A251" s="628"/>
      <c r="B251" s="5"/>
      <c r="C251" s="51" t="s">
        <v>477</v>
      </c>
      <c r="D251" s="5" t="s">
        <v>478</v>
      </c>
      <c r="E251" s="316" t="s">
        <v>478</v>
      </c>
      <c r="F251" s="92">
        <v>1082</v>
      </c>
      <c r="G251" s="90">
        <v>1067</v>
      </c>
      <c r="H251" s="91">
        <v>1.4058106841611906E-2</v>
      </c>
      <c r="I251" s="92">
        <v>3246</v>
      </c>
      <c r="J251" s="90">
        <v>3200</v>
      </c>
      <c r="K251" s="91">
        <v>1.4375000000000027E-2</v>
      </c>
      <c r="M251" s="92">
        <v>0</v>
      </c>
      <c r="N251" s="90">
        <v>0</v>
      </c>
      <c r="O251" s="93">
        <v>0</v>
      </c>
      <c r="P251" s="91" t="s">
        <v>18</v>
      </c>
      <c r="Q251" s="92">
        <v>0</v>
      </c>
      <c r="R251" s="90">
        <v>0</v>
      </c>
      <c r="S251" s="93">
        <v>0</v>
      </c>
      <c r="T251" s="91" t="s">
        <v>18</v>
      </c>
      <c r="V251" s="94">
        <v>0</v>
      </c>
      <c r="W251" s="95">
        <v>0</v>
      </c>
      <c r="X251" s="96">
        <v>0</v>
      </c>
      <c r="Y251" s="94">
        <v>0</v>
      </c>
      <c r="Z251" s="95">
        <v>0</v>
      </c>
      <c r="AA251" s="96">
        <v>0</v>
      </c>
      <c r="AB251" s="95">
        <v>0</v>
      </c>
      <c r="AC251" s="96">
        <v>0</v>
      </c>
    </row>
    <row r="252" spans="1:29" outlineLevel="1" x14ac:dyDescent="0.25">
      <c r="A252" s="628"/>
      <c r="B252" s="5"/>
      <c r="C252" s="51" t="s">
        <v>479</v>
      </c>
      <c r="D252" s="5" t="s">
        <v>480</v>
      </c>
      <c r="E252" s="316" t="s">
        <v>480</v>
      </c>
      <c r="F252" s="92">
        <v>25532</v>
      </c>
      <c r="G252" s="90">
        <v>18584</v>
      </c>
      <c r="H252" s="91">
        <v>0.37386999569522161</v>
      </c>
      <c r="I252" s="92">
        <v>60203</v>
      </c>
      <c r="J252" s="90">
        <v>51141</v>
      </c>
      <c r="K252" s="91">
        <v>0.1771963786394477</v>
      </c>
      <c r="M252" s="92">
        <v>0</v>
      </c>
      <c r="N252" s="90">
        <v>3</v>
      </c>
      <c r="O252" s="93">
        <v>-3</v>
      </c>
      <c r="P252" s="91">
        <v>-1</v>
      </c>
      <c r="Q252" s="92">
        <v>3</v>
      </c>
      <c r="R252" s="90">
        <v>20</v>
      </c>
      <c r="S252" s="93">
        <v>-17</v>
      </c>
      <c r="T252" s="91">
        <v>-0.85</v>
      </c>
      <c r="V252" s="94">
        <v>0</v>
      </c>
      <c r="W252" s="95">
        <v>1.6142918639690057E-2</v>
      </c>
      <c r="X252" s="96">
        <v>-1.6142918639690057E-2</v>
      </c>
      <c r="Y252" s="94">
        <v>4.9831403750643655E-3</v>
      </c>
      <c r="Z252" s="95">
        <v>3.9107565358518601E-2</v>
      </c>
      <c r="AA252" s="96">
        <v>-3.4124424983454235E-2</v>
      </c>
      <c r="AB252" s="95">
        <v>0</v>
      </c>
      <c r="AC252" s="96">
        <v>4.9831403750643655E-3</v>
      </c>
    </row>
    <row r="253" spans="1:29" outlineLevel="2" x14ac:dyDescent="0.25">
      <c r="A253" s="628"/>
      <c r="B253" s="71"/>
      <c r="C253" s="51" t="s">
        <v>481</v>
      </c>
      <c r="D253" s="5" t="s">
        <v>482</v>
      </c>
      <c r="E253" s="316" t="s">
        <v>482</v>
      </c>
      <c r="F253" s="92">
        <v>35000</v>
      </c>
      <c r="G253" s="90">
        <v>37227</v>
      </c>
      <c r="H253" s="91">
        <v>-5.9822172079404767E-2</v>
      </c>
      <c r="I253" s="92">
        <v>108921</v>
      </c>
      <c r="J253" s="90">
        <v>105658</v>
      </c>
      <c r="K253" s="91">
        <v>3.088265914554511E-2</v>
      </c>
      <c r="M253" s="92">
        <v>0</v>
      </c>
      <c r="N253" s="90">
        <v>0</v>
      </c>
      <c r="O253" s="93">
        <v>0</v>
      </c>
      <c r="P253" s="91" t="s">
        <v>18</v>
      </c>
      <c r="Q253" s="92">
        <v>0</v>
      </c>
      <c r="R253" s="90">
        <v>0</v>
      </c>
      <c r="S253" s="93">
        <v>0</v>
      </c>
      <c r="T253" s="91" t="s">
        <v>18</v>
      </c>
      <c r="V253" s="94">
        <v>0</v>
      </c>
      <c r="W253" s="95">
        <v>0</v>
      </c>
      <c r="X253" s="96">
        <v>0</v>
      </c>
      <c r="Y253" s="94">
        <v>0</v>
      </c>
      <c r="Z253" s="95">
        <v>0</v>
      </c>
      <c r="AA253" s="96">
        <v>0</v>
      </c>
      <c r="AB253" s="95">
        <v>0</v>
      </c>
      <c r="AC253" s="96">
        <v>0</v>
      </c>
    </row>
    <row r="254" spans="1:29" outlineLevel="2" x14ac:dyDescent="0.25">
      <c r="A254" s="628"/>
      <c r="B254" s="71"/>
      <c r="C254" s="51" t="s">
        <v>483</v>
      </c>
      <c r="D254" s="5" t="s">
        <v>484</v>
      </c>
      <c r="E254" s="316" t="s">
        <v>485</v>
      </c>
      <c r="F254" s="92">
        <v>367</v>
      </c>
      <c r="G254" s="90">
        <v>449</v>
      </c>
      <c r="H254" s="91">
        <v>-0.18262806236080176</v>
      </c>
      <c r="I254" s="92">
        <v>1285</v>
      </c>
      <c r="J254" s="90">
        <v>1367</v>
      </c>
      <c r="K254" s="91">
        <v>-5.9985369422092205E-2</v>
      </c>
      <c r="M254" s="92">
        <v>0</v>
      </c>
      <c r="N254" s="90">
        <v>0</v>
      </c>
      <c r="O254" s="93">
        <v>0</v>
      </c>
      <c r="P254" s="91" t="s">
        <v>18</v>
      </c>
      <c r="Q254" s="92">
        <v>0</v>
      </c>
      <c r="R254" s="90">
        <v>0</v>
      </c>
      <c r="S254" s="93">
        <v>0</v>
      </c>
      <c r="T254" s="91" t="s">
        <v>18</v>
      </c>
      <c r="V254" s="94">
        <v>0</v>
      </c>
      <c r="W254" s="95">
        <v>0</v>
      </c>
      <c r="X254" s="96">
        <v>0</v>
      </c>
      <c r="Y254" s="94">
        <v>0</v>
      </c>
      <c r="Z254" s="95">
        <v>0</v>
      </c>
      <c r="AA254" s="96">
        <v>0</v>
      </c>
      <c r="AB254" s="95">
        <v>0</v>
      </c>
      <c r="AC254" s="96">
        <v>0</v>
      </c>
    </row>
    <row r="255" spans="1:29" outlineLevel="2" x14ac:dyDescent="0.25">
      <c r="A255" s="628"/>
      <c r="B255" s="71"/>
      <c r="C255" s="51" t="s">
        <v>486</v>
      </c>
      <c r="D255" s="5" t="s">
        <v>487</v>
      </c>
      <c r="E255" s="316" t="s">
        <v>487</v>
      </c>
      <c r="F255" s="92">
        <v>1433</v>
      </c>
      <c r="G255" s="90">
        <v>630</v>
      </c>
      <c r="H255" s="91">
        <v>1.2746031746031745</v>
      </c>
      <c r="I255" s="92">
        <v>3099</v>
      </c>
      <c r="J255" s="90">
        <v>1860</v>
      </c>
      <c r="K255" s="91">
        <v>0.66612903225806441</v>
      </c>
      <c r="M255" s="92">
        <v>2</v>
      </c>
      <c r="N255" s="90">
        <v>0</v>
      </c>
      <c r="O255" s="93">
        <v>2</v>
      </c>
      <c r="P255" s="91" t="s">
        <v>18</v>
      </c>
      <c r="Q255" s="92">
        <v>2</v>
      </c>
      <c r="R255" s="90">
        <v>0</v>
      </c>
      <c r="S255" s="93">
        <v>2</v>
      </c>
      <c r="T255" s="91" t="s">
        <v>18</v>
      </c>
      <c r="V255" s="94">
        <v>0.13956734124214934</v>
      </c>
      <c r="W255" s="95">
        <v>0</v>
      </c>
      <c r="X255" s="96">
        <v>0.13956734124214934</v>
      </c>
      <c r="Y255" s="94">
        <v>6.453694740238787E-2</v>
      </c>
      <c r="Z255" s="95">
        <v>0</v>
      </c>
      <c r="AA255" s="96">
        <v>6.453694740238787E-2</v>
      </c>
      <c r="AB255" s="95">
        <v>0</v>
      </c>
      <c r="AC255" s="96">
        <v>6.453694740238787E-2</v>
      </c>
    </row>
    <row r="256" spans="1:29" outlineLevel="2" x14ac:dyDescent="0.25">
      <c r="A256" s="628"/>
      <c r="B256" s="71"/>
      <c r="C256" s="51" t="s">
        <v>488</v>
      </c>
      <c r="D256" s="5" t="s">
        <v>489</v>
      </c>
      <c r="E256" s="316" t="s">
        <v>489</v>
      </c>
      <c r="F256" s="92">
        <v>669</v>
      </c>
      <c r="G256" s="90">
        <v>348</v>
      </c>
      <c r="H256" s="91">
        <v>0.92241379310344818</v>
      </c>
      <c r="I256" s="92">
        <v>2125</v>
      </c>
      <c r="J256" s="90">
        <v>1047</v>
      </c>
      <c r="K256" s="91">
        <v>1.029608404966571</v>
      </c>
      <c r="M256" s="92">
        <v>10</v>
      </c>
      <c r="N256" s="90">
        <v>0</v>
      </c>
      <c r="O256" s="93">
        <v>10</v>
      </c>
      <c r="P256" s="91" t="s">
        <v>18</v>
      </c>
      <c r="Q256" s="92">
        <v>10</v>
      </c>
      <c r="R256" s="90">
        <v>0</v>
      </c>
      <c r="S256" s="93">
        <v>10</v>
      </c>
      <c r="T256" s="91" t="s">
        <v>18</v>
      </c>
      <c r="V256" s="94">
        <v>1.4947683109118086</v>
      </c>
      <c r="W256" s="95">
        <v>0</v>
      </c>
      <c r="X256" s="96">
        <v>1.4947683109118086</v>
      </c>
      <c r="Y256" s="94">
        <v>0.47058823529411759</v>
      </c>
      <c r="Z256" s="95">
        <v>0</v>
      </c>
      <c r="AA256" s="96">
        <v>0.47058823529411759</v>
      </c>
      <c r="AB256" s="95">
        <v>0</v>
      </c>
      <c r="AC256" s="96">
        <v>0.47058823529411759</v>
      </c>
    </row>
    <row r="257" spans="1:32" outlineLevel="2" x14ac:dyDescent="0.25">
      <c r="A257" s="628"/>
      <c r="B257" s="71"/>
      <c r="C257" s="51" t="s">
        <v>490</v>
      </c>
      <c r="D257" s="5" t="s">
        <v>491</v>
      </c>
      <c r="E257" s="316" t="s">
        <v>491</v>
      </c>
      <c r="F257" s="92">
        <v>39019</v>
      </c>
      <c r="G257" s="90">
        <v>36073</v>
      </c>
      <c r="H257" s="91">
        <v>8.1667729326643235E-2</v>
      </c>
      <c r="I257" s="92">
        <v>103392</v>
      </c>
      <c r="J257" s="90">
        <v>100219</v>
      </c>
      <c r="K257" s="91">
        <v>3.1660663147706547E-2</v>
      </c>
      <c r="M257" s="92">
        <v>0</v>
      </c>
      <c r="N257" s="90">
        <v>0</v>
      </c>
      <c r="O257" s="93">
        <v>0</v>
      </c>
      <c r="P257" s="91" t="s">
        <v>18</v>
      </c>
      <c r="Q257" s="92">
        <v>0</v>
      </c>
      <c r="R257" s="90">
        <v>4</v>
      </c>
      <c r="S257" s="93">
        <v>-4</v>
      </c>
      <c r="T257" s="91">
        <v>-1</v>
      </c>
      <c r="V257" s="94">
        <v>0</v>
      </c>
      <c r="W257" s="95">
        <v>0</v>
      </c>
      <c r="X257" s="96">
        <v>0</v>
      </c>
      <c r="Y257" s="94">
        <v>0</v>
      </c>
      <c r="Z257" s="95">
        <v>3.9912591424779735E-3</v>
      </c>
      <c r="AA257" s="96">
        <v>-3.9912591424779735E-3</v>
      </c>
      <c r="AB257" s="95">
        <v>0</v>
      </c>
      <c r="AC257" s="96">
        <v>0</v>
      </c>
    </row>
    <row r="258" spans="1:32" outlineLevel="2" x14ac:dyDescent="0.25">
      <c r="A258" s="628"/>
      <c r="B258" s="71"/>
      <c r="C258" s="51" t="s">
        <v>492</v>
      </c>
      <c r="D258" s="5" t="s">
        <v>493</v>
      </c>
      <c r="E258" s="316" t="s">
        <v>494</v>
      </c>
      <c r="F258" s="92">
        <v>91000</v>
      </c>
      <c r="G258" s="90">
        <v>84801</v>
      </c>
      <c r="H258" s="91">
        <v>7.3100553059515905E-2</v>
      </c>
      <c r="I258" s="92">
        <v>232961</v>
      </c>
      <c r="J258" s="90">
        <v>210462</v>
      </c>
      <c r="K258" s="91">
        <v>0.10690290883865017</v>
      </c>
      <c r="M258" s="92">
        <v>0</v>
      </c>
      <c r="N258" s="90">
        <v>0</v>
      </c>
      <c r="O258" s="93">
        <v>0</v>
      </c>
      <c r="P258" s="91" t="s">
        <v>18</v>
      </c>
      <c r="Q258" s="92">
        <v>0</v>
      </c>
      <c r="R258" s="90">
        <v>0</v>
      </c>
      <c r="S258" s="93">
        <v>0</v>
      </c>
      <c r="T258" s="91" t="s">
        <v>18</v>
      </c>
      <c r="V258" s="94">
        <v>0</v>
      </c>
      <c r="W258" s="95">
        <v>0</v>
      </c>
      <c r="X258" s="96">
        <v>0</v>
      </c>
      <c r="Y258" s="94">
        <v>0</v>
      </c>
      <c r="Z258" s="95">
        <v>0</v>
      </c>
      <c r="AA258" s="96">
        <v>0</v>
      </c>
      <c r="AB258" s="95">
        <v>0</v>
      </c>
      <c r="AC258" s="96">
        <v>0</v>
      </c>
    </row>
    <row r="259" spans="1:32" outlineLevel="2" x14ac:dyDescent="0.25">
      <c r="A259" s="628"/>
      <c r="B259" s="71"/>
      <c r="C259" s="51" t="s">
        <v>495</v>
      </c>
      <c r="D259" s="5" t="s">
        <v>496</v>
      </c>
      <c r="E259" s="316" t="s">
        <v>497</v>
      </c>
      <c r="F259" s="92">
        <v>442</v>
      </c>
      <c r="G259" s="90">
        <v>477</v>
      </c>
      <c r="H259" s="91">
        <v>-7.3375262054507284E-2</v>
      </c>
      <c r="I259" s="92">
        <v>1266</v>
      </c>
      <c r="J259" s="90">
        <v>1374</v>
      </c>
      <c r="K259" s="91">
        <v>-7.8602620087336206E-2</v>
      </c>
      <c r="M259" s="92">
        <v>0</v>
      </c>
      <c r="N259" s="90">
        <v>0</v>
      </c>
      <c r="O259" s="93">
        <v>0</v>
      </c>
      <c r="P259" s="91" t="s">
        <v>18</v>
      </c>
      <c r="Q259" s="92">
        <v>0</v>
      </c>
      <c r="R259" s="90">
        <v>0</v>
      </c>
      <c r="S259" s="93">
        <v>0</v>
      </c>
      <c r="T259" s="91" t="s">
        <v>18</v>
      </c>
      <c r="V259" s="94">
        <v>0</v>
      </c>
      <c r="W259" s="95">
        <v>0</v>
      </c>
      <c r="X259" s="96">
        <v>0</v>
      </c>
      <c r="Y259" s="94">
        <v>0</v>
      </c>
      <c r="Z259" s="95">
        <v>0</v>
      </c>
      <c r="AA259" s="96">
        <v>0</v>
      </c>
      <c r="AB259" s="95">
        <v>0</v>
      </c>
      <c r="AC259" s="96">
        <v>0</v>
      </c>
    </row>
    <row r="260" spans="1:32" outlineLevel="2" x14ac:dyDescent="0.25">
      <c r="A260" s="628"/>
      <c r="B260" s="71"/>
      <c r="C260" s="51" t="s">
        <v>498</v>
      </c>
      <c r="D260" s="5" t="s">
        <v>499</v>
      </c>
      <c r="E260" s="316" t="s">
        <v>499</v>
      </c>
      <c r="F260" s="92">
        <v>8</v>
      </c>
      <c r="G260" s="90">
        <v>8</v>
      </c>
      <c r="H260" s="91">
        <v>0</v>
      </c>
      <c r="I260" s="92">
        <v>24</v>
      </c>
      <c r="J260" s="90">
        <v>24</v>
      </c>
      <c r="K260" s="91">
        <v>0</v>
      </c>
      <c r="M260" s="92">
        <v>0</v>
      </c>
      <c r="N260" s="90">
        <v>0</v>
      </c>
      <c r="O260" s="93">
        <v>0</v>
      </c>
      <c r="P260" s="91" t="s">
        <v>18</v>
      </c>
      <c r="Q260" s="92">
        <v>0</v>
      </c>
      <c r="R260" s="90">
        <v>0</v>
      </c>
      <c r="S260" s="93">
        <v>0</v>
      </c>
      <c r="T260" s="91" t="s">
        <v>18</v>
      </c>
      <c r="V260" s="94">
        <v>0</v>
      </c>
      <c r="W260" s="95">
        <v>0</v>
      </c>
      <c r="X260" s="96">
        <v>0</v>
      </c>
      <c r="Y260" s="94">
        <v>0</v>
      </c>
      <c r="Z260" s="95">
        <v>0</v>
      </c>
      <c r="AA260" s="96">
        <v>0</v>
      </c>
      <c r="AB260" s="95" t="e">
        <v>#DIV/0!</v>
      </c>
      <c r="AC260" s="96" t="e">
        <v>#DIV/0!</v>
      </c>
    </row>
    <row r="261" spans="1:32" s="62" customFormat="1" ht="14.4" outlineLevel="2" x14ac:dyDescent="0.3">
      <c r="A261" s="628"/>
      <c r="B261" s="5"/>
      <c r="C261" s="51" t="s">
        <v>500</v>
      </c>
      <c r="D261" s="5" t="s">
        <v>501</v>
      </c>
      <c r="E261" s="316" t="s">
        <v>501</v>
      </c>
      <c r="F261" s="92">
        <v>6</v>
      </c>
      <c r="G261" s="90">
        <v>6</v>
      </c>
      <c r="H261" s="91">
        <v>0</v>
      </c>
      <c r="I261" s="92">
        <v>18.000000000000004</v>
      </c>
      <c r="J261" s="90">
        <v>18</v>
      </c>
      <c r="K261" s="91">
        <v>0</v>
      </c>
      <c r="L261" s="5"/>
      <c r="M261" s="92">
        <v>0</v>
      </c>
      <c r="N261" s="90">
        <v>0</v>
      </c>
      <c r="O261" s="93">
        <v>0</v>
      </c>
      <c r="P261" s="91" t="s">
        <v>18</v>
      </c>
      <c r="Q261" s="92">
        <v>0</v>
      </c>
      <c r="R261" s="90">
        <v>0</v>
      </c>
      <c r="S261" s="93">
        <v>0</v>
      </c>
      <c r="T261" s="91" t="s">
        <v>18</v>
      </c>
      <c r="U261" s="5"/>
      <c r="V261" s="94">
        <v>0</v>
      </c>
      <c r="W261" s="95">
        <v>0</v>
      </c>
      <c r="X261" s="96">
        <v>0</v>
      </c>
      <c r="Y261" s="94">
        <v>0</v>
      </c>
      <c r="Z261" s="95">
        <v>0</v>
      </c>
      <c r="AA261" s="96">
        <v>0</v>
      </c>
      <c r="AB261" s="95" t="e">
        <v>#DIV/0!</v>
      </c>
      <c r="AC261" s="96" t="e">
        <v>#DIV/0!</v>
      </c>
    </row>
    <row r="262" spans="1:32" s="62" customFormat="1" ht="13.5" customHeight="1" outlineLevel="2" x14ac:dyDescent="0.3">
      <c r="A262" s="628"/>
      <c r="B262" s="71"/>
      <c r="C262" s="51" t="s">
        <v>502</v>
      </c>
      <c r="D262" s="5" t="s">
        <v>503</v>
      </c>
      <c r="E262" s="316" t="s">
        <v>503</v>
      </c>
      <c r="F262" s="92">
        <v>6</v>
      </c>
      <c r="G262" s="90">
        <v>26</v>
      </c>
      <c r="H262" s="91">
        <v>-0.76923076923076916</v>
      </c>
      <c r="I262" s="92">
        <v>76</v>
      </c>
      <c r="J262" s="90">
        <v>86</v>
      </c>
      <c r="K262" s="91">
        <v>-0.11627906976744184</v>
      </c>
      <c r="L262" s="5"/>
      <c r="M262" s="92">
        <v>0</v>
      </c>
      <c r="N262" s="90">
        <v>0</v>
      </c>
      <c r="O262" s="93">
        <v>0</v>
      </c>
      <c r="P262" s="91" t="s">
        <v>18</v>
      </c>
      <c r="Q262" s="92">
        <v>0</v>
      </c>
      <c r="R262" s="90">
        <v>0</v>
      </c>
      <c r="S262" s="93">
        <v>0</v>
      </c>
      <c r="T262" s="91" t="s">
        <v>18</v>
      </c>
      <c r="U262" s="5"/>
      <c r="V262" s="94">
        <v>0</v>
      </c>
      <c r="W262" s="95">
        <v>0</v>
      </c>
      <c r="X262" s="96">
        <v>0</v>
      </c>
      <c r="Y262" s="94">
        <v>0</v>
      </c>
      <c r="Z262" s="95">
        <v>0</v>
      </c>
      <c r="AA262" s="96">
        <v>0</v>
      </c>
      <c r="AB262" s="95" t="e">
        <v>#DIV/0!</v>
      </c>
      <c r="AC262" s="96" t="e">
        <v>#DIV/0!</v>
      </c>
    </row>
    <row r="263" spans="1:32" outlineLevel="2" x14ac:dyDescent="0.25">
      <c r="A263" s="628"/>
      <c r="B263" s="5"/>
      <c r="C263" s="51" t="s">
        <v>504</v>
      </c>
      <c r="D263" s="5" t="s">
        <v>505</v>
      </c>
      <c r="E263" s="316" t="s">
        <v>506</v>
      </c>
      <c r="F263" s="92">
        <v>367</v>
      </c>
      <c r="G263" s="90">
        <v>271</v>
      </c>
      <c r="H263" s="91">
        <v>0.35424354243542444</v>
      </c>
      <c r="I263" s="92">
        <v>960</v>
      </c>
      <c r="J263" s="90">
        <v>719</v>
      </c>
      <c r="K263" s="91">
        <v>0.33518776077885959</v>
      </c>
      <c r="M263" s="92">
        <v>0</v>
      </c>
      <c r="N263" s="90">
        <v>0</v>
      </c>
      <c r="O263" s="93">
        <v>0</v>
      </c>
      <c r="P263" s="91" t="s">
        <v>18</v>
      </c>
      <c r="Q263" s="92">
        <v>0</v>
      </c>
      <c r="R263" s="90">
        <v>0</v>
      </c>
      <c r="S263" s="93">
        <v>0</v>
      </c>
      <c r="T263" s="91" t="s">
        <v>18</v>
      </c>
      <c r="V263" s="94">
        <v>0</v>
      </c>
      <c r="W263" s="95">
        <v>0</v>
      </c>
      <c r="X263" s="96">
        <v>0</v>
      </c>
      <c r="Y263" s="94">
        <v>0</v>
      </c>
      <c r="Z263" s="95">
        <v>0</v>
      </c>
      <c r="AA263" s="96">
        <v>0</v>
      </c>
      <c r="AB263" s="95">
        <v>0</v>
      </c>
      <c r="AC263" s="96">
        <v>0</v>
      </c>
    </row>
    <row r="264" spans="1:32" ht="14.4" outlineLevel="2" x14ac:dyDescent="0.3">
      <c r="A264" s="628"/>
      <c r="B264" s="62"/>
      <c r="C264" s="51" t="s">
        <v>507</v>
      </c>
      <c r="D264" s="5" t="s">
        <v>508</v>
      </c>
      <c r="E264" s="316" t="s">
        <v>509</v>
      </c>
      <c r="F264" s="92">
        <v>4</v>
      </c>
      <c r="G264" s="90">
        <v>4</v>
      </c>
      <c r="H264" s="91">
        <v>0</v>
      </c>
      <c r="I264" s="92">
        <v>12</v>
      </c>
      <c r="J264" s="90">
        <v>12</v>
      </c>
      <c r="K264" s="91">
        <v>0</v>
      </c>
      <c r="M264" s="92">
        <v>0</v>
      </c>
      <c r="N264" s="90">
        <v>0</v>
      </c>
      <c r="O264" s="93">
        <v>0</v>
      </c>
      <c r="P264" s="91" t="s">
        <v>18</v>
      </c>
      <c r="Q264" s="92">
        <v>0</v>
      </c>
      <c r="R264" s="90">
        <v>0</v>
      </c>
      <c r="S264" s="93">
        <v>0</v>
      </c>
      <c r="T264" s="91" t="s">
        <v>18</v>
      </c>
      <c r="V264" s="94">
        <v>0</v>
      </c>
      <c r="W264" s="95">
        <v>0</v>
      </c>
      <c r="X264" s="96">
        <v>0</v>
      </c>
      <c r="Y264" s="94">
        <v>0</v>
      </c>
      <c r="Z264" s="95">
        <v>0</v>
      </c>
      <c r="AA264" s="96">
        <v>0</v>
      </c>
      <c r="AB264" s="95" t="e">
        <v>#DIV/0!</v>
      </c>
      <c r="AC264" s="96" t="e">
        <v>#DIV/0!</v>
      </c>
    </row>
    <row r="265" spans="1:32" s="71" customFormat="1" ht="14.4" outlineLevel="2" x14ac:dyDescent="0.3">
      <c r="A265" s="628"/>
      <c r="B265" s="62"/>
      <c r="C265" s="51" t="s">
        <v>510</v>
      </c>
      <c r="D265" s="5" t="s">
        <v>511</v>
      </c>
      <c r="E265" s="12" t="s">
        <v>512</v>
      </c>
      <c r="F265" s="92">
        <v>6</v>
      </c>
      <c r="G265" s="90">
        <v>10</v>
      </c>
      <c r="H265" s="91">
        <v>-0.4</v>
      </c>
      <c r="I265" s="92">
        <v>46</v>
      </c>
      <c r="J265" s="90">
        <v>30</v>
      </c>
      <c r="K265" s="91">
        <v>0.53333333333333344</v>
      </c>
      <c r="L265" s="5"/>
      <c r="M265" s="92">
        <v>0</v>
      </c>
      <c r="N265" s="90">
        <v>0</v>
      </c>
      <c r="O265" s="93">
        <v>0</v>
      </c>
      <c r="P265" s="91" t="s">
        <v>18</v>
      </c>
      <c r="Q265" s="92">
        <v>0</v>
      </c>
      <c r="R265" s="90">
        <v>0</v>
      </c>
      <c r="S265" s="93">
        <v>0</v>
      </c>
      <c r="T265" s="91" t="s">
        <v>18</v>
      </c>
      <c r="U265" s="5"/>
      <c r="V265" s="94">
        <v>0</v>
      </c>
      <c r="W265" s="95">
        <v>0</v>
      </c>
      <c r="X265" s="96">
        <v>0</v>
      </c>
      <c r="Y265" s="94">
        <v>0</v>
      </c>
      <c r="Z265" s="95">
        <v>0</v>
      </c>
      <c r="AA265" s="96">
        <v>0</v>
      </c>
      <c r="AB265" s="95" t="e">
        <v>#DIV/0!</v>
      </c>
      <c r="AC265" s="96" t="e">
        <v>#DIV/0!</v>
      </c>
    </row>
    <row r="266" spans="1:32" ht="14.4" outlineLevel="2" x14ac:dyDescent="0.3">
      <c r="A266" s="628"/>
      <c r="B266" s="62"/>
      <c r="C266" s="51" t="s">
        <v>513</v>
      </c>
      <c r="D266" s="5" t="s">
        <v>514</v>
      </c>
      <c r="E266" s="316" t="s">
        <v>514</v>
      </c>
      <c r="F266" s="92">
        <v>12</v>
      </c>
      <c r="G266" s="90">
        <v>5</v>
      </c>
      <c r="H266" s="91">
        <v>1.4</v>
      </c>
      <c r="I266" s="92">
        <v>22</v>
      </c>
      <c r="J266" s="90">
        <v>15</v>
      </c>
      <c r="K266" s="91">
        <v>0.46666666666666656</v>
      </c>
      <c r="M266" s="92">
        <v>0</v>
      </c>
      <c r="N266" s="90">
        <v>0</v>
      </c>
      <c r="O266" s="93">
        <v>0</v>
      </c>
      <c r="P266" s="91" t="s">
        <v>18</v>
      </c>
      <c r="Q266" s="92">
        <v>0</v>
      </c>
      <c r="R266" s="90">
        <v>0</v>
      </c>
      <c r="S266" s="93">
        <v>0</v>
      </c>
      <c r="T266" s="91" t="s">
        <v>18</v>
      </c>
      <c r="V266" s="94">
        <v>0</v>
      </c>
      <c r="W266" s="95">
        <v>0</v>
      </c>
      <c r="X266" s="96">
        <v>0</v>
      </c>
      <c r="Y266" s="94">
        <v>0</v>
      </c>
      <c r="Z266" s="95">
        <v>0</v>
      </c>
      <c r="AA266" s="96">
        <v>0</v>
      </c>
      <c r="AB266" s="95" t="e">
        <v>#DIV/0!</v>
      </c>
      <c r="AC266" s="96" t="e">
        <v>#DIV/0!</v>
      </c>
    </row>
    <row r="267" spans="1:32" ht="14.4" outlineLevel="2" x14ac:dyDescent="0.3">
      <c r="A267" s="628"/>
      <c r="B267" s="98"/>
      <c r="C267" s="51" t="s">
        <v>515</v>
      </c>
      <c r="D267" s="5" t="s">
        <v>516</v>
      </c>
      <c r="E267" s="316" t="s">
        <v>517</v>
      </c>
      <c r="F267" s="92">
        <v>4</v>
      </c>
      <c r="G267" s="90">
        <v>4</v>
      </c>
      <c r="H267" s="91">
        <v>0</v>
      </c>
      <c r="I267" s="92">
        <v>12</v>
      </c>
      <c r="J267" s="90">
        <v>12</v>
      </c>
      <c r="K267" s="91">
        <v>0</v>
      </c>
      <c r="M267" s="92">
        <v>0</v>
      </c>
      <c r="N267" s="90">
        <v>0</v>
      </c>
      <c r="O267" s="93">
        <v>0</v>
      </c>
      <c r="P267" s="91" t="s">
        <v>18</v>
      </c>
      <c r="Q267" s="92">
        <v>0</v>
      </c>
      <c r="R267" s="90">
        <v>0</v>
      </c>
      <c r="S267" s="93">
        <v>0</v>
      </c>
      <c r="T267" s="91" t="s">
        <v>18</v>
      </c>
      <c r="V267" s="94">
        <v>0</v>
      </c>
      <c r="W267" s="95">
        <v>0</v>
      </c>
      <c r="X267" s="96">
        <v>0</v>
      </c>
      <c r="Y267" s="94">
        <v>0</v>
      </c>
      <c r="Z267" s="95">
        <v>0</v>
      </c>
      <c r="AA267" s="96">
        <v>0</v>
      </c>
      <c r="AB267" s="95" t="e">
        <v>#DIV/0!</v>
      </c>
      <c r="AC267" s="96" t="e">
        <v>#DIV/0!</v>
      </c>
    </row>
    <row r="268" spans="1:32" s="62" customFormat="1" ht="14.4" outlineLevel="2" x14ac:dyDescent="0.3">
      <c r="A268" s="628"/>
      <c r="B268" s="5"/>
      <c r="C268" s="51" t="s">
        <v>518</v>
      </c>
      <c r="D268" s="5" t="s">
        <v>519</v>
      </c>
      <c r="E268" s="316" t="s">
        <v>519</v>
      </c>
      <c r="F268" s="92">
        <v>738</v>
      </c>
      <c r="G268" s="90">
        <v>797</v>
      </c>
      <c r="H268" s="91">
        <v>-7.4027603513174389E-2</v>
      </c>
      <c r="I268" s="92">
        <v>2188</v>
      </c>
      <c r="J268" s="90">
        <v>2315</v>
      </c>
      <c r="K268" s="91">
        <v>-5.4859611231101502E-2</v>
      </c>
      <c r="L268" s="5"/>
      <c r="M268" s="92">
        <v>0</v>
      </c>
      <c r="N268" s="90">
        <v>0</v>
      </c>
      <c r="O268" s="93">
        <v>0</v>
      </c>
      <c r="P268" s="91" t="s">
        <v>18</v>
      </c>
      <c r="Q268" s="92">
        <v>0</v>
      </c>
      <c r="R268" s="90">
        <v>0</v>
      </c>
      <c r="S268" s="93">
        <v>0</v>
      </c>
      <c r="T268" s="91" t="s">
        <v>18</v>
      </c>
      <c r="U268" s="5"/>
      <c r="V268" s="94">
        <v>0</v>
      </c>
      <c r="W268" s="95">
        <v>0</v>
      </c>
      <c r="X268" s="96">
        <v>0</v>
      </c>
      <c r="Y268" s="94">
        <v>0</v>
      </c>
      <c r="Z268" s="95">
        <v>0</v>
      </c>
      <c r="AA268" s="96">
        <v>0</v>
      </c>
      <c r="AB268" s="95">
        <v>0</v>
      </c>
      <c r="AC268" s="96">
        <v>0</v>
      </c>
    </row>
    <row r="269" spans="1:32" s="114" customFormat="1" outlineLevel="1" x14ac:dyDescent="0.25">
      <c r="A269" s="628"/>
      <c r="B269" s="457"/>
      <c r="C269" s="455" t="s">
        <v>520</v>
      </c>
      <c r="D269" s="446" t="s">
        <v>521</v>
      </c>
      <c r="E269" s="447" t="s">
        <v>522</v>
      </c>
      <c r="F269" s="448">
        <v>169081</v>
      </c>
      <c r="G269" s="449">
        <v>161136</v>
      </c>
      <c r="H269" s="450">
        <v>4.9306176149339631E-2</v>
      </c>
      <c r="I269" s="448">
        <v>456406.99999999994</v>
      </c>
      <c r="J269" s="449">
        <v>425217.99999999994</v>
      </c>
      <c r="K269" s="450">
        <v>7.3348259010672212E-2</v>
      </c>
      <c r="L269" s="71"/>
      <c r="M269" s="448">
        <v>12</v>
      </c>
      <c r="N269" s="449">
        <v>0</v>
      </c>
      <c r="O269" s="451">
        <v>12</v>
      </c>
      <c r="P269" s="450" t="s">
        <v>18</v>
      </c>
      <c r="Q269" s="448">
        <v>12</v>
      </c>
      <c r="R269" s="449">
        <v>4</v>
      </c>
      <c r="S269" s="451">
        <v>8</v>
      </c>
      <c r="T269" s="450">
        <v>2</v>
      </c>
      <c r="U269" s="71"/>
      <c r="V269" s="452">
        <v>7.0971901041512655E-3</v>
      </c>
      <c r="W269" s="453">
        <v>0</v>
      </c>
      <c r="X269" s="454">
        <v>7.0971901041512655E-3</v>
      </c>
      <c r="Y269" s="452">
        <v>2.6292322422749874E-3</v>
      </c>
      <c r="Z269" s="453">
        <v>9.4069394992686117E-4</v>
      </c>
      <c r="AA269" s="454">
        <v>1.6885382923481262E-3</v>
      </c>
      <c r="AB269" s="453">
        <v>0</v>
      </c>
      <c r="AC269" s="454">
        <v>2.6292322422749874E-3</v>
      </c>
    </row>
    <row r="270" spans="1:32" s="71" customFormat="1" ht="15" customHeight="1" x14ac:dyDescent="0.25">
      <c r="A270" s="628"/>
      <c r="B270" s="445"/>
      <c r="C270" s="455" t="s">
        <v>523</v>
      </c>
      <c r="D270" s="446" t="s">
        <v>524</v>
      </c>
      <c r="E270" s="447" t="s">
        <v>525</v>
      </c>
      <c r="F270" s="448">
        <v>220458.00000000003</v>
      </c>
      <c r="G270" s="449">
        <v>212275</v>
      </c>
      <c r="H270" s="450">
        <v>3.854905193734548E-2</v>
      </c>
      <c r="I270" s="448">
        <v>590145</v>
      </c>
      <c r="J270" s="449">
        <v>560421</v>
      </c>
      <c r="K270" s="450">
        <v>5.3038697693341241E-2</v>
      </c>
      <c r="M270" s="448">
        <v>326</v>
      </c>
      <c r="N270" s="449">
        <v>339</v>
      </c>
      <c r="O270" s="451">
        <v>-13</v>
      </c>
      <c r="P270" s="450">
        <v>-3.8348082595870192E-2</v>
      </c>
      <c r="Q270" s="448">
        <v>868</v>
      </c>
      <c r="R270" s="449">
        <v>839</v>
      </c>
      <c r="S270" s="451">
        <v>29</v>
      </c>
      <c r="T270" s="450">
        <v>3.4564958283671121E-2</v>
      </c>
      <c r="V270" s="452">
        <v>0.14787397145941628</v>
      </c>
      <c r="W270" s="453">
        <v>0.15969850429866919</v>
      </c>
      <c r="X270" s="454">
        <v>-1.1824532839252916E-2</v>
      </c>
      <c r="Y270" s="452">
        <v>0.14708249667454609</v>
      </c>
      <c r="Z270" s="453">
        <v>0.14970887957446277</v>
      </c>
      <c r="AA270" s="454">
        <v>-2.6263828999166794E-3</v>
      </c>
      <c r="AB270" s="453">
        <v>0.11654536536929135</v>
      </c>
      <c r="AC270" s="454">
        <v>3.0537131305254747E-2</v>
      </c>
    </row>
    <row r="271" spans="1:32" s="71" customFormat="1" ht="15" customHeight="1" x14ac:dyDescent="0.25">
      <c r="A271" s="458"/>
      <c r="B271" s="445"/>
      <c r="C271" s="459" t="s">
        <v>526</v>
      </c>
      <c r="D271" s="459" t="s">
        <v>526</v>
      </c>
      <c r="E271" s="447" t="s">
        <v>527</v>
      </c>
      <c r="F271" s="448">
        <v>352233</v>
      </c>
      <c r="G271" s="449">
        <v>353016</v>
      </c>
      <c r="H271" s="450">
        <v>-2.2180297776871472E-3</v>
      </c>
      <c r="I271" s="461">
        <v>974925</v>
      </c>
      <c r="J271" s="460">
        <v>932910</v>
      </c>
      <c r="K271" s="450">
        <v>4.5036498697623495E-2</v>
      </c>
      <c r="M271" s="461">
        <v>409</v>
      </c>
      <c r="N271" s="460">
        <v>448</v>
      </c>
      <c r="O271" s="462">
        <v>-39</v>
      </c>
      <c r="P271" s="450">
        <v>-8.7053571428571397E-2</v>
      </c>
      <c r="Q271" s="461">
        <v>1197</v>
      </c>
      <c r="R271" s="460">
        <v>1081</v>
      </c>
      <c r="S271" s="462">
        <v>116</v>
      </c>
      <c r="T271" s="450">
        <v>0.10730804810360772</v>
      </c>
      <c r="V271" s="452">
        <v>0.11611632073087984</v>
      </c>
      <c r="W271" s="453">
        <v>0.12690642917034922</v>
      </c>
      <c r="X271" s="454">
        <v>-1.0790108439469384E-2</v>
      </c>
      <c r="Y271" s="452">
        <v>0.12277867528271405</v>
      </c>
      <c r="Z271" s="453">
        <v>0.11587398570065707</v>
      </c>
      <c r="AA271" s="454">
        <v>6.9046895820569776E-3</v>
      </c>
      <c r="AB271" s="453">
        <v>2.1299980268991496</v>
      </c>
      <c r="AC271" s="454">
        <v>-2.0072193516164356</v>
      </c>
    </row>
    <row r="272" spans="1:32" s="46" customFormat="1" ht="15.6" x14ac:dyDescent="0.3">
      <c r="A272" s="463"/>
      <c r="B272" s="464" t="s">
        <v>528</v>
      </c>
      <c r="C272" s="465" t="s">
        <v>528</v>
      </c>
      <c r="D272" s="465" t="s">
        <v>437</v>
      </c>
      <c r="E272" s="466" t="s">
        <v>529</v>
      </c>
      <c r="F272" s="467">
        <v>3804256</v>
      </c>
      <c r="G272" s="468">
        <v>3697583</v>
      </c>
      <c r="H272" s="469">
        <v>2.8849386207152161E-2</v>
      </c>
      <c r="I272" s="471">
        <v>10034826</v>
      </c>
      <c r="J272" s="470">
        <v>9835934</v>
      </c>
      <c r="K272" s="469">
        <v>2.0220957155670183E-2</v>
      </c>
      <c r="M272" s="471">
        <v>20443</v>
      </c>
      <c r="N272" s="470">
        <v>25930</v>
      </c>
      <c r="O272" s="472">
        <v>-5487</v>
      </c>
      <c r="P272" s="469">
        <v>-0.21160817585807945</v>
      </c>
      <c r="Q272" s="471">
        <v>52809</v>
      </c>
      <c r="R272" s="470">
        <v>64913</v>
      </c>
      <c r="S272" s="472">
        <v>-12104</v>
      </c>
      <c r="T272" s="469">
        <v>-0.18646496079367769</v>
      </c>
      <c r="V272" s="473">
        <v>0.53737182776343129</v>
      </c>
      <c r="W272" s="474">
        <v>0.70126890998795699</v>
      </c>
      <c r="X272" s="475">
        <v>-0.1638970822245257</v>
      </c>
      <c r="Y272" s="473">
        <v>0.52625725647858768</v>
      </c>
      <c r="Z272" s="474">
        <v>0.65995766136698353</v>
      </c>
      <c r="AA272" s="475">
        <v>-0.13370040488839585</v>
      </c>
      <c r="AB272" s="474">
        <v>0.42665581958386933</v>
      </c>
      <c r="AC272" s="475">
        <v>9.9601436894718343E-2</v>
      </c>
      <c r="AD272" s="476"/>
      <c r="AE272" s="476"/>
      <c r="AF272" s="476"/>
    </row>
    <row r="273" spans="1:32" s="479" customFormat="1" ht="15" x14ac:dyDescent="0.25">
      <c r="A273" s="477"/>
      <c r="B273" s="478"/>
      <c r="C273" s="478"/>
      <c r="E273" s="137"/>
      <c r="F273" s="480">
        <v>0</v>
      </c>
      <c r="G273" s="481">
        <v>0</v>
      </c>
      <c r="H273" s="482"/>
      <c r="I273" s="480">
        <v>0</v>
      </c>
      <c r="J273" s="481">
        <v>0</v>
      </c>
      <c r="K273" s="482"/>
      <c r="L273" s="483"/>
      <c r="M273" s="484"/>
      <c r="N273" s="485"/>
      <c r="O273" s="486"/>
      <c r="P273" s="482"/>
      <c r="Q273" s="484"/>
      <c r="R273" s="485"/>
      <c r="S273" s="486"/>
      <c r="T273" s="482"/>
      <c r="U273" s="483"/>
      <c r="V273" s="487"/>
      <c r="W273" s="488"/>
      <c r="X273" s="489"/>
      <c r="Y273" s="487"/>
      <c r="Z273" s="488"/>
      <c r="AA273" s="489"/>
      <c r="AB273" s="488"/>
      <c r="AC273" s="489"/>
      <c r="AD273" s="490"/>
      <c r="AE273" s="490"/>
      <c r="AF273" s="490"/>
    </row>
    <row r="274" spans="1:32" s="46" customFormat="1" ht="16.5" customHeight="1" x14ac:dyDescent="0.3">
      <c r="A274" s="491"/>
      <c r="B274" s="492" t="s">
        <v>530</v>
      </c>
      <c r="C274" s="493"/>
      <c r="D274" s="494" t="s">
        <v>530</v>
      </c>
      <c r="E274" s="495" t="s">
        <v>530</v>
      </c>
      <c r="F274" s="70">
        <v>5347811</v>
      </c>
      <c r="G274" s="68">
        <v>5168179</v>
      </c>
      <c r="H274" s="496">
        <v>3.4757310069949199E-2</v>
      </c>
      <c r="I274" s="70">
        <v>14308053</v>
      </c>
      <c r="J274" s="68">
        <v>13812272</v>
      </c>
      <c r="K274" s="69">
        <v>3.589423955740223E-2</v>
      </c>
      <c r="L274" s="71"/>
      <c r="M274" s="70">
        <v>163892</v>
      </c>
      <c r="N274" s="68">
        <v>159009</v>
      </c>
      <c r="O274" s="72">
        <v>4883</v>
      </c>
      <c r="P274" s="496">
        <v>3.0708953581243925E-2</v>
      </c>
      <c r="Q274" s="70">
        <v>442571</v>
      </c>
      <c r="R274" s="68">
        <v>413159</v>
      </c>
      <c r="S274" s="72">
        <v>29412</v>
      </c>
      <c r="T274" s="69">
        <v>7.1188089815301225E-2</v>
      </c>
      <c r="U274" s="71"/>
      <c r="V274" s="73">
        <v>3.0646558002891275</v>
      </c>
      <c r="W274" s="74">
        <v>3.0766929705801598</v>
      </c>
      <c r="X274" s="75">
        <v>-1.203717029103224E-2</v>
      </c>
      <c r="Y274" s="73">
        <v>3.0931601944723019</v>
      </c>
      <c r="Z274" s="74">
        <v>2.9912457559480439</v>
      </c>
      <c r="AA274" s="75">
        <v>0.10191443852425808</v>
      </c>
      <c r="AB274" s="73">
        <v>2.9921264716822469</v>
      </c>
      <c r="AC274" s="75">
        <v>0.10103372279005507</v>
      </c>
      <c r="AD274" s="476"/>
      <c r="AE274" s="476"/>
      <c r="AF274" s="476"/>
    </row>
    <row r="275" spans="1:32" ht="18.600000000000001" customHeight="1" thickBot="1" x14ac:dyDescent="0.3">
      <c r="A275" s="497"/>
      <c r="B275" s="498"/>
      <c r="C275" s="499"/>
      <c r="D275" s="500"/>
      <c r="E275" s="501"/>
      <c r="F275" s="502">
        <v>0</v>
      </c>
      <c r="G275" s="502">
        <v>0</v>
      </c>
      <c r="H275" s="503"/>
      <c r="I275" s="502">
        <v>0</v>
      </c>
      <c r="J275" s="502">
        <v>0</v>
      </c>
      <c r="K275" s="504"/>
      <c r="M275" s="90">
        <v>0</v>
      </c>
      <c r="N275" s="90">
        <v>0</v>
      </c>
      <c r="O275" s="93"/>
      <c r="P275" s="505"/>
      <c r="Q275" s="90">
        <v>0</v>
      </c>
      <c r="R275" s="90">
        <v>0</v>
      </c>
      <c r="S275" s="93"/>
      <c r="T275" s="506"/>
      <c r="V275" s="507"/>
      <c r="W275" s="508"/>
      <c r="X275" s="509"/>
      <c r="Y275" s="507"/>
      <c r="Z275" s="508"/>
      <c r="AA275" s="509"/>
      <c r="AB275" s="507"/>
      <c r="AC275" s="510"/>
      <c r="AD275" s="511"/>
      <c r="AE275" s="511"/>
      <c r="AF275" s="511"/>
    </row>
    <row r="276" spans="1:32" ht="12.75" customHeight="1" x14ac:dyDescent="0.25">
      <c r="A276" s="629"/>
      <c r="B276" s="410"/>
      <c r="C276" s="512" t="s">
        <v>531</v>
      </c>
      <c r="D276" s="97" t="s">
        <v>531</v>
      </c>
      <c r="E276" s="51" t="s">
        <v>531</v>
      </c>
      <c r="F276" s="92">
        <v>183445</v>
      </c>
      <c r="G276" s="90">
        <v>187540</v>
      </c>
      <c r="H276" s="91">
        <v>-2.1835341793750684E-2</v>
      </c>
      <c r="I276" s="92">
        <v>426256</v>
      </c>
      <c r="J276" s="90">
        <v>421518</v>
      </c>
      <c r="K276" s="91">
        <v>1.1240326628993325E-2</v>
      </c>
      <c r="M276" s="513"/>
      <c r="N276" s="514"/>
      <c r="O276" s="515"/>
      <c r="P276" s="516"/>
      <c r="Q276" s="513"/>
      <c r="R276" s="514"/>
      <c r="S276" s="515"/>
      <c r="T276" s="256"/>
      <c r="V276" s="517"/>
      <c r="W276" s="518"/>
      <c r="X276" s="519"/>
      <c r="Y276" s="517"/>
      <c r="Z276" s="518"/>
      <c r="AA276" s="519"/>
      <c r="AB276" s="517"/>
      <c r="AC276" s="519"/>
      <c r="AD276" s="511"/>
      <c r="AE276" s="511"/>
      <c r="AF276" s="511"/>
    </row>
    <row r="277" spans="1:32" s="71" customFormat="1" ht="15" outlineLevel="1" x14ac:dyDescent="0.25">
      <c r="A277" s="630"/>
      <c r="B277" s="520"/>
      <c r="C277" s="521" t="s">
        <v>532</v>
      </c>
      <c r="D277" s="5" t="s">
        <v>533</v>
      </c>
      <c r="E277" s="522" t="s">
        <v>534</v>
      </c>
      <c r="F277" s="523">
        <v>1655864</v>
      </c>
      <c r="G277" s="524">
        <v>1554998</v>
      </c>
      <c r="H277" s="525">
        <v>6.4865678283830608E-2</v>
      </c>
      <c r="I277" s="523">
        <v>4117766</v>
      </c>
      <c r="J277" s="524">
        <v>4030694</v>
      </c>
      <c r="K277" s="525">
        <v>2.1602235247825785E-2</v>
      </c>
      <c r="L277" s="13"/>
      <c r="M277" s="526"/>
      <c r="N277" s="528"/>
      <c r="O277" s="529"/>
      <c r="P277" s="530"/>
      <c r="Q277" s="526"/>
      <c r="R277" s="528"/>
      <c r="S277" s="529"/>
      <c r="T277" s="527"/>
      <c r="U277" s="13"/>
      <c r="V277" s="531"/>
      <c r="W277" s="532"/>
      <c r="X277" s="533"/>
      <c r="Y277" s="531"/>
      <c r="Z277" s="532"/>
      <c r="AA277" s="533"/>
      <c r="AB277" s="531"/>
      <c r="AC277" s="533"/>
    </row>
    <row r="278" spans="1:32" ht="15.6" outlineLevel="1" x14ac:dyDescent="0.3">
      <c r="A278" s="534"/>
      <c r="B278" s="535" t="s">
        <v>535</v>
      </c>
      <c r="C278" s="536" t="s">
        <v>535</v>
      </c>
      <c r="D278" s="537" t="s">
        <v>536</v>
      </c>
      <c r="E278" s="538" t="s">
        <v>536</v>
      </c>
      <c r="F278" s="539">
        <v>1839309</v>
      </c>
      <c r="G278" s="540">
        <v>1742538</v>
      </c>
      <c r="H278" s="541">
        <v>5.5534513451069634E-2</v>
      </c>
      <c r="I278" s="539">
        <v>4544022</v>
      </c>
      <c r="J278" s="540">
        <v>4452212</v>
      </c>
      <c r="K278" s="542">
        <v>2.0621210310739935E-2</v>
      </c>
      <c r="L278" s="41"/>
      <c r="M278" s="539"/>
      <c r="N278" s="540"/>
      <c r="O278" s="543"/>
      <c r="P278" s="544"/>
      <c r="Q278" s="539"/>
      <c r="R278" s="540"/>
      <c r="S278" s="543"/>
      <c r="T278" s="542"/>
      <c r="U278" s="41"/>
      <c r="V278" s="545"/>
      <c r="W278" s="546"/>
      <c r="X278" s="547"/>
      <c r="Y278" s="545"/>
      <c r="Z278" s="546"/>
      <c r="AA278" s="547"/>
      <c r="AB278" s="546"/>
      <c r="AC278" s="547"/>
    </row>
    <row r="279" spans="1:32" s="46" customFormat="1" ht="16.2" thickBot="1" x14ac:dyDescent="0.35">
      <c r="A279" s="12"/>
      <c r="B279" s="5"/>
      <c r="C279" s="12"/>
      <c r="D279" s="5"/>
      <c r="E279" s="548"/>
      <c r="F279" s="83"/>
      <c r="G279" s="90"/>
      <c r="H279" s="549"/>
      <c r="I279" s="90"/>
      <c r="J279" s="90"/>
      <c r="K279" s="550"/>
      <c r="L279" s="5"/>
      <c r="M279" s="90"/>
      <c r="N279" s="90"/>
      <c r="O279" s="93"/>
      <c r="P279" s="549"/>
      <c r="Q279" s="90"/>
      <c r="R279" s="90"/>
      <c r="S279" s="93"/>
      <c r="T279" s="550"/>
      <c r="U279" s="5"/>
      <c r="V279" s="95"/>
      <c r="W279" s="95"/>
      <c r="X279" s="282"/>
      <c r="Y279" s="95"/>
      <c r="Z279" s="95"/>
      <c r="AA279" s="282"/>
      <c r="AB279" s="95"/>
      <c r="AC279" s="282"/>
    </row>
    <row r="280" spans="1:32" ht="16.5" customHeight="1" x14ac:dyDescent="0.3">
      <c r="A280" s="551" t="s">
        <v>537</v>
      </c>
      <c r="B280" s="552"/>
      <c r="C280" s="553" t="s">
        <v>537</v>
      </c>
      <c r="D280" s="554" t="s">
        <v>538</v>
      </c>
      <c r="E280" s="555" t="s">
        <v>539</v>
      </c>
      <c r="F280" s="556">
        <v>7404631</v>
      </c>
      <c r="G280" s="556">
        <v>7337722</v>
      </c>
      <c r="H280" s="557">
        <v>9.118497539154502E-3</v>
      </c>
      <c r="I280" s="559">
        <v>19099333</v>
      </c>
      <c r="J280" s="556">
        <v>18576515</v>
      </c>
      <c r="K280" s="558">
        <v>2.8144030244639628E-2</v>
      </c>
      <c r="L280" s="46"/>
      <c r="M280" s="559">
        <v>371499</v>
      </c>
      <c r="N280" s="556">
        <v>373718</v>
      </c>
      <c r="O280" s="560">
        <v>-2219</v>
      </c>
      <c r="P280" s="558">
        <v>-5.937632118335201E-3</v>
      </c>
      <c r="Q280" s="559">
        <v>935006</v>
      </c>
      <c r="R280" s="556">
        <v>892127</v>
      </c>
      <c r="S280" s="560">
        <v>42879</v>
      </c>
      <c r="T280" s="558">
        <v>4.8063784640527629E-2</v>
      </c>
      <c r="U280" s="46"/>
      <c r="V280" s="561">
        <v>5.0171169907048707</v>
      </c>
      <c r="W280" s="562">
        <v>5.0931065526876056</v>
      </c>
      <c r="X280" s="563">
        <v>-7.5989561982734877E-2</v>
      </c>
      <c r="Y280" s="561">
        <v>4.8954903294266874</v>
      </c>
      <c r="Z280" s="562">
        <v>4.8024454533048848</v>
      </c>
      <c r="AA280" s="563">
        <v>9.3044876121802567E-2</v>
      </c>
      <c r="AB280" s="562">
        <v>4.7229519160280464</v>
      </c>
      <c r="AC280" s="564">
        <v>0.17253841339864096</v>
      </c>
    </row>
    <row r="281" spans="1:32" s="46" customFormat="1" ht="20.25" customHeight="1" x14ac:dyDescent="0.3">
      <c r="A281" s="565" t="s">
        <v>540</v>
      </c>
      <c r="B281" s="566"/>
      <c r="C281" s="567" t="s">
        <v>540</v>
      </c>
      <c r="D281" s="568" t="s">
        <v>541</v>
      </c>
      <c r="E281" s="569" t="s">
        <v>539</v>
      </c>
      <c r="F281" s="570">
        <v>9243940</v>
      </c>
      <c r="G281" s="570">
        <v>9080260</v>
      </c>
      <c r="H281" s="571">
        <v>1.8025915557484007E-2</v>
      </c>
      <c r="I281" s="573">
        <v>23643355</v>
      </c>
      <c r="J281" s="570">
        <v>23028727</v>
      </c>
      <c r="K281" s="572">
        <v>2.6689621184879275E-2</v>
      </c>
      <c r="M281" s="573">
        <v>371499</v>
      </c>
      <c r="N281" s="570">
        <v>373718</v>
      </c>
      <c r="O281" s="574">
        <v>-2219</v>
      </c>
      <c r="P281" s="572">
        <v>-5.937632118335201E-3</v>
      </c>
      <c r="Q281" s="573">
        <v>935006</v>
      </c>
      <c r="R281" s="570">
        <v>892127</v>
      </c>
      <c r="S281" s="574">
        <v>42879</v>
      </c>
      <c r="T281" s="572">
        <v>4.8063784640527629E-2</v>
      </c>
      <c r="V281" s="575">
        <v>4.018838287570019</v>
      </c>
      <c r="W281" s="576">
        <v>4.115719153416312</v>
      </c>
      <c r="X281" s="577">
        <v>-9.6880865846292963E-2</v>
      </c>
      <c r="Y281" s="575">
        <v>3.9546248829745188</v>
      </c>
      <c r="Z281" s="576">
        <v>3.873974449390972</v>
      </c>
      <c r="AA281" s="577">
        <v>8.0650433583546732E-2</v>
      </c>
      <c r="AB281" s="576">
        <v>3.8457453608853087</v>
      </c>
      <c r="AC281" s="578">
        <v>0.10887952208921003</v>
      </c>
    </row>
    <row r="282" spans="1:32" s="46" customFormat="1" ht="19.5" customHeight="1" thickBot="1" x14ac:dyDescent="0.35">
      <c r="A282" s="579" t="s">
        <v>542</v>
      </c>
      <c r="B282" s="580"/>
      <c r="C282" s="581" t="s">
        <v>542</v>
      </c>
      <c r="D282" s="582" t="s">
        <v>543</v>
      </c>
      <c r="E282" s="127"/>
      <c r="F282" s="570">
        <v>9243940</v>
      </c>
      <c r="G282" s="570">
        <v>9080260</v>
      </c>
      <c r="H282" s="583">
        <v>1.8025915557484007E-2</v>
      </c>
      <c r="I282" s="573">
        <v>23643355</v>
      </c>
      <c r="J282" s="570">
        <v>23028727</v>
      </c>
      <c r="K282" s="584">
        <v>2.6689621184879275E-2</v>
      </c>
      <c r="L282" s="479"/>
      <c r="M282" s="573">
        <v>371515</v>
      </c>
      <c r="N282" s="570">
        <v>373918</v>
      </c>
      <c r="O282" s="574">
        <v>-2403</v>
      </c>
      <c r="P282" s="572">
        <v>-6.4265427179220902E-3</v>
      </c>
      <c r="Q282" s="573">
        <v>935041</v>
      </c>
      <c r="R282" s="570">
        <v>892348</v>
      </c>
      <c r="S282" s="574">
        <v>42693</v>
      </c>
      <c r="T282" s="572">
        <v>4.7843442244505541E-2</v>
      </c>
      <c r="V282" s="575">
        <v>4.018838287570019</v>
      </c>
      <c r="W282" s="576">
        <v>4.115719153416312</v>
      </c>
      <c r="X282" s="577">
        <v>-9.6880865846292963E-2</v>
      </c>
      <c r="Y282" s="575">
        <v>3.9546248829745188</v>
      </c>
      <c r="Z282" s="576">
        <v>3.873974449390972</v>
      </c>
      <c r="AA282" s="577">
        <v>8.0650433583546732E-2</v>
      </c>
      <c r="AB282" s="576">
        <v>3.8457453608853087</v>
      </c>
      <c r="AC282" s="578">
        <v>0.10887952208921003</v>
      </c>
    </row>
    <row r="283" spans="1:32" s="479" customFormat="1" ht="15.6" x14ac:dyDescent="0.3">
      <c r="A283" s="585" t="s">
        <v>544</v>
      </c>
      <c r="B283" s="585"/>
      <c r="C283" s="586" t="s">
        <v>544</v>
      </c>
      <c r="D283" s="587"/>
      <c r="E283" s="12"/>
      <c r="F283" s="588">
        <v>9079940</v>
      </c>
      <c r="G283" s="589">
        <v>8941471</v>
      </c>
      <c r="H283" s="590">
        <v>1.5486154347534198E-2</v>
      </c>
      <c r="I283" s="588">
        <v>23187181</v>
      </c>
      <c r="J283" s="589">
        <v>22623828</v>
      </c>
      <c r="K283" s="591">
        <v>2.4900870003078168E-2</v>
      </c>
      <c r="M283" s="588">
        <v>363546</v>
      </c>
      <c r="N283" s="589">
        <v>363965</v>
      </c>
      <c r="O283" s="592">
        <v>-419</v>
      </c>
      <c r="P283" s="591">
        <v>-1.1512095943291278E-3</v>
      </c>
      <c r="Q283" s="588">
        <v>897225</v>
      </c>
      <c r="R283" s="589">
        <v>853695</v>
      </c>
      <c r="S283" s="592">
        <v>43530</v>
      </c>
      <c r="T283" s="591">
        <v>5.0990107708256405E-2</v>
      </c>
      <c r="V283" s="593">
        <v>4.0038370297601089</v>
      </c>
      <c r="W283" s="594">
        <v>4.0705270978343497</v>
      </c>
      <c r="X283" s="595">
        <v>-6.6690068074240827E-2</v>
      </c>
      <c r="Y283" s="593">
        <v>3.8694871963952839</v>
      </c>
      <c r="Z283" s="594">
        <v>3.7734330370616327</v>
      </c>
      <c r="AA283" s="595">
        <v>9.6054159333651246E-2</v>
      </c>
      <c r="AB283" s="593">
        <v>3.7443435764252144</v>
      </c>
      <c r="AC283" s="595">
        <v>0.12514361997006951</v>
      </c>
    </row>
    <row r="284" spans="1:32" s="479" customFormat="1" ht="15.6" x14ac:dyDescent="0.3">
      <c r="A284" s="585" t="s">
        <v>545</v>
      </c>
      <c r="B284" s="585"/>
      <c r="C284" s="586" t="s">
        <v>545</v>
      </c>
      <c r="D284" s="587"/>
      <c r="E284" s="12"/>
      <c r="F284" s="596">
        <v>9079940</v>
      </c>
      <c r="G284" s="597">
        <v>8941471</v>
      </c>
      <c r="H284" s="598">
        <v>1.5486154347534198E-2</v>
      </c>
      <c r="I284" s="596">
        <v>23187181</v>
      </c>
      <c r="J284" s="597">
        <v>22623828</v>
      </c>
      <c r="K284" s="599">
        <v>2.4900870003078168E-2</v>
      </c>
      <c r="M284" s="596">
        <v>356124</v>
      </c>
      <c r="N284" s="597">
        <v>353655</v>
      </c>
      <c r="O284" s="600">
        <v>2469</v>
      </c>
      <c r="P284" s="599">
        <v>6.9813801586291468E-3</v>
      </c>
      <c r="Q284" s="596">
        <v>878117</v>
      </c>
      <c r="R284" s="597">
        <v>827964</v>
      </c>
      <c r="S284" s="600">
        <v>50153</v>
      </c>
      <c r="T284" s="599">
        <v>6.0573889686025062E-2</v>
      </c>
      <c r="V284" s="601">
        <v>3.9220964015180715</v>
      </c>
      <c r="W284" s="602">
        <v>3.9552216855593443</v>
      </c>
      <c r="X284" s="603">
        <v>-3.3125284041272796E-2</v>
      </c>
      <c r="Y284" s="601">
        <v>3.787079593677213</v>
      </c>
      <c r="Z284" s="602">
        <v>3.6596989687156389</v>
      </c>
      <c r="AA284" s="603">
        <v>0.1273806249615741</v>
      </c>
      <c r="AB284" s="601">
        <v>3.6607877407869687</v>
      </c>
      <c r="AC284" s="603">
        <v>0.12629185289024436</v>
      </c>
    </row>
    <row r="285" spans="1:32" s="46" customFormat="1" ht="19.5" customHeight="1" x14ac:dyDescent="0.3">
      <c r="A285" s="604"/>
      <c r="B285" s="604"/>
      <c r="C285" s="604"/>
      <c r="D285" s="605"/>
      <c r="E285" s="5"/>
      <c r="F285" s="429"/>
      <c r="G285" s="429"/>
      <c r="H285" s="429"/>
      <c r="I285" s="429"/>
      <c r="J285" s="429"/>
      <c r="K285" s="606"/>
      <c r="L285" s="479"/>
      <c r="M285" s="429"/>
      <c r="N285" s="429"/>
      <c r="O285" s="431"/>
      <c r="P285" s="607"/>
      <c r="Q285" s="429"/>
      <c r="R285" s="429"/>
      <c r="S285" s="431"/>
      <c r="T285" s="607"/>
      <c r="V285" s="432"/>
      <c r="W285" s="432"/>
      <c r="X285" s="433"/>
      <c r="Y285" s="432"/>
      <c r="Z285" s="432"/>
      <c r="AA285" s="433"/>
      <c r="AB285" s="432"/>
      <c r="AC285" s="433"/>
    </row>
    <row r="286" spans="1:32" s="46" customFormat="1" ht="19.5" customHeight="1" x14ac:dyDescent="0.3">
      <c r="A286" s="604"/>
      <c r="B286" s="604"/>
      <c r="C286" s="604"/>
      <c r="D286" s="605"/>
      <c r="E286" s="5"/>
      <c r="F286" s="429"/>
      <c r="G286" s="429"/>
      <c r="H286" s="429"/>
      <c r="I286" s="429"/>
      <c r="J286" s="429"/>
      <c r="K286" s="606"/>
      <c r="L286" s="479"/>
      <c r="M286" s="429"/>
      <c r="N286" s="429"/>
      <c r="O286" s="431"/>
      <c r="P286" s="607"/>
      <c r="Q286" s="429"/>
      <c r="R286" s="429"/>
      <c r="S286" s="431"/>
      <c r="T286" s="607"/>
      <c r="V286" s="432"/>
      <c r="W286" s="432"/>
      <c r="X286" s="433"/>
      <c r="Y286" s="432"/>
      <c r="Z286" s="432"/>
      <c r="AA286" s="433"/>
      <c r="AB286" s="432"/>
      <c r="AC286" s="433"/>
    </row>
    <row r="287" spans="1:32" s="479" customFormat="1" ht="15" x14ac:dyDescent="0.25">
      <c r="A287" s="608" t="s">
        <v>546</v>
      </c>
      <c r="B287" s="12"/>
      <c r="C287" s="12"/>
      <c r="D287" s="5"/>
      <c r="E287" s="12"/>
      <c r="F287" s="5"/>
      <c r="G287" s="5"/>
      <c r="H287" s="5"/>
      <c r="I287" s="12"/>
      <c r="J287" s="12"/>
      <c r="K287" s="609"/>
      <c r="L287" s="5"/>
      <c r="M287" s="12"/>
      <c r="N287" s="12"/>
      <c r="O287" s="93"/>
      <c r="P287" s="12"/>
      <c r="Q287" s="5"/>
      <c r="R287" s="5"/>
      <c r="S287" s="219"/>
      <c r="T287" s="610" t="s">
        <v>18</v>
      </c>
      <c r="U287" s="5"/>
      <c r="V287" s="5"/>
      <c r="W287" s="5"/>
      <c r="X287" s="282"/>
      <c r="Y287" s="12"/>
      <c r="Z287" s="12"/>
      <c r="AA287" s="282"/>
      <c r="AB287" s="5"/>
      <c r="AC287" s="282"/>
    </row>
    <row r="288" spans="1:32" x14ac:dyDescent="0.25">
      <c r="A288" s="608" t="s">
        <v>547</v>
      </c>
      <c r="B288" s="12"/>
      <c r="C288" s="12"/>
      <c r="E288" s="410"/>
      <c r="F288" s="90"/>
      <c r="G288" s="90"/>
      <c r="H288" s="90"/>
      <c r="I288" s="90"/>
      <c r="J288" s="90"/>
      <c r="K288" s="609"/>
      <c r="M288" s="12"/>
      <c r="N288" s="90"/>
      <c r="O288" s="93"/>
      <c r="P288" s="12"/>
      <c r="Q288" s="90"/>
      <c r="R288" s="12"/>
      <c r="S288" s="93"/>
      <c r="T288" s="609" t="s">
        <v>18</v>
      </c>
      <c r="X288" s="282"/>
      <c r="AA288" s="282"/>
      <c r="AC288" s="282"/>
    </row>
    <row r="289" spans="1:29" x14ac:dyDescent="0.25">
      <c r="K289" s="613"/>
      <c r="O289" s="614"/>
      <c r="S289" s="614"/>
      <c r="T289" s="613" t="s">
        <v>18</v>
      </c>
      <c r="X289" s="282"/>
      <c r="AA289" s="12"/>
      <c r="AC289" s="282"/>
    </row>
    <row r="290" spans="1:29" x14ac:dyDescent="0.25">
      <c r="K290" s="613"/>
      <c r="O290" s="614"/>
      <c r="S290" s="614"/>
      <c r="T290" s="613" t="s">
        <v>18</v>
      </c>
      <c r="X290" s="282"/>
      <c r="AA290" s="12"/>
      <c r="AC290" s="282"/>
    </row>
    <row r="291" spans="1:29" x14ac:dyDescent="0.25">
      <c r="A291" s="12"/>
      <c r="B291" s="5"/>
      <c r="C291" s="12"/>
      <c r="E291" s="615"/>
      <c r="F291" s="90"/>
      <c r="G291" s="90"/>
      <c r="H291" s="90"/>
      <c r="I291" s="90"/>
      <c r="J291" s="90"/>
      <c r="K291" s="609"/>
      <c r="M291" s="90"/>
      <c r="N291" s="90"/>
      <c r="O291" s="93"/>
      <c r="P291" s="90"/>
      <c r="Q291" s="90"/>
      <c r="R291" s="90"/>
      <c r="S291" s="93"/>
      <c r="T291" s="90"/>
      <c r="X291" s="282"/>
      <c r="AA291" s="12"/>
      <c r="AC291" s="282"/>
    </row>
    <row r="292" spans="1:29" x14ac:dyDescent="0.25">
      <c r="O292" s="614"/>
      <c r="T292" s="1" t="s">
        <v>18</v>
      </c>
      <c r="X292" s="282"/>
      <c r="AC292" s="282"/>
    </row>
    <row r="293" spans="1:29" x14ac:dyDescent="0.25">
      <c r="O293" s="614"/>
      <c r="T293" s="1" t="s">
        <v>18</v>
      </c>
      <c r="X293" s="282"/>
      <c r="AC293" s="282"/>
    </row>
    <row r="294" spans="1:29" x14ac:dyDescent="0.25">
      <c r="O294" s="614"/>
      <c r="T294" s="1" t="s">
        <v>18</v>
      </c>
      <c r="X294" s="282"/>
      <c r="AC294" s="282"/>
    </row>
    <row r="295" spans="1:29" x14ac:dyDescent="0.25">
      <c r="O295" s="614"/>
      <c r="T295" s="1" t="s">
        <v>18</v>
      </c>
      <c r="X295" s="282"/>
      <c r="AC295" s="282"/>
    </row>
    <row r="296" spans="1:29" x14ac:dyDescent="0.25">
      <c r="O296" s="614"/>
      <c r="T296" s="1" t="s">
        <v>18</v>
      </c>
      <c r="X296" s="282"/>
      <c r="AC296" s="282"/>
    </row>
    <row r="297" spans="1:29" x14ac:dyDescent="0.25">
      <c r="O297" s="614"/>
      <c r="T297" s="1" t="s">
        <v>18</v>
      </c>
      <c r="X297" s="282"/>
      <c r="AC297" s="282"/>
    </row>
    <row r="298" spans="1:29" x14ac:dyDescent="0.25">
      <c r="O298" s="614"/>
      <c r="T298" s="1" t="s">
        <v>18</v>
      </c>
      <c r="X298" s="282"/>
      <c r="AC298" s="282"/>
    </row>
    <row r="299" spans="1:29" x14ac:dyDescent="0.25">
      <c r="O299" s="614"/>
      <c r="T299" s="1" t="s">
        <v>18</v>
      </c>
      <c r="X299" s="282"/>
      <c r="AC299" s="282"/>
    </row>
    <row r="300" spans="1:29" x14ac:dyDescent="0.25">
      <c r="O300" s="614"/>
      <c r="T300" s="1" t="s">
        <v>18</v>
      </c>
      <c r="X300" s="282"/>
      <c r="AC300" s="282"/>
    </row>
    <row r="301" spans="1:29" x14ac:dyDescent="0.25">
      <c r="O301" s="614"/>
      <c r="T301" s="1" t="s">
        <v>18</v>
      </c>
      <c r="X301" s="282"/>
      <c r="AC301" s="282"/>
    </row>
    <row r="302" spans="1:29" x14ac:dyDescent="0.25">
      <c r="O302" s="614"/>
      <c r="T302" s="1" t="s">
        <v>18</v>
      </c>
      <c r="X302" s="282"/>
      <c r="AC302" s="282"/>
    </row>
    <row r="303" spans="1:29" x14ac:dyDescent="0.25">
      <c r="O303" s="614"/>
      <c r="T303" s="1" t="s">
        <v>18</v>
      </c>
      <c r="X303" s="282"/>
      <c r="AC303" s="282"/>
    </row>
    <row r="304" spans="1:29" x14ac:dyDescent="0.25">
      <c r="O304" s="614"/>
      <c r="T304" s="1" t="s">
        <v>18</v>
      </c>
      <c r="X304" s="282"/>
      <c r="AC304" s="282"/>
    </row>
    <row r="305" spans="15:29" x14ac:dyDescent="0.25">
      <c r="O305" s="614"/>
      <c r="T305" s="1" t="s">
        <v>18</v>
      </c>
      <c r="X305" s="282"/>
      <c r="AC305" s="282"/>
    </row>
    <row r="306" spans="15:29" x14ac:dyDescent="0.25">
      <c r="O306" s="614"/>
      <c r="T306" s="1" t="s">
        <v>18</v>
      </c>
      <c r="X306" s="282"/>
      <c r="AC306" s="282"/>
    </row>
    <row r="307" spans="15:29" x14ac:dyDescent="0.25">
      <c r="O307" s="614"/>
      <c r="T307" s="1" t="s">
        <v>18</v>
      </c>
      <c r="X307" s="282"/>
      <c r="AC307" s="282"/>
    </row>
    <row r="308" spans="15:29" x14ac:dyDescent="0.25">
      <c r="O308" s="614"/>
      <c r="T308" s="1" t="s">
        <v>18</v>
      </c>
      <c r="X308" s="282"/>
      <c r="AC308" s="282"/>
    </row>
    <row r="309" spans="15:29" x14ac:dyDescent="0.25">
      <c r="O309" s="614"/>
      <c r="T309" s="1" t="s">
        <v>18</v>
      </c>
      <c r="X309" s="282"/>
      <c r="AC309" s="282"/>
    </row>
    <row r="310" spans="15:29" x14ac:dyDescent="0.25">
      <c r="O310" s="614"/>
      <c r="T310" s="1" t="s">
        <v>18</v>
      </c>
      <c r="X310" s="282"/>
      <c r="AC310" s="282"/>
    </row>
    <row r="311" spans="15:29" x14ac:dyDescent="0.25">
      <c r="O311" s="614"/>
      <c r="T311" s="1" t="s">
        <v>18</v>
      </c>
      <c r="X311" s="282"/>
      <c r="AC311" s="282"/>
    </row>
    <row r="312" spans="15:29" x14ac:dyDescent="0.25">
      <c r="O312" s="614"/>
      <c r="T312" s="1" t="s">
        <v>18</v>
      </c>
      <c r="X312" s="282"/>
      <c r="AC312" s="282"/>
    </row>
    <row r="313" spans="15:29" x14ac:dyDescent="0.25">
      <c r="O313" s="614"/>
      <c r="T313" s="1" t="s">
        <v>18</v>
      </c>
      <c r="X313" s="282"/>
      <c r="AC313" s="282"/>
    </row>
    <row r="314" spans="15:29" x14ac:dyDescent="0.25">
      <c r="O314" s="614"/>
      <c r="T314" s="1" t="s">
        <v>18</v>
      </c>
      <c r="X314" s="282"/>
      <c r="AC314" s="282"/>
    </row>
    <row r="315" spans="15:29" x14ac:dyDescent="0.25">
      <c r="O315" s="614"/>
      <c r="T315" s="1" t="s">
        <v>18</v>
      </c>
      <c r="X315" s="282"/>
      <c r="AC315" s="282"/>
    </row>
    <row r="316" spans="15:29" x14ac:dyDescent="0.25">
      <c r="O316" s="614"/>
      <c r="T316" s="1" t="s">
        <v>18</v>
      </c>
      <c r="X316" s="282"/>
      <c r="AC316" s="282"/>
    </row>
    <row r="317" spans="15:29" x14ac:dyDescent="0.25">
      <c r="O317" s="614"/>
      <c r="T317" s="1" t="s">
        <v>18</v>
      </c>
      <c r="X317" s="282"/>
      <c r="AC317" s="282"/>
    </row>
    <row r="318" spans="15:29" x14ac:dyDescent="0.25">
      <c r="O318" s="614"/>
      <c r="T318" s="1" t="s">
        <v>18</v>
      </c>
      <c r="X318" s="282"/>
      <c r="AC318" s="282"/>
    </row>
    <row r="319" spans="15:29" x14ac:dyDescent="0.25">
      <c r="O319" s="614"/>
      <c r="T319" s="1" t="s">
        <v>18</v>
      </c>
      <c r="X319" s="282"/>
      <c r="AC319" s="282"/>
    </row>
    <row r="320" spans="15:29" x14ac:dyDescent="0.25">
      <c r="O320" s="614"/>
      <c r="T320" s="1" t="s">
        <v>18</v>
      </c>
      <c r="X320" s="282"/>
      <c r="AC320" s="282"/>
    </row>
    <row r="321" spans="15:29" x14ac:dyDescent="0.25">
      <c r="O321" s="614"/>
      <c r="T321" s="1" t="s">
        <v>18</v>
      </c>
      <c r="X321" s="282"/>
      <c r="AC321" s="282"/>
    </row>
    <row r="322" spans="15:29" x14ac:dyDescent="0.25">
      <c r="O322" s="614"/>
      <c r="T322" s="1" t="s">
        <v>18</v>
      </c>
      <c r="X322" s="282"/>
      <c r="AC322" s="282"/>
    </row>
    <row r="323" spans="15:29" x14ac:dyDescent="0.25">
      <c r="O323" s="614"/>
      <c r="T323" s="1" t="s">
        <v>18</v>
      </c>
      <c r="X323" s="282"/>
      <c r="AC323" s="282"/>
    </row>
    <row r="324" spans="15:29" x14ac:dyDescent="0.25">
      <c r="O324" s="614"/>
      <c r="T324" s="1" t="s">
        <v>18</v>
      </c>
      <c r="X324" s="282"/>
      <c r="AC324" s="282"/>
    </row>
    <row r="325" spans="15:29" x14ac:dyDescent="0.25">
      <c r="O325" s="614"/>
      <c r="T325" s="1" t="s">
        <v>18</v>
      </c>
      <c r="X325" s="282"/>
      <c r="AC325" s="282"/>
    </row>
    <row r="326" spans="15:29" x14ac:dyDescent="0.25">
      <c r="O326" s="614"/>
      <c r="T326" s="1" t="s">
        <v>18</v>
      </c>
      <c r="X326" s="282"/>
      <c r="AC326" s="282"/>
    </row>
    <row r="327" spans="15:29" x14ac:dyDescent="0.25">
      <c r="O327" s="614"/>
      <c r="T327" s="1" t="s">
        <v>18</v>
      </c>
      <c r="X327" s="282"/>
      <c r="AC327" s="282"/>
    </row>
    <row r="328" spans="15:29" x14ac:dyDescent="0.25">
      <c r="O328" s="614"/>
      <c r="T328" s="1" t="s">
        <v>18</v>
      </c>
      <c r="X328" s="282"/>
      <c r="AC328" s="282"/>
    </row>
    <row r="329" spans="15:29" x14ac:dyDescent="0.25">
      <c r="O329" s="614"/>
      <c r="T329" s="1" t="s">
        <v>18</v>
      </c>
      <c r="X329" s="282"/>
      <c r="AC329" s="282"/>
    </row>
    <row r="330" spans="15:29" x14ac:dyDescent="0.25">
      <c r="O330" s="614"/>
      <c r="X330" s="282"/>
      <c r="AC330" s="282"/>
    </row>
    <row r="331" spans="15:29" x14ac:dyDescent="0.25">
      <c r="O331" s="614"/>
      <c r="X331" s="282"/>
      <c r="AC331" s="282"/>
    </row>
    <row r="332" spans="15:29" x14ac:dyDescent="0.25">
      <c r="O332" s="614"/>
      <c r="X332" s="282"/>
      <c r="AC332" s="282"/>
    </row>
    <row r="333" spans="15:29" x14ac:dyDescent="0.25">
      <c r="O333" s="614"/>
      <c r="X333" s="282"/>
      <c r="AC333" s="282"/>
    </row>
    <row r="334" spans="15:29" x14ac:dyDescent="0.25">
      <c r="O334" s="614"/>
      <c r="X334" s="282"/>
      <c r="AC334" s="282"/>
    </row>
    <row r="335" spans="15:29" x14ac:dyDescent="0.25">
      <c r="O335" s="614"/>
      <c r="X335" s="282"/>
    </row>
    <row r="336" spans="15:29" x14ac:dyDescent="0.25">
      <c r="O336" s="614"/>
      <c r="X336" s="282"/>
    </row>
    <row r="337" spans="1:57" x14ac:dyDescent="0.25">
      <c r="O337" s="614"/>
    </row>
    <row r="338" spans="1:57" x14ac:dyDescent="0.25">
      <c r="O338" s="614"/>
    </row>
    <row r="339" spans="1:57" x14ac:dyDescent="0.25">
      <c r="O339" s="614"/>
    </row>
    <row r="340" spans="1:57" x14ac:dyDescent="0.25">
      <c r="O340" s="614"/>
    </row>
    <row r="341" spans="1:57" x14ac:dyDescent="0.25">
      <c r="O341" s="614"/>
    </row>
    <row r="342" spans="1:57" x14ac:dyDescent="0.25">
      <c r="O342" s="614"/>
    </row>
    <row r="343" spans="1:57" s="611" customFormat="1" x14ac:dyDescent="0.25">
      <c r="A343" s="1"/>
      <c r="B343" s="2"/>
      <c r="C343" s="1"/>
      <c r="D343" s="5"/>
      <c r="E343" s="12"/>
      <c r="F343" s="612"/>
      <c r="G343" s="612"/>
      <c r="H343" s="612"/>
      <c r="I343" s="612"/>
      <c r="J343" s="612"/>
      <c r="K343" s="612"/>
      <c r="L343" s="5"/>
      <c r="M343" s="1"/>
      <c r="N343" s="1"/>
      <c r="O343" s="614"/>
      <c r="P343" s="1"/>
      <c r="Q343" s="1"/>
      <c r="R343" s="1"/>
      <c r="S343" s="1"/>
      <c r="T343" s="1"/>
      <c r="U343" s="5"/>
      <c r="AC343" s="12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</row>
    <row r="344" spans="1:57" s="611" customFormat="1" x14ac:dyDescent="0.25">
      <c r="A344" s="1"/>
      <c r="B344" s="2"/>
      <c r="C344" s="1"/>
      <c r="D344" s="5"/>
      <c r="E344" s="12"/>
      <c r="F344" s="612"/>
      <c r="G344" s="612"/>
      <c r="H344" s="612"/>
      <c r="I344" s="612"/>
      <c r="J344" s="612"/>
      <c r="K344" s="612"/>
      <c r="L344" s="5"/>
      <c r="M344" s="1"/>
      <c r="N344" s="1"/>
      <c r="O344" s="614"/>
      <c r="P344" s="1"/>
      <c r="Q344" s="1"/>
      <c r="R344" s="1"/>
      <c r="S344" s="1"/>
      <c r="T344" s="1"/>
      <c r="U344" s="5"/>
      <c r="AC344" s="12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</row>
    <row r="345" spans="1:57" s="611" customFormat="1" x14ac:dyDescent="0.25">
      <c r="A345" s="1"/>
      <c r="B345" s="2"/>
      <c r="C345" s="1"/>
      <c r="D345" s="5"/>
      <c r="E345" s="12"/>
      <c r="F345" s="612"/>
      <c r="G345" s="612"/>
      <c r="H345" s="612"/>
      <c r="I345" s="612"/>
      <c r="J345" s="612"/>
      <c r="K345" s="612"/>
      <c r="L345" s="5"/>
      <c r="M345" s="1"/>
      <c r="N345" s="1"/>
      <c r="O345" s="614"/>
      <c r="P345" s="1"/>
      <c r="Q345" s="1"/>
      <c r="R345" s="1"/>
      <c r="S345" s="1"/>
      <c r="T345" s="1"/>
      <c r="U345" s="5"/>
      <c r="AC345" s="12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</row>
    <row r="346" spans="1:57" s="611" customFormat="1" x14ac:dyDescent="0.25">
      <c r="A346" s="1"/>
      <c r="B346" s="2"/>
      <c r="C346" s="1"/>
      <c r="D346" s="5"/>
      <c r="E346" s="12"/>
      <c r="F346" s="612"/>
      <c r="G346" s="612"/>
      <c r="H346" s="612"/>
      <c r="I346" s="612"/>
      <c r="J346" s="612"/>
      <c r="K346" s="612"/>
      <c r="L346" s="5"/>
      <c r="M346" s="1"/>
      <c r="N346" s="1"/>
      <c r="O346" s="614"/>
      <c r="P346" s="1"/>
      <c r="Q346" s="1"/>
      <c r="R346" s="1"/>
      <c r="S346" s="1"/>
      <c r="T346" s="1"/>
      <c r="U346" s="5"/>
      <c r="AC346" s="12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</row>
    <row r="347" spans="1:57" s="611" customFormat="1" x14ac:dyDescent="0.25">
      <c r="A347" s="1"/>
      <c r="B347" s="2"/>
      <c r="C347" s="1"/>
      <c r="D347" s="5"/>
      <c r="E347" s="12"/>
      <c r="F347" s="612"/>
      <c r="G347" s="612"/>
      <c r="H347" s="612"/>
      <c r="I347" s="612"/>
      <c r="J347" s="612"/>
      <c r="K347" s="612"/>
      <c r="L347" s="5"/>
      <c r="M347" s="1"/>
      <c r="N347" s="1"/>
      <c r="O347" s="614"/>
      <c r="P347" s="1"/>
      <c r="Q347" s="1"/>
      <c r="R347" s="1"/>
      <c r="S347" s="1"/>
      <c r="T347" s="1"/>
      <c r="U347" s="5"/>
      <c r="AC347" s="12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</row>
    <row r="348" spans="1:57" s="611" customFormat="1" x14ac:dyDescent="0.25">
      <c r="A348" s="1"/>
      <c r="B348" s="2"/>
      <c r="C348" s="1"/>
      <c r="D348" s="5"/>
      <c r="E348" s="12"/>
      <c r="F348" s="612"/>
      <c r="G348" s="612"/>
      <c r="H348" s="612"/>
      <c r="I348" s="612"/>
      <c r="J348" s="612"/>
      <c r="K348" s="612"/>
      <c r="L348" s="5"/>
      <c r="M348" s="1"/>
      <c r="N348" s="1"/>
      <c r="O348" s="614"/>
      <c r="P348" s="1"/>
      <c r="Q348" s="1"/>
      <c r="R348" s="1"/>
      <c r="S348" s="1"/>
      <c r="T348" s="1"/>
      <c r="U348" s="5"/>
      <c r="AC348" s="12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</row>
    <row r="349" spans="1:57" s="611" customFormat="1" x14ac:dyDescent="0.25">
      <c r="A349" s="1"/>
      <c r="B349" s="2"/>
      <c r="C349" s="1"/>
      <c r="D349" s="5"/>
      <c r="E349" s="12"/>
      <c r="F349" s="612"/>
      <c r="G349" s="612"/>
      <c r="H349" s="612"/>
      <c r="I349" s="612"/>
      <c r="J349" s="612"/>
      <c r="K349" s="612"/>
      <c r="L349" s="5"/>
      <c r="M349" s="1"/>
      <c r="N349" s="1"/>
      <c r="O349" s="614"/>
      <c r="P349" s="1"/>
      <c r="Q349" s="1"/>
      <c r="R349" s="1"/>
      <c r="S349" s="1"/>
      <c r="T349" s="1"/>
      <c r="U349" s="5"/>
      <c r="AC349" s="12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</row>
    <row r="350" spans="1:57" s="611" customFormat="1" x14ac:dyDescent="0.25">
      <c r="A350" s="1"/>
      <c r="B350" s="2"/>
      <c r="C350" s="1"/>
      <c r="D350" s="5"/>
      <c r="E350" s="12"/>
      <c r="F350" s="612"/>
      <c r="G350" s="612"/>
      <c r="H350" s="612"/>
      <c r="I350" s="612"/>
      <c r="J350" s="612"/>
      <c r="K350" s="612"/>
      <c r="L350" s="5"/>
      <c r="M350" s="1"/>
      <c r="N350" s="1"/>
      <c r="O350" s="614"/>
      <c r="P350" s="1"/>
      <c r="Q350" s="1"/>
      <c r="R350" s="1"/>
      <c r="S350" s="1"/>
      <c r="T350" s="1"/>
      <c r="U350" s="5"/>
      <c r="AC350" s="12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</row>
    <row r="351" spans="1:57" s="611" customFormat="1" x14ac:dyDescent="0.25">
      <c r="A351" s="1"/>
      <c r="B351" s="2"/>
      <c r="C351" s="1"/>
      <c r="D351" s="5"/>
      <c r="E351" s="12"/>
      <c r="F351" s="612"/>
      <c r="G351" s="612"/>
      <c r="H351" s="612"/>
      <c r="I351" s="612"/>
      <c r="J351" s="612"/>
      <c r="K351" s="612"/>
      <c r="L351" s="5"/>
      <c r="M351" s="1"/>
      <c r="N351" s="1"/>
      <c r="O351" s="614"/>
      <c r="P351" s="1"/>
      <c r="Q351" s="1"/>
      <c r="R351" s="1"/>
      <c r="S351" s="1"/>
      <c r="T351" s="1"/>
      <c r="U351" s="5"/>
      <c r="AC351" s="12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</row>
    <row r="352" spans="1:57" s="611" customFormat="1" x14ac:dyDescent="0.25">
      <c r="A352" s="1"/>
      <c r="B352" s="2"/>
      <c r="C352" s="1"/>
      <c r="D352" s="5"/>
      <c r="E352" s="12"/>
      <c r="F352" s="612"/>
      <c r="G352" s="612"/>
      <c r="H352" s="612"/>
      <c r="I352" s="612"/>
      <c r="J352" s="612"/>
      <c r="K352" s="612"/>
      <c r="L352" s="5"/>
      <c r="M352" s="1"/>
      <c r="N352" s="1"/>
      <c r="O352" s="614"/>
      <c r="P352" s="1"/>
      <c r="Q352" s="1"/>
      <c r="R352" s="1"/>
      <c r="S352" s="1"/>
      <c r="T352" s="1"/>
      <c r="U352" s="5"/>
      <c r="AC352" s="12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</row>
    <row r="353" spans="1:57" s="611" customFormat="1" x14ac:dyDescent="0.25">
      <c r="A353" s="1"/>
      <c r="B353" s="2"/>
      <c r="C353" s="1"/>
      <c r="D353" s="5"/>
      <c r="E353" s="12"/>
      <c r="F353" s="612"/>
      <c r="G353" s="612"/>
      <c r="H353" s="612"/>
      <c r="I353" s="612"/>
      <c r="J353" s="612"/>
      <c r="K353" s="612"/>
      <c r="L353" s="5"/>
      <c r="M353" s="1"/>
      <c r="N353" s="1"/>
      <c r="O353" s="614"/>
      <c r="P353" s="1"/>
      <c r="Q353" s="1"/>
      <c r="R353" s="1"/>
      <c r="S353" s="1"/>
      <c r="T353" s="1"/>
      <c r="U353" s="5"/>
      <c r="AC353" s="12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</row>
    <row r="354" spans="1:57" s="611" customFormat="1" x14ac:dyDescent="0.25">
      <c r="A354" s="1"/>
      <c r="B354" s="2"/>
      <c r="C354" s="1"/>
      <c r="D354" s="5"/>
      <c r="E354" s="12"/>
      <c r="F354" s="612"/>
      <c r="G354" s="612"/>
      <c r="H354" s="612"/>
      <c r="I354" s="612"/>
      <c r="J354" s="612"/>
      <c r="K354" s="612"/>
      <c r="L354" s="5"/>
      <c r="M354" s="1"/>
      <c r="N354" s="1"/>
      <c r="O354" s="614"/>
      <c r="P354" s="1"/>
      <c r="Q354" s="1"/>
      <c r="R354" s="1"/>
      <c r="S354" s="1"/>
      <c r="T354" s="1"/>
      <c r="U354" s="5"/>
      <c r="AC354" s="12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</row>
    <row r="355" spans="1:57" s="611" customFormat="1" x14ac:dyDescent="0.25">
      <c r="A355" s="1"/>
      <c r="B355" s="2"/>
      <c r="C355" s="1"/>
      <c r="D355" s="5"/>
      <c r="E355" s="12"/>
      <c r="F355" s="612"/>
      <c r="G355" s="612"/>
      <c r="H355" s="612"/>
      <c r="I355" s="612"/>
      <c r="J355" s="612"/>
      <c r="K355" s="612"/>
      <c r="L355" s="5"/>
      <c r="M355" s="1"/>
      <c r="N355" s="1"/>
      <c r="O355" s="614"/>
      <c r="P355" s="1"/>
      <c r="Q355" s="1"/>
      <c r="R355" s="1"/>
      <c r="S355" s="1"/>
      <c r="T355" s="1"/>
      <c r="U355" s="5"/>
      <c r="AC355" s="12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</row>
    <row r="356" spans="1:57" s="611" customFormat="1" x14ac:dyDescent="0.25">
      <c r="A356" s="1"/>
      <c r="B356" s="2"/>
      <c r="C356" s="1"/>
      <c r="D356" s="5"/>
      <c r="E356" s="12"/>
      <c r="F356" s="612"/>
      <c r="G356" s="612"/>
      <c r="H356" s="612"/>
      <c r="I356" s="612"/>
      <c r="J356" s="612"/>
      <c r="K356" s="612"/>
      <c r="L356" s="5"/>
      <c r="M356" s="1"/>
      <c r="N356" s="1"/>
      <c r="O356" s="614"/>
      <c r="P356" s="1"/>
      <c r="Q356" s="1"/>
      <c r="R356" s="1"/>
      <c r="S356" s="1"/>
      <c r="T356" s="1"/>
      <c r="U356" s="5"/>
      <c r="AC356" s="12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</row>
    <row r="357" spans="1:57" s="611" customFormat="1" x14ac:dyDescent="0.25">
      <c r="A357" s="1"/>
      <c r="B357" s="2"/>
      <c r="C357" s="1"/>
      <c r="D357" s="5"/>
      <c r="E357" s="12"/>
      <c r="F357" s="612"/>
      <c r="G357" s="612"/>
      <c r="H357" s="612"/>
      <c r="I357" s="612"/>
      <c r="J357" s="612"/>
      <c r="K357" s="612"/>
      <c r="L357" s="5"/>
      <c r="M357" s="1"/>
      <c r="N357" s="1"/>
      <c r="O357" s="614"/>
      <c r="P357" s="1"/>
      <c r="Q357" s="1"/>
      <c r="R357" s="1"/>
      <c r="S357" s="1"/>
      <c r="T357" s="1"/>
      <c r="U357" s="5"/>
      <c r="AC357" s="12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</row>
    <row r="358" spans="1:57" s="611" customFormat="1" x14ac:dyDescent="0.25">
      <c r="A358" s="1"/>
      <c r="B358" s="2"/>
      <c r="C358" s="1"/>
      <c r="D358" s="5"/>
      <c r="E358" s="12"/>
      <c r="F358" s="612"/>
      <c r="G358" s="612"/>
      <c r="H358" s="612"/>
      <c r="I358" s="612"/>
      <c r="J358" s="612"/>
      <c r="K358" s="612"/>
      <c r="L358" s="5"/>
      <c r="M358" s="1"/>
      <c r="N358" s="1"/>
      <c r="O358" s="614"/>
      <c r="P358" s="1"/>
      <c r="Q358" s="1"/>
      <c r="R358" s="1"/>
      <c r="S358" s="1"/>
      <c r="T358" s="1"/>
      <c r="U358" s="5"/>
      <c r="AC358" s="12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</row>
    <row r="359" spans="1:57" s="611" customFormat="1" x14ac:dyDescent="0.25">
      <c r="A359" s="1"/>
      <c r="B359" s="2"/>
      <c r="C359" s="1"/>
      <c r="D359" s="5"/>
      <c r="E359" s="12"/>
      <c r="F359" s="612"/>
      <c r="G359" s="612"/>
      <c r="H359" s="612"/>
      <c r="I359" s="612"/>
      <c r="J359" s="612"/>
      <c r="K359" s="612"/>
      <c r="L359" s="5"/>
      <c r="M359" s="1"/>
      <c r="N359" s="1"/>
      <c r="O359" s="614"/>
      <c r="P359" s="1"/>
      <c r="Q359" s="1"/>
      <c r="R359" s="1"/>
      <c r="S359" s="1"/>
      <c r="T359" s="1"/>
      <c r="U359" s="5"/>
      <c r="AC359" s="12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</row>
    <row r="360" spans="1:57" s="611" customFormat="1" x14ac:dyDescent="0.25">
      <c r="A360" s="1"/>
      <c r="B360" s="2"/>
      <c r="C360" s="1"/>
      <c r="D360" s="5"/>
      <c r="E360" s="12"/>
      <c r="F360" s="612"/>
      <c r="G360" s="612"/>
      <c r="H360" s="612"/>
      <c r="I360" s="612"/>
      <c r="J360" s="612"/>
      <c r="K360" s="612"/>
      <c r="L360" s="5"/>
      <c r="M360" s="1"/>
      <c r="N360" s="1"/>
      <c r="O360" s="614"/>
      <c r="P360" s="1"/>
      <c r="Q360" s="1"/>
      <c r="R360" s="1"/>
      <c r="S360" s="1"/>
      <c r="T360" s="1"/>
      <c r="U360" s="5"/>
      <c r="AC360" s="12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</row>
    <row r="361" spans="1:57" s="611" customFormat="1" x14ac:dyDescent="0.25">
      <c r="A361" s="1"/>
      <c r="B361" s="2"/>
      <c r="C361" s="1"/>
      <c r="D361" s="5"/>
      <c r="E361" s="12"/>
      <c r="F361" s="612"/>
      <c r="G361" s="612"/>
      <c r="H361" s="612"/>
      <c r="I361" s="612"/>
      <c r="J361" s="612"/>
      <c r="K361" s="612"/>
      <c r="L361" s="5"/>
      <c r="M361" s="1"/>
      <c r="N361" s="1"/>
      <c r="O361" s="614"/>
      <c r="P361" s="1"/>
      <c r="Q361" s="1"/>
      <c r="R361" s="1"/>
      <c r="S361" s="1"/>
      <c r="T361" s="1"/>
      <c r="U361" s="5"/>
      <c r="AC361" s="12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</row>
    <row r="362" spans="1:57" s="611" customFormat="1" x14ac:dyDescent="0.25">
      <c r="A362" s="1"/>
      <c r="B362" s="2"/>
      <c r="C362" s="1"/>
      <c r="D362" s="5"/>
      <c r="E362" s="12"/>
      <c r="F362" s="612"/>
      <c r="G362" s="612"/>
      <c r="H362" s="612"/>
      <c r="I362" s="612"/>
      <c r="J362" s="612"/>
      <c r="K362" s="612"/>
      <c r="L362" s="5"/>
      <c r="M362" s="1"/>
      <c r="N362" s="1"/>
      <c r="O362" s="614"/>
      <c r="P362" s="1"/>
      <c r="Q362" s="1"/>
      <c r="R362" s="1"/>
      <c r="S362" s="1"/>
      <c r="T362" s="1"/>
      <c r="U362" s="5"/>
      <c r="AC362" s="12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</row>
    <row r="363" spans="1:57" s="611" customFormat="1" x14ac:dyDescent="0.25">
      <c r="A363" s="1"/>
      <c r="B363" s="2"/>
      <c r="C363" s="1"/>
      <c r="D363" s="5"/>
      <c r="E363" s="12"/>
      <c r="F363" s="612"/>
      <c r="G363" s="612"/>
      <c r="H363" s="612"/>
      <c r="I363" s="612"/>
      <c r="J363" s="612"/>
      <c r="K363" s="612"/>
      <c r="L363" s="5"/>
      <c r="M363" s="1"/>
      <c r="N363" s="1"/>
      <c r="O363" s="614"/>
      <c r="P363" s="1"/>
      <c r="Q363" s="1"/>
      <c r="R363" s="1"/>
      <c r="S363" s="1"/>
      <c r="T363" s="1"/>
      <c r="U363" s="5"/>
      <c r="AC363" s="12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</row>
    <row r="364" spans="1:57" s="611" customFormat="1" x14ac:dyDescent="0.25">
      <c r="A364" s="1"/>
      <c r="B364" s="2"/>
      <c r="C364" s="1"/>
      <c r="D364" s="5"/>
      <c r="E364" s="12"/>
      <c r="F364" s="612"/>
      <c r="G364" s="612"/>
      <c r="H364" s="612"/>
      <c r="I364" s="612"/>
      <c r="J364" s="612"/>
      <c r="K364" s="612"/>
      <c r="L364" s="5"/>
      <c r="M364" s="1"/>
      <c r="N364" s="1"/>
      <c r="O364" s="614"/>
      <c r="P364" s="1"/>
      <c r="Q364" s="1"/>
      <c r="R364" s="1"/>
      <c r="S364" s="1"/>
      <c r="T364" s="1"/>
      <c r="U364" s="5"/>
      <c r="AC364" s="12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</row>
    <row r="365" spans="1:57" s="611" customFormat="1" x14ac:dyDescent="0.25">
      <c r="A365" s="1"/>
      <c r="B365" s="2"/>
      <c r="C365" s="1"/>
      <c r="D365" s="5"/>
      <c r="E365" s="12"/>
      <c r="F365" s="612"/>
      <c r="G365" s="612"/>
      <c r="H365" s="612"/>
      <c r="I365" s="612"/>
      <c r="J365" s="612"/>
      <c r="K365" s="612"/>
      <c r="L365" s="5"/>
      <c r="M365" s="1"/>
      <c r="N365" s="1"/>
      <c r="O365" s="614"/>
      <c r="P365" s="1"/>
      <c r="Q365" s="1"/>
      <c r="R365" s="1"/>
      <c r="S365" s="1"/>
      <c r="T365" s="1"/>
      <c r="U365" s="5"/>
      <c r="AC365" s="12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</row>
    <row r="366" spans="1:57" s="611" customFormat="1" x14ac:dyDescent="0.25">
      <c r="A366" s="1"/>
      <c r="B366" s="2"/>
      <c r="C366" s="1"/>
      <c r="D366" s="5"/>
      <c r="E366" s="12"/>
      <c r="F366" s="612"/>
      <c r="G366" s="612"/>
      <c r="H366" s="612"/>
      <c r="I366" s="612"/>
      <c r="J366" s="612"/>
      <c r="K366" s="612"/>
      <c r="L366" s="5"/>
      <c r="M366" s="1"/>
      <c r="N366" s="1"/>
      <c r="O366" s="614"/>
      <c r="P366" s="1"/>
      <c r="Q366" s="1"/>
      <c r="R366" s="1"/>
      <c r="S366" s="1"/>
      <c r="T366" s="1"/>
      <c r="U366" s="5"/>
      <c r="AC366" s="12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</row>
    <row r="367" spans="1:57" s="611" customFormat="1" x14ac:dyDescent="0.25">
      <c r="A367" s="1"/>
      <c r="B367" s="2"/>
      <c r="C367" s="1"/>
      <c r="D367" s="5"/>
      <c r="E367" s="12"/>
      <c r="F367" s="612"/>
      <c r="G367" s="612"/>
      <c r="H367" s="612"/>
      <c r="I367" s="612"/>
      <c r="J367" s="612"/>
      <c r="K367" s="612"/>
      <c r="L367" s="5"/>
      <c r="M367" s="1"/>
      <c r="N367" s="1"/>
      <c r="O367" s="614"/>
      <c r="P367" s="1"/>
      <c r="Q367" s="1"/>
      <c r="R367" s="1"/>
      <c r="S367" s="1"/>
      <c r="T367" s="1"/>
      <c r="U367" s="5"/>
      <c r="AC367" s="12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</row>
    <row r="368" spans="1:57" s="611" customFormat="1" x14ac:dyDescent="0.25">
      <c r="A368" s="1"/>
      <c r="B368" s="2"/>
      <c r="C368" s="1"/>
      <c r="D368" s="5"/>
      <c r="E368" s="12"/>
      <c r="F368" s="612"/>
      <c r="G368" s="612"/>
      <c r="H368" s="612"/>
      <c r="I368" s="612"/>
      <c r="J368" s="612"/>
      <c r="K368" s="612"/>
      <c r="L368" s="5"/>
      <c r="M368" s="1"/>
      <c r="N368" s="1"/>
      <c r="O368" s="614"/>
      <c r="P368" s="1"/>
      <c r="Q368" s="1"/>
      <c r="R368" s="1"/>
      <c r="S368" s="1"/>
      <c r="T368" s="1"/>
      <c r="U368" s="5"/>
      <c r="AC368" s="12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</row>
    <row r="369" spans="1:57" s="611" customFormat="1" x14ac:dyDescent="0.25">
      <c r="A369" s="1"/>
      <c r="B369" s="2"/>
      <c r="C369" s="1"/>
      <c r="D369" s="5"/>
      <c r="E369" s="12"/>
      <c r="F369" s="612"/>
      <c r="G369" s="612"/>
      <c r="H369" s="612"/>
      <c r="I369" s="612"/>
      <c r="J369" s="612"/>
      <c r="K369" s="612"/>
      <c r="L369" s="5"/>
      <c r="M369" s="1"/>
      <c r="N369" s="1"/>
      <c r="O369" s="614"/>
      <c r="P369" s="1"/>
      <c r="Q369" s="1"/>
      <c r="R369" s="1"/>
      <c r="S369" s="1"/>
      <c r="T369" s="1"/>
      <c r="U369" s="5"/>
      <c r="AC369" s="12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</row>
    <row r="370" spans="1:57" s="611" customFormat="1" x14ac:dyDescent="0.25">
      <c r="A370" s="1"/>
      <c r="B370" s="2"/>
      <c r="C370" s="1"/>
      <c r="D370" s="5"/>
      <c r="E370" s="12"/>
      <c r="F370" s="612"/>
      <c r="G370" s="612"/>
      <c r="H370" s="612"/>
      <c r="I370" s="612"/>
      <c r="J370" s="612"/>
      <c r="K370" s="612"/>
      <c r="L370" s="5"/>
      <c r="M370" s="1"/>
      <c r="N370" s="1"/>
      <c r="O370" s="614"/>
      <c r="P370" s="1"/>
      <c r="Q370" s="1"/>
      <c r="R370" s="1"/>
      <c r="S370" s="1"/>
      <c r="T370" s="1"/>
      <c r="U370" s="5"/>
      <c r="AC370" s="12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</row>
    <row r="371" spans="1:57" s="611" customFormat="1" x14ac:dyDescent="0.25">
      <c r="A371" s="1"/>
      <c r="B371" s="2"/>
      <c r="C371" s="1"/>
      <c r="D371" s="5"/>
      <c r="E371" s="12"/>
      <c r="F371" s="612"/>
      <c r="G371" s="612"/>
      <c r="H371" s="612"/>
      <c r="I371" s="612"/>
      <c r="J371" s="612"/>
      <c r="K371" s="612"/>
      <c r="L371" s="5"/>
      <c r="M371" s="1"/>
      <c r="N371" s="1"/>
      <c r="O371" s="614"/>
      <c r="P371" s="1"/>
      <c r="Q371" s="1"/>
      <c r="R371" s="1"/>
      <c r="S371" s="1"/>
      <c r="T371" s="1"/>
      <c r="U371" s="5"/>
      <c r="AC371" s="12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</row>
    <row r="372" spans="1:57" s="611" customFormat="1" x14ac:dyDescent="0.25">
      <c r="A372" s="1"/>
      <c r="B372" s="2"/>
      <c r="C372" s="1"/>
      <c r="D372" s="5"/>
      <c r="E372" s="12"/>
      <c r="F372" s="612"/>
      <c r="G372" s="612"/>
      <c r="H372" s="612"/>
      <c r="I372" s="612"/>
      <c r="J372" s="612"/>
      <c r="K372" s="612"/>
      <c r="L372" s="5"/>
      <c r="M372" s="1"/>
      <c r="N372" s="1"/>
      <c r="O372" s="614"/>
      <c r="P372" s="1"/>
      <c r="Q372" s="1"/>
      <c r="R372" s="1"/>
      <c r="S372" s="1"/>
      <c r="T372" s="1"/>
      <c r="U372" s="5"/>
      <c r="AC372" s="12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</row>
    <row r="373" spans="1:57" s="611" customFormat="1" x14ac:dyDescent="0.25">
      <c r="A373" s="1"/>
      <c r="B373" s="2"/>
      <c r="C373" s="1"/>
      <c r="D373" s="5"/>
      <c r="E373" s="12"/>
      <c r="F373" s="612"/>
      <c r="G373" s="612"/>
      <c r="H373" s="612"/>
      <c r="I373" s="612"/>
      <c r="J373" s="612"/>
      <c r="K373" s="612"/>
      <c r="L373" s="5"/>
      <c r="M373" s="1"/>
      <c r="N373" s="1"/>
      <c r="O373" s="614"/>
      <c r="P373" s="1"/>
      <c r="Q373" s="1"/>
      <c r="R373" s="1"/>
      <c r="S373" s="1"/>
      <c r="T373" s="1"/>
      <c r="U373" s="5"/>
      <c r="AC373" s="12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</row>
    <row r="374" spans="1:57" s="611" customFormat="1" x14ac:dyDescent="0.25">
      <c r="A374" s="1"/>
      <c r="B374" s="2"/>
      <c r="C374" s="1"/>
      <c r="D374" s="5"/>
      <c r="E374" s="12"/>
      <c r="F374" s="612"/>
      <c r="G374" s="612"/>
      <c r="H374" s="612"/>
      <c r="I374" s="612"/>
      <c r="J374" s="612"/>
      <c r="K374" s="612"/>
      <c r="L374" s="5"/>
      <c r="M374" s="1"/>
      <c r="N374" s="1"/>
      <c r="O374" s="614"/>
      <c r="P374" s="1"/>
      <c r="Q374" s="1"/>
      <c r="R374" s="1"/>
      <c r="S374" s="1"/>
      <c r="T374" s="1"/>
      <c r="U374" s="5"/>
      <c r="AC374" s="12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</row>
    <row r="375" spans="1:57" s="611" customFormat="1" x14ac:dyDescent="0.25">
      <c r="A375" s="1"/>
      <c r="B375" s="2"/>
      <c r="C375" s="1"/>
      <c r="D375" s="5"/>
      <c r="E375" s="12"/>
      <c r="F375" s="612"/>
      <c r="G375" s="612"/>
      <c r="H375" s="612"/>
      <c r="I375" s="612"/>
      <c r="J375" s="612"/>
      <c r="K375" s="612"/>
      <c r="L375" s="5"/>
      <c r="M375" s="1"/>
      <c r="N375" s="1"/>
      <c r="O375" s="614"/>
      <c r="P375" s="1"/>
      <c r="Q375" s="1"/>
      <c r="R375" s="1"/>
      <c r="S375" s="1"/>
      <c r="T375" s="1"/>
      <c r="U375" s="5"/>
      <c r="AC375" s="12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</row>
    <row r="376" spans="1:57" s="611" customFormat="1" x14ac:dyDescent="0.25">
      <c r="A376" s="1"/>
      <c r="B376" s="2"/>
      <c r="C376" s="1"/>
      <c r="D376" s="5"/>
      <c r="E376" s="12"/>
      <c r="F376" s="612"/>
      <c r="G376" s="612"/>
      <c r="H376" s="612"/>
      <c r="I376" s="612"/>
      <c r="J376" s="612"/>
      <c r="K376" s="612"/>
      <c r="L376" s="5"/>
      <c r="M376" s="1"/>
      <c r="N376" s="1"/>
      <c r="O376" s="614"/>
      <c r="P376" s="1"/>
      <c r="Q376" s="1"/>
      <c r="R376" s="1"/>
      <c r="S376" s="1"/>
      <c r="T376" s="1"/>
      <c r="U376" s="5"/>
      <c r="AC376" s="12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</row>
    <row r="377" spans="1:57" s="611" customFormat="1" x14ac:dyDescent="0.25">
      <c r="A377" s="1"/>
      <c r="B377" s="2"/>
      <c r="C377" s="1"/>
      <c r="D377" s="5"/>
      <c r="E377" s="12"/>
      <c r="F377" s="612"/>
      <c r="G377" s="612"/>
      <c r="H377" s="612"/>
      <c r="I377" s="612"/>
      <c r="J377" s="612"/>
      <c r="K377" s="612"/>
      <c r="L377" s="5"/>
      <c r="M377" s="1"/>
      <c r="N377" s="1"/>
      <c r="O377" s="614"/>
      <c r="P377" s="1"/>
      <c r="Q377" s="1"/>
      <c r="R377" s="1"/>
      <c r="S377" s="1"/>
      <c r="T377" s="1"/>
      <c r="U377" s="5"/>
      <c r="AC377" s="12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</row>
    <row r="378" spans="1:57" s="611" customFormat="1" x14ac:dyDescent="0.25">
      <c r="A378" s="1"/>
      <c r="B378" s="2"/>
      <c r="C378" s="1"/>
      <c r="D378" s="5"/>
      <c r="E378" s="12"/>
      <c r="F378" s="612"/>
      <c r="G378" s="612"/>
      <c r="H378" s="612"/>
      <c r="I378" s="612"/>
      <c r="J378" s="612"/>
      <c r="K378" s="612"/>
      <c r="L378" s="5"/>
      <c r="M378" s="1"/>
      <c r="N378" s="1"/>
      <c r="O378" s="614"/>
      <c r="P378" s="1"/>
      <c r="Q378" s="1"/>
      <c r="R378" s="1"/>
      <c r="S378" s="1"/>
      <c r="T378" s="1"/>
      <c r="U378" s="5"/>
      <c r="AC378" s="12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</row>
    <row r="379" spans="1:57" s="611" customFormat="1" x14ac:dyDescent="0.25">
      <c r="A379" s="1"/>
      <c r="B379" s="2"/>
      <c r="C379" s="1"/>
      <c r="D379" s="5"/>
      <c r="E379" s="12"/>
      <c r="F379" s="612"/>
      <c r="G379" s="612"/>
      <c r="H379" s="612"/>
      <c r="I379" s="612"/>
      <c r="J379" s="612"/>
      <c r="K379" s="612"/>
      <c r="L379" s="5"/>
      <c r="M379" s="1"/>
      <c r="N379" s="1"/>
      <c r="O379" s="614"/>
      <c r="P379" s="1"/>
      <c r="Q379" s="1"/>
      <c r="R379" s="1"/>
      <c r="S379" s="1"/>
      <c r="T379" s="1"/>
      <c r="U379" s="5"/>
      <c r="AC379" s="12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</row>
    <row r="380" spans="1:57" s="611" customFormat="1" x14ac:dyDescent="0.25">
      <c r="A380" s="1"/>
      <c r="B380" s="2"/>
      <c r="C380" s="1"/>
      <c r="D380" s="5"/>
      <c r="E380" s="12"/>
      <c r="F380" s="612"/>
      <c r="G380" s="612"/>
      <c r="H380" s="612"/>
      <c r="I380" s="612"/>
      <c r="J380" s="612"/>
      <c r="K380" s="612"/>
      <c r="L380" s="5"/>
      <c r="M380" s="1"/>
      <c r="N380" s="1"/>
      <c r="O380" s="614"/>
      <c r="P380" s="1"/>
      <c r="Q380" s="1"/>
      <c r="R380" s="1"/>
      <c r="S380" s="1"/>
      <c r="T380" s="1"/>
      <c r="U380" s="5"/>
      <c r="AC380" s="12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</row>
    <row r="381" spans="1:57" s="611" customFormat="1" x14ac:dyDescent="0.25">
      <c r="A381" s="1"/>
      <c r="B381" s="2"/>
      <c r="C381" s="1"/>
      <c r="D381" s="5"/>
      <c r="E381" s="12"/>
      <c r="F381" s="612"/>
      <c r="G381" s="612"/>
      <c r="H381" s="612"/>
      <c r="I381" s="612"/>
      <c r="J381" s="612"/>
      <c r="K381" s="612"/>
      <c r="L381" s="5"/>
      <c r="M381" s="1"/>
      <c r="N381" s="1"/>
      <c r="O381" s="614"/>
      <c r="P381" s="1"/>
      <c r="Q381" s="1"/>
      <c r="R381" s="1"/>
      <c r="S381" s="1"/>
      <c r="T381" s="1"/>
      <c r="U381" s="5"/>
      <c r="AC381" s="12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</row>
    <row r="382" spans="1:57" s="611" customFormat="1" x14ac:dyDescent="0.25">
      <c r="A382" s="1"/>
      <c r="B382" s="2"/>
      <c r="C382" s="1"/>
      <c r="D382" s="5"/>
      <c r="E382" s="12"/>
      <c r="F382" s="612"/>
      <c r="G382" s="612"/>
      <c r="H382" s="612"/>
      <c r="I382" s="612"/>
      <c r="J382" s="612"/>
      <c r="K382" s="612"/>
      <c r="L382" s="5"/>
      <c r="M382" s="1"/>
      <c r="N382" s="1"/>
      <c r="O382" s="614"/>
      <c r="P382" s="1"/>
      <c r="Q382" s="1"/>
      <c r="R382" s="1"/>
      <c r="S382" s="1"/>
      <c r="T382" s="1"/>
      <c r="U382" s="5"/>
      <c r="AC382" s="12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</row>
    <row r="383" spans="1:57" s="611" customFormat="1" x14ac:dyDescent="0.25">
      <c r="A383" s="1"/>
      <c r="B383" s="2"/>
      <c r="C383" s="1"/>
      <c r="D383" s="5"/>
      <c r="E383" s="12"/>
      <c r="F383" s="612"/>
      <c r="G383" s="612"/>
      <c r="H383" s="612"/>
      <c r="I383" s="612"/>
      <c r="J383" s="612"/>
      <c r="K383" s="612"/>
      <c r="L383" s="5"/>
      <c r="M383" s="1"/>
      <c r="N383" s="1"/>
      <c r="O383" s="614"/>
      <c r="P383" s="1"/>
      <c r="Q383" s="1"/>
      <c r="R383" s="1"/>
      <c r="S383" s="1"/>
      <c r="T383" s="1"/>
      <c r="U383" s="5"/>
      <c r="AC383" s="12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</row>
    <row r="384" spans="1:57" s="611" customFormat="1" x14ac:dyDescent="0.25">
      <c r="A384" s="1"/>
      <c r="B384" s="2"/>
      <c r="C384" s="1"/>
      <c r="D384" s="5"/>
      <c r="E384" s="12"/>
      <c r="F384" s="612"/>
      <c r="G384" s="612"/>
      <c r="H384" s="612"/>
      <c r="I384" s="612"/>
      <c r="J384" s="612"/>
      <c r="K384" s="612"/>
      <c r="L384" s="5"/>
      <c r="M384" s="1"/>
      <c r="N384" s="1"/>
      <c r="O384" s="614"/>
      <c r="P384" s="1"/>
      <c r="Q384" s="1"/>
      <c r="R384" s="1"/>
      <c r="S384" s="1"/>
      <c r="T384" s="1"/>
      <c r="U384" s="5"/>
      <c r="AC384" s="12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</row>
    <row r="385" spans="1:57" s="611" customFormat="1" x14ac:dyDescent="0.25">
      <c r="A385" s="1"/>
      <c r="B385" s="2"/>
      <c r="C385" s="1"/>
      <c r="D385" s="5"/>
      <c r="E385" s="12"/>
      <c r="F385" s="612"/>
      <c r="G385" s="612"/>
      <c r="H385" s="612"/>
      <c r="I385" s="612"/>
      <c r="J385" s="612"/>
      <c r="K385" s="612"/>
      <c r="L385" s="5"/>
      <c r="M385" s="1"/>
      <c r="N385" s="1"/>
      <c r="O385" s="614"/>
      <c r="P385" s="1"/>
      <c r="Q385" s="1"/>
      <c r="R385" s="1"/>
      <c r="S385" s="1"/>
      <c r="T385" s="1"/>
      <c r="U385" s="5"/>
      <c r="AC385" s="12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</row>
    <row r="386" spans="1:57" s="611" customFormat="1" x14ac:dyDescent="0.25">
      <c r="A386" s="1"/>
      <c r="B386" s="2"/>
      <c r="C386" s="1"/>
      <c r="D386" s="5"/>
      <c r="E386" s="12"/>
      <c r="F386" s="612"/>
      <c r="G386" s="612"/>
      <c r="H386" s="612"/>
      <c r="I386" s="612"/>
      <c r="J386" s="612"/>
      <c r="K386" s="612"/>
      <c r="L386" s="5"/>
      <c r="M386" s="1"/>
      <c r="N386" s="1"/>
      <c r="O386" s="614"/>
      <c r="P386" s="1"/>
      <c r="Q386" s="1"/>
      <c r="R386" s="1"/>
      <c r="S386" s="1"/>
      <c r="T386" s="1"/>
      <c r="U386" s="5"/>
      <c r="AC386" s="12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</row>
    <row r="387" spans="1:57" s="611" customFormat="1" x14ac:dyDescent="0.25">
      <c r="A387" s="1"/>
      <c r="B387" s="2"/>
      <c r="C387" s="1"/>
      <c r="D387" s="5"/>
      <c r="E387" s="12"/>
      <c r="F387" s="612"/>
      <c r="G387" s="612"/>
      <c r="H387" s="612"/>
      <c r="I387" s="612"/>
      <c r="J387" s="612"/>
      <c r="K387" s="612"/>
      <c r="L387" s="5"/>
      <c r="M387" s="1"/>
      <c r="N387" s="1"/>
      <c r="O387" s="1"/>
      <c r="P387" s="1"/>
      <c r="Q387" s="1"/>
      <c r="R387" s="1"/>
      <c r="S387" s="1"/>
      <c r="T387" s="1"/>
      <c r="U387" s="5"/>
      <c r="AC387" s="12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</row>
    <row r="388" spans="1:57" s="611" customFormat="1" x14ac:dyDescent="0.25">
      <c r="A388" s="1"/>
      <c r="B388" s="2"/>
      <c r="C388" s="1"/>
      <c r="D388" s="5"/>
      <c r="E388" s="12"/>
      <c r="F388" s="612"/>
      <c r="G388" s="612"/>
      <c r="H388" s="612"/>
      <c r="I388" s="612"/>
      <c r="J388" s="612"/>
      <c r="K388" s="612"/>
      <c r="L388" s="5"/>
      <c r="M388" s="1"/>
      <c r="N388" s="1"/>
      <c r="O388" s="1"/>
      <c r="P388" s="1"/>
      <c r="Q388" s="1"/>
      <c r="R388" s="1"/>
      <c r="S388" s="1"/>
      <c r="T388" s="1"/>
      <c r="U388" s="5"/>
      <c r="AC388" s="12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</row>
    <row r="389" spans="1:57" s="611" customFormat="1" x14ac:dyDescent="0.25">
      <c r="A389" s="1"/>
      <c r="B389" s="2"/>
      <c r="C389" s="1"/>
      <c r="D389" s="5"/>
      <c r="E389" s="12"/>
      <c r="F389" s="612"/>
      <c r="G389" s="612"/>
      <c r="H389" s="612"/>
      <c r="I389" s="612"/>
      <c r="J389" s="612"/>
      <c r="K389" s="612"/>
      <c r="L389" s="5"/>
      <c r="M389" s="1"/>
      <c r="N389" s="1"/>
      <c r="O389" s="1"/>
      <c r="P389" s="1"/>
      <c r="Q389" s="1"/>
      <c r="R389" s="1"/>
      <c r="S389" s="1"/>
      <c r="T389" s="1"/>
      <c r="U389" s="5"/>
      <c r="AC389" s="12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</row>
    <row r="390" spans="1:57" s="611" customFormat="1" x14ac:dyDescent="0.25">
      <c r="A390" s="1"/>
      <c r="B390" s="2"/>
      <c r="C390" s="1"/>
      <c r="D390" s="5"/>
      <c r="E390" s="12"/>
      <c r="F390" s="612"/>
      <c r="G390" s="612"/>
      <c r="H390" s="612"/>
      <c r="I390" s="612"/>
      <c r="J390" s="612"/>
      <c r="K390" s="612"/>
      <c r="L390" s="5"/>
      <c r="M390" s="1"/>
      <c r="N390" s="1"/>
      <c r="O390" s="1"/>
      <c r="P390" s="1"/>
      <c r="Q390" s="1"/>
      <c r="R390" s="1"/>
      <c r="S390" s="1"/>
      <c r="T390" s="1"/>
      <c r="U390" s="5"/>
      <c r="AC390" s="12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</row>
    <row r="391" spans="1:57" s="611" customFormat="1" x14ac:dyDescent="0.25">
      <c r="A391" s="1"/>
      <c r="B391" s="2"/>
      <c r="C391" s="1"/>
      <c r="D391" s="5"/>
      <c r="E391" s="12"/>
      <c r="F391" s="612"/>
      <c r="G391" s="612"/>
      <c r="H391" s="612"/>
      <c r="I391" s="612"/>
      <c r="J391" s="612"/>
      <c r="K391" s="612"/>
      <c r="L391" s="5"/>
      <c r="M391" s="1"/>
      <c r="N391" s="1"/>
      <c r="O391" s="1"/>
      <c r="P391" s="1"/>
      <c r="Q391" s="1"/>
      <c r="R391" s="1"/>
      <c r="S391" s="1"/>
      <c r="T391" s="1"/>
      <c r="U391" s="5"/>
      <c r="AC391" s="12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</row>
    <row r="392" spans="1:57" s="611" customFormat="1" x14ac:dyDescent="0.25">
      <c r="A392" s="1"/>
      <c r="B392" s="2"/>
      <c r="C392" s="1"/>
      <c r="D392" s="5"/>
      <c r="E392" s="12"/>
      <c r="F392" s="612"/>
      <c r="G392" s="612"/>
      <c r="H392" s="612"/>
      <c r="I392" s="612"/>
      <c r="J392" s="612"/>
      <c r="K392" s="612"/>
      <c r="L392" s="5"/>
      <c r="M392" s="1"/>
      <c r="N392" s="1"/>
      <c r="O392" s="1"/>
      <c r="P392" s="1"/>
      <c r="Q392" s="1"/>
      <c r="R392" s="1"/>
      <c r="S392" s="1"/>
      <c r="T392" s="1"/>
      <c r="U392" s="5"/>
      <c r="AC392" s="12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</row>
    <row r="393" spans="1:57" s="611" customFormat="1" x14ac:dyDescent="0.25">
      <c r="A393" s="1"/>
      <c r="B393" s="2"/>
      <c r="C393" s="1"/>
      <c r="D393" s="5"/>
      <c r="E393" s="12"/>
      <c r="F393" s="612"/>
      <c r="G393" s="612"/>
      <c r="H393" s="612"/>
      <c r="I393" s="612"/>
      <c r="J393" s="612"/>
      <c r="K393" s="612"/>
      <c r="L393" s="5"/>
      <c r="M393" s="1"/>
      <c r="N393" s="1"/>
      <c r="O393" s="1"/>
      <c r="P393" s="1"/>
      <c r="Q393" s="1"/>
      <c r="R393" s="1"/>
      <c r="S393" s="1"/>
      <c r="T393" s="1"/>
      <c r="U393" s="5"/>
      <c r="AC393" s="12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</row>
    <row r="394" spans="1:57" s="611" customFormat="1" x14ac:dyDescent="0.25">
      <c r="A394" s="1"/>
      <c r="B394" s="2"/>
      <c r="C394" s="1"/>
      <c r="D394" s="5"/>
      <c r="E394" s="12"/>
      <c r="F394" s="612"/>
      <c r="G394" s="612"/>
      <c r="H394" s="612"/>
      <c r="I394" s="612"/>
      <c r="J394" s="612"/>
      <c r="K394" s="612"/>
      <c r="L394" s="5"/>
      <c r="M394" s="1"/>
      <c r="N394" s="1"/>
      <c r="O394" s="1"/>
      <c r="P394" s="1"/>
      <c r="Q394" s="1"/>
      <c r="R394" s="1"/>
      <c r="S394" s="1"/>
      <c r="T394" s="1"/>
      <c r="U394" s="5"/>
      <c r="AC394" s="12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</row>
    <row r="395" spans="1:57" s="611" customFormat="1" x14ac:dyDescent="0.25">
      <c r="A395" s="1"/>
      <c r="B395" s="2"/>
      <c r="C395" s="1"/>
      <c r="D395" s="5"/>
      <c r="E395" s="12"/>
      <c r="F395" s="612"/>
      <c r="G395" s="612"/>
      <c r="H395" s="612"/>
      <c r="I395" s="612"/>
      <c r="J395" s="612"/>
      <c r="K395" s="612"/>
      <c r="L395" s="5"/>
      <c r="M395" s="1"/>
      <c r="N395" s="1"/>
      <c r="O395" s="1"/>
      <c r="P395" s="1"/>
      <c r="Q395" s="1"/>
      <c r="R395" s="1"/>
      <c r="S395" s="1"/>
      <c r="T395" s="1"/>
      <c r="U395" s="5"/>
      <c r="AC395" s="12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</row>
    <row r="396" spans="1:57" s="611" customFormat="1" x14ac:dyDescent="0.25">
      <c r="A396" s="1"/>
      <c r="B396" s="2"/>
      <c r="C396" s="1"/>
      <c r="D396" s="5"/>
      <c r="E396" s="12"/>
      <c r="F396" s="612"/>
      <c r="G396" s="612"/>
      <c r="H396" s="612"/>
      <c r="I396" s="612"/>
      <c r="J396" s="612"/>
      <c r="K396" s="612"/>
      <c r="L396" s="5"/>
      <c r="M396" s="1"/>
      <c r="N396" s="1"/>
      <c r="O396" s="1"/>
      <c r="P396" s="1"/>
      <c r="Q396" s="1"/>
      <c r="R396" s="1"/>
      <c r="S396" s="1"/>
      <c r="T396" s="1"/>
      <c r="U396" s="5"/>
      <c r="AC396" s="12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</row>
    <row r="397" spans="1:57" s="611" customFormat="1" x14ac:dyDescent="0.25">
      <c r="A397" s="1"/>
      <c r="B397" s="2"/>
      <c r="C397" s="1"/>
      <c r="D397" s="5"/>
      <c r="E397" s="12"/>
      <c r="F397" s="612"/>
      <c r="G397" s="612"/>
      <c r="H397" s="612"/>
      <c r="I397" s="612"/>
      <c r="J397" s="612"/>
      <c r="K397" s="612"/>
      <c r="L397" s="5"/>
      <c r="M397" s="1"/>
      <c r="N397" s="1"/>
      <c r="O397" s="1"/>
      <c r="P397" s="1"/>
      <c r="Q397" s="1"/>
      <c r="R397" s="1"/>
      <c r="S397" s="1"/>
      <c r="T397" s="1"/>
      <c r="U397" s="5"/>
      <c r="AC397" s="12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</row>
    <row r="398" spans="1:57" s="611" customFormat="1" x14ac:dyDescent="0.25">
      <c r="A398" s="1"/>
      <c r="B398" s="2"/>
      <c r="C398" s="1"/>
      <c r="D398" s="5"/>
      <c r="E398" s="12"/>
      <c r="F398" s="612"/>
      <c r="G398" s="612"/>
      <c r="H398" s="612"/>
      <c r="I398" s="612"/>
      <c r="J398" s="612"/>
      <c r="K398" s="612"/>
      <c r="L398" s="5"/>
      <c r="M398" s="1"/>
      <c r="N398" s="1"/>
      <c r="O398" s="1"/>
      <c r="P398" s="1"/>
      <c r="Q398" s="1"/>
      <c r="R398" s="1"/>
      <c r="S398" s="1"/>
      <c r="T398" s="1"/>
      <c r="U398" s="5"/>
      <c r="AC398" s="12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</row>
    <row r="399" spans="1:57" s="611" customFormat="1" x14ac:dyDescent="0.25">
      <c r="A399" s="1"/>
      <c r="B399" s="2"/>
      <c r="C399" s="1"/>
      <c r="D399" s="5"/>
      <c r="E399" s="12"/>
      <c r="F399" s="612"/>
      <c r="G399" s="612"/>
      <c r="H399" s="612"/>
      <c r="I399" s="612"/>
      <c r="J399" s="612"/>
      <c r="K399" s="612"/>
      <c r="L399" s="5"/>
      <c r="M399" s="1"/>
      <c r="N399" s="1"/>
      <c r="O399" s="1"/>
      <c r="P399" s="1"/>
      <c r="Q399" s="1"/>
      <c r="R399" s="1"/>
      <c r="S399" s="1"/>
      <c r="T399" s="1"/>
      <c r="U399" s="5"/>
      <c r="AC399" s="12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</row>
    <row r="400" spans="1:57" s="611" customFormat="1" x14ac:dyDescent="0.25">
      <c r="A400" s="1"/>
      <c r="B400" s="2"/>
      <c r="C400" s="1"/>
      <c r="D400" s="5"/>
      <c r="E400" s="12"/>
      <c r="F400" s="612"/>
      <c r="G400" s="612"/>
      <c r="H400" s="612"/>
      <c r="I400" s="612"/>
      <c r="J400" s="612"/>
      <c r="K400" s="612"/>
      <c r="L400" s="5"/>
      <c r="M400" s="1"/>
      <c r="N400" s="1"/>
      <c r="O400" s="1"/>
      <c r="P400" s="1"/>
      <c r="Q400" s="1"/>
      <c r="R400" s="1"/>
      <c r="S400" s="1"/>
      <c r="T400" s="1"/>
      <c r="U400" s="5"/>
      <c r="AC400" s="12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</row>
    <row r="401" spans="1:57" s="611" customFormat="1" x14ac:dyDescent="0.25">
      <c r="A401" s="1"/>
      <c r="B401" s="2"/>
      <c r="C401" s="1"/>
      <c r="D401" s="5"/>
      <c r="E401" s="12"/>
      <c r="F401" s="612"/>
      <c r="G401" s="612"/>
      <c r="H401" s="612"/>
      <c r="I401" s="612"/>
      <c r="J401" s="612"/>
      <c r="K401" s="612"/>
      <c r="L401" s="5"/>
      <c r="M401" s="1"/>
      <c r="N401" s="1"/>
      <c r="O401" s="1"/>
      <c r="P401" s="1"/>
      <c r="Q401" s="1"/>
      <c r="R401" s="1"/>
      <c r="S401" s="1"/>
      <c r="T401" s="1"/>
      <c r="U401" s="5"/>
      <c r="AC401" s="12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</row>
    <row r="402" spans="1:57" s="611" customFormat="1" x14ac:dyDescent="0.25">
      <c r="A402" s="1"/>
      <c r="B402" s="2"/>
      <c r="C402" s="1"/>
      <c r="D402" s="5"/>
      <c r="E402" s="12"/>
      <c r="F402" s="612"/>
      <c r="G402" s="612"/>
      <c r="H402" s="612"/>
      <c r="I402" s="612"/>
      <c r="J402" s="612"/>
      <c r="K402" s="612"/>
      <c r="L402" s="5"/>
      <c r="M402" s="1"/>
      <c r="N402" s="1"/>
      <c r="O402" s="1"/>
      <c r="P402" s="1"/>
      <c r="Q402" s="1"/>
      <c r="R402" s="1"/>
      <c r="S402" s="1"/>
      <c r="T402" s="1"/>
      <c r="U402" s="5"/>
      <c r="AC402" s="12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</row>
    <row r="403" spans="1:57" s="611" customFormat="1" x14ac:dyDescent="0.25">
      <c r="A403" s="1"/>
      <c r="B403" s="2"/>
      <c r="C403" s="1"/>
      <c r="D403" s="5"/>
      <c r="E403" s="12"/>
      <c r="F403" s="612"/>
      <c r="G403" s="612"/>
      <c r="H403" s="612"/>
      <c r="I403" s="612"/>
      <c r="J403" s="612"/>
      <c r="K403" s="612"/>
      <c r="L403" s="5"/>
      <c r="M403" s="1"/>
      <c r="N403" s="1"/>
      <c r="O403" s="1"/>
      <c r="P403" s="1"/>
      <c r="Q403" s="1"/>
      <c r="R403" s="1"/>
      <c r="S403" s="1"/>
      <c r="T403" s="1"/>
      <c r="U403" s="5"/>
      <c r="AC403" s="12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</row>
  </sheetData>
  <dataConsolidate/>
  <mergeCells count="18">
    <mergeCell ref="F1:AC1"/>
    <mergeCell ref="F2:AC2"/>
    <mergeCell ref="A4:C6"/>
    <mergeCell ref="F4:K4"/>
    <mergeCell ref="M4:T4"/>
    <mergeCell ref="V4:AC4"/>
    <mergeCell ref="F5:H5"/>
    <mergeCell ref="I5:K5"/>
    <mergeCell ref="M5:P5"/>
    <mergeCell ref="Q5:T5"/>
    <mergeCell ref="A237:A270"/>
    <mergeCell ref="A276:A277"/>
    <mergeCell ref="V5:X5"/>
    <mergeCell ref="Y5:AC5"/>
    <mergeCell ref="A10:A55"/>
    <mergeCell ref="A59:A166"/>
    <mergeCell ref="A169:A188"/>
    <mergeCell ref="A191:A234"/>
  </mergeCells>
  <conditionalFormatting sqref="M291:T291">
    <cfRule type="cellIs" dxfId="2" priority="1" stopIfTrue="1" operator="notEqual">
      <formula>0</formula>
    </cfRule>
  </conditionalFormatting>
  <conditionalFormatting sqref="T285:T286 P285:P286 AC285:AC286 AA285:AA286 X285:X286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9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1"/>
  <sheetViews>
    <sheetView showGridLines="0" workbookViewId="0">
      <selection activeCell="Q6" sqref="Q6"/>
    </sheetView>
  </sheetViews>
  <sheetFormatPr baseColWidth="10" defaultRowHeight="13.2" x14ac:dyDescent="0.25"/>
  <cols>
    <col min="1" max="1" width="1" style="617" customWidth="1"/>
    <col min="2" max="2" width="6" style="617" customWidth="1"/>
    <col min="3" max="3" width="11" style="617" customWidth="1"/>
    <col min="4" max="4" width="12" style="617" customWidth="1"/>
    <col min="5" max="5" width="2" style="617" customWidth="1"/>
    <col min="6" max="6" width="1" style="617" customWidth="1"/>
    <col min="7" max="7" width="15" style="617" customWidth="1"/>
    <col min="8" max="10" width="12" style="617" customWidth="1"/>
    <col min="11" max="11" width="9" style="617" customWidth="1"/>
    <col min="12" max="12" width="2" style="617" customWidth="1"/>
    <col min="13" max="256" width="8.77734375" style="617" customWidth="1"/>
    <col min="257" max="257" width="1" style="617" customWidth="1"/>
    <col min="258" max="258" width="6" style="617" customWidth="1"/>
    <col min="259" max="259" width="11" style="617" customWidth="1"/>
    <col min="260" max="260" width="12" style="617" customWidth="1"/>
    <col min="261" max="261" width="2" style="617" customWidth="1"/>
    <col min="262" max="262" width="1" style="617" customWidth="1"/>
    <col min="263" max="263" width="15" style="617" customWidth="1"/>
    <col min="264" max="266" width="12" style="617" customWidth="1"/>
    <col min="267" max="267" width="9" style="617" customWidth="1"/>
    <col min="268" max="268" width="2" style="617" customWidth="1"/>
    <col min="269" max="512" width="8.77734375" style="617" customWidth="1"/>
    <col min="513" max="513" width="1" style="617" customWidth="1"/>
    <col min="514" max="514" width="6" style="617" customWidth="1"/>
    <col min="515" max="515" width="11" style="617" customWidth="1"/>
    <col min="516" max="516" width="12" style="617" customWidth="1"/>
    <col min="517" max="517" width="2" style="617" customWidth="1"/>
    <col min="518" max="518" width="1" style="617" customWidth="1"/>
    <col min="519" max="519" width="15" style="617" customWidth="1"/>
    <col min="520" max="522" width="12" style="617" customWidth="1"/>
    <col min="523" max="523" width="9" style="617" customWidth="1"/>
    <col min="524" max="524" width="2" style="617" customWidth="1"/>
    <col min="525" max="768" width="8.77734375" style="617" customWidth="1"/>
    <col min="769" max="769" width="1" style="617" customWidth="1"/>
    <col min="770" max="770" width="6" style="617" customWidth="1"/>
    <col min="771" max="771" width="11" style="617" customWidth="1"/>
    <col min="772" max="772" width="12" style="617" customWidth="1"/>
    <col min="773" max="773" width="2" style="617" customWidth="1"/>
    <col min="774" max="774" width="1" style="617" customWidth="1"/>
    <col min="775" max="775" width="15" style="617" customWidth="1"/>
    <col min="776" max="778" width="12" style="617" customWidth="1"/>
    <col min="779" max="779" width="9" style="617" customWidth="1"/>
    <col min="780" max="780" width="2" style="617" customWidth="1"/>
    <col min="781" max="1024" width="8.77734375" style="617" customWidth="1"/>
    <col min="1025" max="1025" width="1" style="617" customWidth="1"/>
    <col min="1026" max="1026" width="6" style="617" customWidth="1"/>
    <col min="1027" max="1027" width="11" style="617" customWidth="1"/>
    <col min="1028" max="1028" width="12" style="617" customWidth="1"/>
    <col min="1029" max="1029" width="2" style="617" customWidth="1"/>
    <col min="1030" max="1030" width="1" style="617" customWidth="1"/>
    <col min="1031" max="1031" width="15" style="617" customWidth="1"/>
    <col min="1032" max="1034" width="12" style="617" customWidth="1"/>
    <col min="1035" max="1035" width="9" style="617" customWidth="1"/>
    <col min="1036" max="1036" width="2" style="617" customWidth="1"/>
    <col min="1037" max="1280" width="8.77734375" style="617" customWidth="1"/>
    <col min="1281" max="1281" width="1" style="617" customWidth="1"/>
    <col min="1282" max="1282" width="6" style="617" customWidth="1"/>
    <col min="1283" max="1283" width="11" style="617" customWidth="1"/>
    <col min="1284" max="1284" width="12" style="617" customWidth="1"/>
    <col min="1285" max="1285" width="2" style="617" customWidth="1"/>
    <col min="1286" max="1286" width="1" style="617" customWidth="1"/>
    <col min="1287" max="1287" width="15" style="617" customWidth="1"/>
    <col min="1288" max="1290" width="12" style="617" customWidth="1"/>
    <col min="1291" max="1291" width="9" style="617" customWidth="1"/>
    <col min="1292" max="1292" width="2" style="617" customWidth="1"/>
    <col min="1293" max="1536" width="8.77734375" style="617" customWidth="1"/>
    <col min="1537" max="1537" width="1" style="617" customWidth="1"/>
    <col min="1538" max="1538" width="6" style="617" customWidth="1"/>
    <col min="1539" max="1539" width="11" style="617" customWidth="1"/>
    <col min="1540" max="1540" width="12" style="617" customWidth="1"/>
    <col min="1541" max="1541" width="2" style="617" customWidth="1"/>
    <col min="1542" max="1542" width="1" style="617" customWidth="1"/>
    <col min="1543" max="1543" width="15" style="617" customWidth="1"/>
    <col min="1544" max="1546" width="12" style="617" customWidth="1"/>
    <col min="1547" max="1547" width="9" style="617" customWidth="1"/>
    <col min="1548" max="1548" width="2" style="617" customWidth="1"/>
    <col min="1549" max="1792" width="8.77734375" style="617" customWidth="1"/>
    <col min="1793" max="1793" width="1" style="617" customWidth="1"/>
    <col min="1794" max="1794" width="6" style="617" customWidth="1"/>
    <col min="1795" max="1795" width="11" style="617" customWidth="1"/>
    <col min="1796" max="1796" width="12" style="617" customWidth="1"/>
    <col min="1797" max="1797" width="2" style="617" customWidth="1"/>
    <col min="1798" max="1798" width="1" style="617" customWidth="1"/>
    <col min="1799" max="1799" width="15" style="617" customWidth="1"/>
    <col min="1800" max="1802" width="12" style="617" customWidth="1"/>
    <col min="1803" max="1803" width="9" style="617" customWidth="1"/>
    <col min="1804" max="1804" width="2" style="617" customWidth="1"/>
    <col min="1805" max="2048" width="8.77734375" style="617" customWidth="1"/>
    <col min="2049" max="2049" width="1" style="617" customWidth="1"/>
    <col min="2050" max="2050" width="6" style="617" customWidth="1"/>
    <col min="2051" max="2051" width="11" style="617" customWidth="1"/>
    <col min="2052" max="2052" width="12" style="617" customWidth="1"/>
    <col min="2053" max="2053" width="2" style="617" customWidth="1"/>
    <col min="2054" max="2054" width="1" style="617" customWidth="1"/>
    <col min="2055" max="2055" width="15" style="617" customWidth="1"/>
    <col min="2056" max="2058" width="12" style="617" customWidth="1"/>
    <col min="2059" max="2059" width="9" style="617" customWidth="1"/>
    <col min="2060" max="2060" width="2" style="617" customWidth="1"/>
    <col min="2061" max="2304" width="8.77734375" style="617" customWidth="1"/>
    <col min="2305" max="2305" width="1" style="617" customWidth="1"/>
    <col min="2306" max="2306" width="6" style="617" customWidth="1"/>
    <col min="2307" max="2307" width="11" style="617" customWidth="1"/>
    <col min="2308" max="2308" width="12" style="617" customWidth="1"/>
    <col min="2309" max="2309" width="2" style="617" customWidth="1"/>
    <col min="2310" max="2310" width="1" style="617" customWidth="1"/>
    <col min="2311" max="2311" width="15" style="617" customWidth="1"/>
    <col min="2312" max="2314" width="12" style="617" customWidth="1"/>
    <col min="2315" max="2315" width="9" style="617" customWidth="1"/>
    <col min="2316" max="2316" width="2" style="617" customWidth="1"/>
    <col min="2317" max="2560" width="8.77734375" style="617" customWidth="1"/>
    <col min="2561" max="2561" width="1" style="617" customWidth="1"/>
    <col min="2562" max="2562" width="6" style="617" customWidth="1"/>
    <col min="2563" max="2563" width="11" style="617" customWidth="1"/>
    <col min="2564" max="2564" width="12" style="617" customWidth="1"/>
    <col min="2565" max="2565" width="2" style="617" customWidth="1"/>
    <col min="2566" max="2566" width="1" style="617" customWidth="1"/>
    <col min="2567" max="2567" width="15" style="617" customWidth="1"/>
    <col min="2568" max="2570" width="12" style="617" customWidth="1"/>
    <col min="2571" max="2571" width="9" style="617" customWidth="1"/>
    <col min="2572" max="2572" width="2" style="617" customWidth="1"/>
    <col min="2573" max="2816" width="8.77734375" style="617" customWidth="1"/>
    <col min="2817" max="2817" width="1" style="617" customWidth="1"/>
    <col min="2818" max="2818" width="6" style="617" customWidth="1"/>
    <col min="2819" max="2819" width="11" style="617" customWidth="1"/>
    <col min="2820" max="2820" width="12" style="617" customWidth="1"/>
    <col min="2821" max="2821" width="2" style="617" customWidth="1"/>
    <col min="2822" max="2822" width="1" style="617" customWidth="1"/>
    <col min="2823" max="2823" width="15" style="617" customWidth="1"/>
    <col min="2824" max="2826" width="12" style="617" customWidth="1"/>
    <col min="2827" max="2827" width="9" style="617" customWidth="1"/>
    <col min="2828" max="2828" width="2" style="617" customWidth="1"/>
    <col min="2829" max="3072" width="8.77734375" style="617" customWidth="1"/>
    <col min="3073" max="3073" width="1" style="617" customWidth="1"/>
    <col min="3074" max="3074" width="6" style="617" customWidth="1"/>
    <col min="3075" max="3075" width="11" style="617" customWidth="1"/>
    <col min="3076" max="3076" width="12" style="617" customWidth="1"/>
    <col min="3077" max="3077" width="2" style="617" customWidth="1"/>
    <col min="3078" max="3078" width="1" style="617" customWidth="1"/>
    <col min="3079" max="3079" width="15" style="617" customWidth="1"/>
    <col min="3080" max="3082" width="12" style="617" customWidth="1"/>
    <col min="3083" max="3083" width="9" style="617" customWidth="1"/>
    <col min="3084" max="3084" width="2" style="617" customWidth="1"/>
    <col min="3085" max="3328" width="8.77734375" style="617" customWidth="1"/>
    <col min="3329" max="3329" width="1" style="617" customWidth="1"/>
    <col min="3330" max="3330" width="6" style="617" customWidth="1"/>
    <col min="3331" max="3331" width="11" style="617" customWidth="1"/>
    <col min="3332" max="3332" width="12" style="617" customWidth="1"/>
    <col min="3333" max="3333" width="2" style="617" customWidth="1"/>
    <col min="3334" max="3334" width="1" style="617" customWidth="1"/>
    <col min="3335" max="3335" width="15" style="617" customWidth="1"/>
    <col min="3336" max="3338" width="12" style="617" customWidth="1"/>
    <col min="3339" max="3339" width="9" style="617" customWidth="1"/>
    <col min="3340" max="3340" width="2" style="617" customWidth="1"/>
    <col min="3341" max="3584" width="8.77734375" style="617" customWidth="1"/>
    <col min="3585" max="3585" width="1" style="617" customWidth="1"/>
    <col min="3586" max="3586" width="6" style="617" customWidth="1"/>
    <col min="3587" max="3587" width="11" style="617" customWidth="1"/>
    <col min="3588" max="3588" width="12" style="617" customWidth="1"/>
    <col min="3589" max="3589" width="2" style="617" customWidth="1"/>
    <col min="3590" max="3590" width="1" style="617" customWidth="1"/>
    <col min="3591" max="3591" width="15" style="617" customWidth="1"/>
    <col min="3592" max="3594" width="12" style="617" customWidth="1"/>
    <col min="3595" max="3595" width="9" style="617" customWidth="1"/>
    <col min="3596" max="3596" width="2" style="617" customWidth="1"/>
    <col min="3597" max="3840" width="8.77734375" style="617" customWidth="1"/>
    <col min="3841" max="3841" width="1" style="617" customWidth="1"/>
    <col min="3842" max="3842" width="6" style="617" customWidth="1"/>
    <col min="3843" max="3843" width="11" style="617" customWidth="1"/>
    <col min="3844" max="3844" width="12" style="617" customWidth="1"/>
    <col min="3845" max="3845" width="2" style="617" customWidth="1"/>
    <col min="3846" max="3846" width="1" style="617" customWidth="1"/>
    <col min="3847" max="3847" width="15" style="617" customWidth="1"/>
    <col min="3848" max="3850" width="12" style="617" customWidth="1"/>
    <col min="3851" max="3851" width="9" style="617" customWidth="1"/>
    <col min="3852" max="3852" width="2" style="617" customWidth="1"/>
    <col min="3853" max="4096" width="8.77734375" style="617" customWidth="1"/>
    <col min="4097" max="4097" width="1" style="617" customWidth="1"/>
    <col min="4098" max="4098" width="6" style="617" customWidth="1"/>
    <col min="4099" max="4099" width="11" style="617" customWidth="1"/>
    <col min="4100" max="4100" width="12" style="617" customWidth="1"/>
    <col min="4101" max="4101" width="2" style="617" customWidth="1"/>
    <col min="4102" max="4102" width="1" style="617" customWidth="1"/>
    <col min="4103" max="4103" width="15" style="617" customWidth="1"/>
    <col min="4104" max="4106" width="12" style="617" customWidth="1"/>
    <col min="4107" max="4107" width="9" style="617" customWidth="1"/>
    <col min="4108" max="4108" width="2" style="617" customWidth="1"/>
    <col min="4109" max="4352" width="8.77734375" style="617" customWidth="1"/>
    <col min="4353" max="4353" width="1" style="617" customWidth="1"/>
    <col min="4354" max="4354" width="6" style="617" customWidth="1"/>
    <col min="4355" max="4355" width="11" style="617" customWidth="1"/>
    <col min="4356" max="4356" width="12" style="617" customWidth="1"/>
    <col min="4357" max="4357" width="2" style="617" customWidth="1"/>
    <col min="4358" max="4358" width="1" style="617" customWidth="1"/>
    <col min="4359" max="4359" width="15" style="617" customWidth="1"/>
    <col min="4360" max="4362" width="12" style="617" customWidth="1"/>
    <col min="4363" max="4363" width="9" style="617" customWidth="1"/>
    <col min="4364" max="4364" width="2" style="617" customWidth="1"/>
    <col min="4365" max="4608" width="8.77734375" style="617" customWidth="1"/>
    <col min="4609" max="4609" width="1" style="617" customWidth="1"/>
    <col min="4610" max="4610" width="6" style="617" customWidth="1"/>
    <col min="4611" max="4611" width="11" style="617" customWidth="1"/>
    <col min="4612" max="4612" width="12" style="617" customWidth="1"/>
    <col min="4613" max="4613" width="2" style="617" customWidth="1"/>
    <col min="4614" max="4614" width="1" style="617" customWidth="1"/>
    <col min="4615" max="4615" width="15" style="617" customWidth="1"/>
    <col min="4616" max="4618" width="12" style="617" customWidth="1"/>
    <col min="4619" max="4619" width="9" style="617" customWidth="1"/>
    <col min="4620" max="4620" width="2" style="617" customWidth="1"/>
    <col min="4621" max="4864" width="8.77734375" style="617" customWidth="1"/>
    <col min="4865" max="4865" width="1" style="617" customWidth="1"/>
    <col min="4866" max="4866" width="6" style="617" customWidth="1"/>
    <col min="4867" max="4867" width="11" style="617" customWidth="1"/>
    <col min="4868" max="4868" width="12" style="617" customWidth="1"/>
    <col min="4869" max="4869" width="2" style="617" customWidth="1"/>
    <col min="4870" max="4870" width="1" style="617" customWidth="1"/>
    <col min="4871" max="4871" width="15" style="617" customWidth="1"/>
    <col min="4872" max="4874" width="12" style="617" customWidth="1"/>
    <col min="4875" max="4875" width="9" style="617" customWidth="1"/>
    <col min="4876" max="4876" width="2" style="617" customWidth="1"/>
    <col min="4877" max="5120" width="8.77734375" style="617" customWidth="1"/>
    <col min="5121" max="5121" width="1" style="617" customWidth="1"/>
    <col min="5122" max="5122" width="6" style="617" customWidth="1"/>
    <col min="5123" max="5123" width="11" style="617" customWidth="1"/>
    <col min="5124" max="5124" width="12" style="617" customWidth="1"/>
    <col min="5125" max="5125" width="2" style="617" customWidth="1"/>
    <col min="5126" max="5126" width="1" style="617" customWidth="1"/>
    <col min="5127" max="5127" width="15" style="617" customWidth="1"/>
    <col min="5128" max="5130" width="12" style="617" customWidth="1"/>
    <col min="5131" max="5131" width="9" style="617" customWidth="1"/>
    <col min="5132" max="5132" width="2" style="617" customWidth="1"/>
    <col min="5133" max="5376" width="8.77734375" style="617" customWidth="1"/>
    <col min="5377" max="5377" width="1" style="617" customWidth="1"/>
    <col min="5378" max="5378" width="6" style="617" customWidth="1"/>
    <col min="5379" max="5379" width="11" style="617" customWidth="1"/>
    <col min="5380" max="5380" width="12" style="617" customWidth="1"/>
    <col min="5381" max="5381" width="2" style="617" customWidth="1"/>
    <col min="5382" max="5382" width="1" style="617" customWidth="1"/>
    <col min="5383" max="5383" width="15" style="617" customWidth="1"/>
    <col min="5384" max="5386" width="12" style="617" customWidth="1"/>
    <col min="5387" max="5387" width="9" style="617" customWidth="1"/>
    <col min="5388" max="5388" width="2" style="617" customWidth="1"/>
    <col min="5389" max="5632" width="8.77734375" style="617" customWidth="1"/>
    <col min="5633" max="5633" width="1" style="617" customWidth="1"/>
    <col min="5634" max="5634" width="6" style="617" customWidth="1"/>
    <col min="5635" max="5635" width="11" style="617" customWidth="1"/>
    <col min="5636" max="5636" width="12" style="617" customWidth="1"/>
    <col min="5637" max="5637" width="2" style="617" customWidth="1"/>
    <col min="5638" max="5638" width="1" style="617" customWidth="1"/>
    <col min="5639" max="5639" width="15" style="617" customWidth="1"/>
    <col min="5640" max="5642" width="12" style="617" customWidth="1"/>
    <col min="5643" max="5643" width="9" style="617" customWidth="1"/>
    <col min="5644" max="5644" width="2" style="617" customWidth="1"/>
    <col min="5645" max="5888" width="8.77734375" style="617" customWidth="1"/>
    <col min="5889" max="5889" width="1" style="617" customWidth="1"/>
    <col min="5890" max="5890" width="6" style="617" customWidth="1"/>
    <col min="5891" max="5891" width="11" style="617" customWidth="1"/>
    <col min="5892" max="5892" width="12" style="617" customWidth="1"/>
    <col min="5893" max="5893" width="2" style="617" customWidth="1"/>
    <col min="5894" max="5894" width="1" style="617" customWidth="1"/>
    <col min="5895" max="5895" width="15" style="617" customWidth="1"/>
    <col min="5896" max="5898" width="12" style="617" customWidth="1"/>
    <col min="5899" max="5899" width="9" style="617" customWidth="1"/>
    <col min="5900" max="5900" width="2" style="617" customWidth="1"/>
    <col min="5901" max="6144" width="8.77734375" style="617" customWidth="1"/>
    <col min="6145" max="6145" width="1" style="617" customWidth="1"/>
    <col min="6146" max="6146" width="6" style="617" customWidth="1"/>
    <col min="6147" max="6147" width="11" style="617" customWidth="1"/>
    <col min="6148" max="6148" width="12" style="617" customWidth="1"/>
    <col min="6149" max="6149" width="2" style="617" customWidth="1"/>
    <col min="6150" max="6150" width="1" style="617" customWidth="1"/>
    <col min="6151" max="6151" width="15" style="617" customWidth="1"/>
    <col min="6152" max="6154" width="12" style="617" customWidth="1"/>
    <col min="6155" max="6155" width="9" style="617" customWidth="1"/>
    <col min="6156" max="6156" width="2" style="617" customWidth="1"/>
    <col min="6157" max="6400" width="8.77734375" style="617" customWidth="1"/>
    <col min="6401" max="6401" width="1" style="617" customWidth="1"/>
    <col min="6402" max="6402" width="6" style="617" customWidth="1"/>
    <col min="6403" max="6403" width="11" style="617" customWidth="1"/>
    <col min="6404" max="6404" width="12" style="617" customWidth="1"/>
    <col min="6405" max="6405" width="2" style="617" customWidth="1"/>
    <col min="6406" max="6406" width="1" style="617" customWidth="1"/>
    <col min="6407" max="6407" width="15" style="617" customWidth="1"/>
    <col min="6408" max="6410" width="12" style="617" customWidth="1"/>
    <col min="6411" max="6411" width="9" style="617" customWidth="1"/>
    <col min="6412" max="6412" width="2" style="617" customWidth="1"/>
    <col min="6413" max="6656" width="8.77734375" style="617" customWidth="1"/>
    <col min="6657" max="6657" width="1" style="617" customWidth="1"/>
    <col min="6658" max="6658" width="6" style="617" customWidth="1"/>
    <col min="6659" max="6659" width="11" style="617" customWidth="1"/>
    <col min="6660" max="6660" width="12" style="617" customWidth="1"/>
    <col min="6661" max="6661" width="2" style="617" customWidth="1"/>
    <col min="6662" max="6662" width="1" style="617" customWidth="1"/>
    <col min="6663" max="6663" width="15" style="617" customWidth="1"/>
    <col min="6664" max="6666" width="12" style="617" customWidth="1"/>
    <col min="6667" max="6667" width="9" style="617" customWidth="1"/>
    <col min="6668" max="6668" width="2" style="617" customWidth="1"/>
    <col min="6669" max="6912" width="8.77734375" style="617" customWidth="1"/>
    <col min="6913" max="6913" width="1" style="617" customWidth="1"/>
    <col min="6914" max="6914" width="6" style="617" customWidth="1"/>
    <col min="6915" max="6915" width="11" style="617" customWidth="1"/>
    <col min="6916" max="6916" width="12" style="617" customWidth="1"/>
    <col min="6917" max="6917" width="2" style="617" customWidth="1"/>
    <col min="6918" max="6918" width="1" style="617" customWidth="1"/>
    <col min="6919" max="6919" width="15" style="617" customWidth="1"/>
    <col min="6920" max="6922" width="12" style="617" customWidth="1"/>
    <col min="6923" max="6923" width="9" style="617" customWidth="1"/>
    <col min="6924" max="6924" width="2" style="617" customWidth="1"/>
    <col min="6925" max="7168" width="8.77734375" style="617" customWidth="1"/>
    <col min="7169" max="7169" width="1" style="617" customWidth="1"/>
    <col min="7170" max="7170" width="6" style="617" customWidth="1"/>
    <col min="7171" max="7171" width="11" style="617" customWidth="1"/>
    <col min="7172" max="7172" width="12" style="617" customWidth="1"/>
    <col min="7173" max="7173" width="2" style="617" customWidth="1"/>
    <col min="7174" max="7174" width="1" style="617" customWidth="1"/>
    <col min="7175" max="7175" width="15" style="617" customWidth="1"/>
    <col min="7176" max="7178" width="12" style="617" customWidth="1"/>
    <col min="7179" max="7179" width="9" style="617" customWidth="1"/>
    <col min="7180" max="7180" width="2" style="617" customWidth="1"/>
    <col min="7181" max="7424" width="8.77734375" style="617" customWidth="1"/>
    <col min="7425" max="7425" width="1" style="617" customWidth="1"/>
    <col min="7426" max="7426" width="6" style="617" customWidth="1"/>
    <col min="7427" max="7427" width="11" style="617" customWidth="1"/>
    <col min="7428" max="7428" width="12" style="617" customWidth="1"/>
    <col min="7429" max="7429" width="2" style="617" customWidth="1"/>
    <col min="7430" max="7430" width="1" style="617" customWidth="1"/>
    <col min="7431" max="7431" width="15" style="617" customWidth="1"/>
    <col min="7432" max="7434" width="12" style="617" customWidth="1"/>
    <col min="7435" max="7435" width="9" style="617" customWidth="1"/>
    <col min="7436" max="7436" width="2" style="617" customWidth="1"/>
    <col min="7437" max="7680" width="8.77734375" style="617" customWidth="1"/>
    <col min="7681" max="7681" width="1" style="617" customWidth="1"/>
    <col min="7682" max="7682" width="6" style="617" customWidth="1"/>
    <col min="7683" max="7683" width="11" style="617" customWidth="1"/>
    <col min="7684" max="7684" width="12" style="617" customWidth="1"/>
    <col min="7685" max="7685" width="2" style="617" customWidth="1"/>
    <col min="7686" max="7686" width="1" style="617" customWidth="1"/>
    <col min="7687" max="7687" width="15" style="617" customWidth="1"/>
    <col min="7688" max="7690" width="12" style="617" customWidth="1"/>
    <col min="7691" max="7691" width="9" style="617" customWidth="1"/>
    <col min="7692" max="7692" width="2" style="617" customWidth="1"/>
    <col min="7693" max="7936" width="8.77734375" style="617" customWidth="1"/>
    <col min="7937" max="7937" width="1" style="617" customWidth="1"/>
    <col min="7938" max="7938" width="6" style="617" customWidth="1"/>
    <col min="7939" max="7939" width="11" style="617" customWidth="1"/>
    <col min="7940" max="7940" width="12" style="617" customWidth="1"/>
    <col min="7941" max="7941" width="2" style="617" customWidth="1"/>
    <col min="7942" max="7942" width="1" style="617" customWidth="1"/>
    <col min="7943" max="7943" width="15" style="617" customWidth="1"/>
    <col min="7944" max="7946" width="12" style="617" customWidth="1"/>
    <col min="7947" max="7947" width="9" style="617" customWidth="1"/>
    <col min="7948" max="7948" width="2" style="617" customWidth="1"/>
    <col min="7949" max="8192" width="8.77734375" style="617" customWidth="1"/>
    <col min="8193" max="8193" width="1" style="617" customWidth="1"/>
    <col min="8194" max="8194" width="6" style="617" customWidth="1"/>
    <col min="8195" max="8195" width="11" style="617" customWidth="1"/>
    <col min="8196" max="8196" width="12" style="617" customWidth="1"/>
    <col min="8197" max="8197" width="2" style="617" customWidth="1"/>
    <col min="8198" max="8198" width="1" style="617" customWidth="1"/>
    <col min="8199" max="8199" width="15" style="617" customWidth="1"/>
    <col min="8200" max="8202" width="12" style="617" customWidth="1"/>
    <col min="8203" max="8203" width="9" style="617" customWidth="1"/>
    <col min="8204" max="8204" width="2" style="617" customWidth="1"/>
    <col min="8205" max="8448" width="8.77734375" style="617" customWidth="1"/>
    <col min="8449" max="8449" width="1" style="617" customWidth="1"/>
    <col min="8450" max="8450" width="6" style="617" customWidth="1"/>
    <col min="8451" max="8451" width="11" style="617" customWidth="1"/>
    <col min="8452" max="8452" width="12" style="617" customWidth="1"/>
    <col min="8453" max="8453" width="2" style="617" customWidth="1"/>
    <col min="8454" max="8454" width="1" style="617" customWidth="1"/>
    <col min="8455" max="8455" width="15" style="617" customWidth="1"/>
    <col min="8456" max="8458" width="12" style="617" customWidth="1"/>
    <col min="8459" max="8459" width="9" style="617" customWidth="1"/>
    <col min="8460" max="8460" width="2" style="617" customWidth="1"/>
    <col min="8461" max="8704" width="8.77734375" style="617" customWidth="1"/>
    <col min="8705" max="8705" width="1" style="617" customWidth="1"/>
    <col min="8706" max="8706" width="6" style="617" customWidth="1"/>
    <col min="8707" max="8707" width="11" style="617" customWidth="1"/>
    <col min="8708" max="8708" width="12" style="617" customWidth="1"/>
    <col min="8709" max="8709" width="2" style="617" customWidth="1"/>
    <col min="8710" max="8710" width="1" style="617" customWidth="1"/>
    <col min="8711" max="8711" width="15" style="617" customWidth="1"/>
    <col min="8712" max="8714" width="12" style="617" customWidth="1"/>
    <col min="8715" max="8715" width="9" style="617" customWidth="1"/>
    <col min="8716" max="8716" width="2" style="617" customWidth="1"/>
    <col min="8717" max="8960" width="8.77734375" style="617" customWidth="1"/>
    <col min="8961" max="8961" width="1" style="617" customWidth="1"/>
    <col min="8962" max="8962" width="6" style="617" customWidth="1"/>
    <col min="8963" max="8963" width="11" style="617" customWidth="1"/>
    <col min="8964" max="8964" width="12" style="617" customWidth="1"/>
    <col min="8965" max="8965" width="2" style="617" customWidth="1"/>
    <col min="8966" max="8966" width="1" style="617" customWidth="1"/>
    <col min="8967" max="8967" width="15" style="617" customWidth="1"/>
    <col min="8968" max="8970" width="12" style="617" customWidth="1"/>
    <col min="8971" max="8971" width="9" style="617" customWidth="1"/>
    <col min="8972" max="8972" width="2" style="617" customWidth="1"/>
    <col min="8973" max="9216" width="8.77734375" style="617" customWidth="1"/>
    <col min="9217" max="9217" width="1" style="617" customWidth="1"/>
    <col min="9218" max="9218" width="6" style="617" customWidth="1"/>
    <col min="9219" max="9219" width="11" style="617" customWidth="1"/>
    <col min="9220" max="9220" width="12" style="617" customWidth="1"/>
    <col min="9221" max="9221" width="2" style="617" customWidth="1"/>
    <col min="9222" max="9222" width="1" style="617" customWidth="1"/>
    <col min="9223" max="9223" width="15" style="617" customWidth="1"/>
    <col min="9224" max="9226" width="12" style="617" customWidth="1"/>
    <col min="9227" max="9227" width="9" style="617" customWidth="1"/>
    <col min="9228" max="9228" width="2" style="617" customWidth="1"/>
    <col min="9229" max="9472" width="8.77734375" style="617" customWidth="1"/>
    <col min="9473" max="9473" width="1" style="617" customWidth="1"/>
    <col min="9474" max="9474" width="6" style="617" customWidth="1"/>
    <col min="9475" max="9475" width="11" style="617" customWidth="1"/>
    <col min="9476" max="9476" width="12" style="617" customWidth="1"/>
    <col min="9477" max="9477" width="2" style="617" customWidth="1"/>
    <col min="9478" max="9478" width="1" style="617" customWidth="1"/>
    <col min="9479" max="9479" width="15" style="617" customWidth="1"/>
    <col min="9480" max="9482" width="12" style="617" customWidth="1"/>
    <col min="9483" max="9483" width="9" style="617" customWidth="1"/>
    <col min="9484" max="9484" width="2" style="617" customWidth="1"/>
    <col min="9485" max="9728" width="8.77734375" style="617" customWidth="1"/>
    <col min="9729" max="9729" width="1" style="617" customWidth="1"/>
    <col min="9730" max="9730" width="6" style="617" customWidth="1"/>
    <col min="9731" max="9731" width="11" style="617" customWidth="1"/>
    <col min="9732" max="9732" width="12" style="617" customWidth="1"/>
    <col min="9733" max="9733" width="2" style="617" customWidth="1"/>
    <col min="9734" max="9734" width="1" style="617" customWidth="1"/>
    <col min="9735" max="9735" width="15" style="617" customWidth="1"/>
    <col min="9736" max="9738" width="12" style="617" customWidth="1"/>
    <col min="9739" max="9739" width="9" style="617" customWidth="1"/>
    <col min="9740" max="9740" width="2" style="617" customWidth="1"/>
    <col min="9741" max="9984" width="8.77734375" style="617" customWidth="1"/>
    <col min="9985" max="9985" width="1" style="617" customWidth="1"/>
    <col min="9986" max="9986" width="6" style="617" customWidth="1"/>
    <col min="9987" max="9987" width="11" style="617" customWidth="1"/>
    <col min="9988" max="9988" width="12" style="617" customWidth="1"/>
    <col min="9989" max="9989" width="2" style="617" customWidth="1"/>
    <col min="9990" max="9990" width="1" style="617" customWidth="1"/>
    <col min="9991" max="9991" width="15" style="617" customWidth="1"/>
    <col min="9992" max="9994" width="12" style="617" customWidth="1"/>
    <col min="9995" max="9995" width="9" style="617" customWidth="1"/>
    <col min="9996" max="9996" width="2" style="617" customWidth="1"/>
    <col min="9997" max="10240" width="8.77734375" style="617" customWidth="1"/>
    <col min="10241" max="10241" width="1" style="617" customWidth="1"/>
    <col min="10242" max="10242" width="6" style="617" customWidth="1"/>
    <col min="10243" max="10243" width="11" style="617" customWidth="1"/>
    <col min="10244" max="10244" width="12" style="617" customWidth="1"/>
    <col min="10245" max="10245" width="2" style="617" customWidth="1"/>
    <col min="10246" max="10246" width="1" style="617" customWidth="1"/>
    <col min="10247" max="10247" width="15" style="617" customWidth="1"/>
    <col min="10248" max="10250" width="12" style="617" customWidth="1"/>
    <col min="10251" max="10251" width="9" style="617" customWidth="1"/>
    <col min="10252" max="10252" width="2" style="617" customWidth="1"/>
    <col min="10253" max="10496" width="8.77734375" style="617" customWidth="1"/>
    <col min="10497" max="10497" width="1" style="617" customWidth="1"/>
    <col min="10498" max="10498" width="6" style="617" customWidth="1"/>
    <col min="10499" max="10499" width="11" style="617" customWidth="1"/>
    <col min="10500" max="10500" width="12" style="617" customWidth="1"/>
    <col min="10501" max="10501" width="2" style="617" customWidth="1"/>
    <col min="10502" max="10502" width="1" style="617" customWidth="1"/>
    <col min="10503" max="10503" width="15" style="617" customWidth="1"/>
    <col min="10504" max="10506" width="12" style="617" customWidth="1"/>
    <col min="10507" max="10507" width="9" style="617" customWidth="1"/>
    <col min="10508" max="10508" width="2" style="617" customWidth="1"/>
    <col min="10509" max="10752" width="8.77734375" style="617" customWidth="1"/>
    <col min="10753" max="10753" width="1" style="617" customWidth="1"/>
    <col min="10754" max="10754" width="6" style="617" customWidth="1"/>
    <col min="10755" max="10755" width="11" style="617" customWidth="1"/>
    <col min="10756" max="10756" width="12" style="617" customWidth="1"/>
    <col min="10757" max="10757" width="2" style="617" customWidth="1"/>
    <col min="10758" max="10758" width="1" style="617" customWidth="1"/>
    <col min="10759" max="10759" width="15" style="617" customWidth="1"/>
    <col min="10760" max="10762" width="12" style="617" customWidth="1"/>
    <col min="10763" max="10763" width="9" style="617" customWidth="1"/>
    <col min="10764" max="10764" width="2" style="617" customWidth="1"/>
    <col min="10765" max="11008" width="8.77734375" style="617" customWidth="1"/>
    <col min="11009" max="11009" width="1" style="617" customWidth="1"/>
    <col min="11010" max="11010" width="6" style="617" customWidth="1"/>
    <col min="11011" max="11011" width="11" style="617" customWidth="1"/>
    <col min="11012" max="11012" width="12" style="617" customWidth="1"/>
    <col min="11013" max="11013" width="2" style="617" customWidth="1"/>
    <col min="11014" max="11014" width="1" style="617" customWidth="1"/>
    <col min="11015" max="11015" width="15" style="617" customWidth="1"/>
    <col min="11016" max="11018" width="12" style="617" customWidth="1"/>
    <col min="11019" max="11019" width="9" style="617" customWidth="1"/>
    <col min="11020" max="11020" width="2" style="617" customWidth="1"/>
    <col min="11021" max="11264" width="8.77734375" style="617" customWidth="1"/>
    <col min="11265" max="11265" width="1" style="617" customWidth="1"/>
    <col min="11266" max="11266" width="6" style="617" customWidth="1"/>
    <col min="11267" max="11267" width="11" style="617" customWidth="1"/>
    <col min="11268" max="11268" width="12" style="617" customWidth="1"/>
    <col min="11269" max="11269" width="2" style="617" customWidth="1"/>
    <col min="11270" max="11270" width="1" style="617" customWidth="1"/>
    <col min="11271" max="11271" width="15" style="617" customWidth="1"/>
    <col min="11272" max="11274" width="12" style="617" customWidth="1"/>
    <col min="11275" max="11275" width="9" style="617" customWidth="1"/>
    <col min="11276" max="11276" width="2" style="617" customWidth="1"/>
    <col min="11277" max="11520" width="8.77734375" style="617" customWidth="1"/>
    <col min="11521" max="11521" width="1" style="617" customWidth="1"/>
    <col min="11522" max="11522" width="6" style="617" customWidth="1"/>
    <col min="11523" max="11523" width="11" style="617" customWidth="1"/>
    <col min="11524" max="11524" width="12" style="617" customWidth="1"/>
    <col min="11525" max="11525" width="2" style="617" customWidth="1"/>
    <col min="11526" max="11526" width="1" style="617" customWidth="1"/>
    <col min="11527" max="11527" width="15" style="617" customWidth="1"/>
    <col min="11528" max="11530" width="12" style="617" customWidth="1"/>
    <col min="11531" max="11531" width="9" style="617" customWidth="1"/>
    <col min="11532" max="11532" width="2" style="617" customWidth="1"/>
    <col min="11533" max="11776" width="8.77734375" style="617" customWidth="1"/>
    <col min="11777" max="11777" width="1" style="617" customWidth="1"/>
    <col min="11778" max="11778" width="6" style="617" customWidth="1"/>
    <col min="11779" max="11779" width="11" style="617" customWidth="1"/>
    <col min="11780" max="11780" width="12" style="617" customWidth="1"/>
    <col min="11781" max="11781" width="2" style="617" customWidth="1"/>
    <col min="11782" max="11782" width="1" style="617" customWidth="1"/>
    <col min="11783" max="11783" width="15" style="617" customWidth="1"/>
    <col min="11784" max="11786" width="12" style="617" customWidth="1"/>
    <col min="11787" max="11787" width="9" style="617" customWidth="1"/>
    <col min="11788" max="11788" width="2" style="617" customWidth="1"/>
    <col min="11789" max="12032" width="8.77734375" style="617" customWidth="1"/>
    <col min="12033" max="12033" width="1" style="617" customWidth="1"/>
    <col min="12034" max="12034" width="6" style="617" customWidth="1"/>
    <col min="12035" max="12035" width="11" style="617" customWidth="1"/>
    <col min="12036" max="12036" width="12" style="617" customWidth="1"/>
    <col min="12037" max="12037" width="2" style="617" customWidth="1"/>
    <col min="12038" max="12038" width="1" style="617" customWidth="1"/>
    <col min="12039" max="12039" width="15" style="617" customWidth="1"/>
    <col min="12040" max="12042" width="12" style="617" customWidth="1"/>
    <col min="12043" max="12043" width="9" style="617" customWidth="1"/>
    <col min="12044" max="12044" width="2" style="617" customWidth="1"/>
    <col min="12045" max="12288" width="8.77734375" style="617" customWidth="1"/>
    <col min="12289" max="12289" width="1" style="617" customWidth="1"/>
    <col min="12290" max="12290" width="6" style="617" customWidth="1"/>
    <col min="12291" max="12291" width="11" style="617" customWidth="1"/>
    <col min="12292" max="12292" width="12" style="617" customWidth="1"/>
    <col min="12293" max="12293" width="2" style="617" customWidth="1"/>
    <col min="12294" max="12294" width="1" style="617" customWidth="1"/>
    <col min="12295" max="12295" width="15" style="617" customWidth="1"/>
    <col min="12296" max="12298" width="12" style="617" customWidth="1"/>
    <col min="12299" max="12299" width="9" style="617" customWidth="1"/>
    <col min="12300" max="12300" width="2" style="617" customWidth="1"/>
    <col min="12301" max="12544" width="8.77734375" style="617" customWidth="1"/>
    <col min="12545" max="12545" width="1" style="617" customWidth="1"/>
    <col min="12546" max="12546" width="6" style="617" customWidth="1"/>
    <col min="12547" max="12547" width="11" style="617" customWidth="1"/>
    <col min="12548" max="12548" width="12" style="617" customWidth="1"/>
    <col min="12549" max="12549" width="2" style="617" customWidth="1"/>
    <col min="12550" max="12550" width="1" style="617" customWidth="1"/>
    <col min="12551" max="12551" width="15" style="617" customWidth="1"/>
    <col min="12552" max="12554" width="12" style="617" customWidth="1"/>
    <col min="12555" max="12555" width="9" style="617" customWidth="1"/>
    <col min="12556" max="12556" width="2" style="617" customWidth="1"/>
    <col min="12557" max="12800" width="8.77734375" style="617" customWidth="1"/>
    <col min="12801" max="12801" width="1" style="617" customWidth="1"/>
    <col min="12802" max="12802" width="6" style="617" customWidth="1"/>
    <col min="12803" max="12803" width="11" style="617" customWidth="1"/>
    <col min="12804" max="12804" width="12" style="617" customWidth="1"/>
    <col min="12805" max="12805" width="2" style="617" customWidth="1"/>
    <col min="12806" max="12806" width="1" style="617" customWidth="1"/>
    <col min="12807" max="12807" width="15" style="617" customWidth="1"/>
    <col min="12808" max="12810" width="12" style="617" customWidth="1"/>
    <col min="12811" max="12811" width="9" style="617" customWidth="1"/>
    <col min="12812" max="12812" width="2" style="617" customWidth="1"/>
    <col min="12813" max="13056" width="8.77734375" style="617" customWidth="1"/>
    <col min="13057" max="13057" width="1" style="617" customWidth="1"/>
    <col min="13058" max="13058" width="6" style="617" customWidth="1"/>
    <col min="13059" max="13059" width="11" style="617" customWidth="1"/>
    <col min="13060" max="13060" width="12" style="617" customWidth="1"/>
    <col min="13061" max="13061" width="2" style="617" customWidth="1"/>
    <col min="13062" max="13062" width="1" style="617" customWidth="1"/>
    <col min="13063" max="13063" width="15" style="617" customWidth="1"/>
    <col min="13064" max="13066" width="12" style="617" customWidth="1"/>
    <col min="13067" max="13067" width="9" style="617" customWidth="1"/>
    <col min="13068" max="13068" width="2" style="617" customWidth="1"/>
    <col min="13069" max="13312" width="8.77734375" style="617" customWidth="1"/>
    <col min="13313" max="13313" width="1" style="617" customWidth="1"/>
    <col min="13314" max="13314" width="6" style="617" customWidth="1"/>
    <col min="13315" max="13315" width="11" style="617" customWidth="1"/>
    <col min="13316" max="13316" width="12" style="617" customWidth="1"/>
    <col min="13317" max="13317" width="2" style="617" customWidth="1"/>
    <col min="13318" max="13318" width="1" style="617" customWidth="1"/>
    <col min="13319" max="13319" width="15" style="617" customWidth="1"/>
    <col min="13320" max="13322" width="12" style="617" customWidth="1"/>
    <col min="13323" max="13323" width="9" style="617" customWidth="1"/>
    <col min="13324" max="13324" width="2" style="617" customWidth="1"/>
    <col min="13325" max="13568" width="8.77734375" style="617" customWidth="1"/>
    <col min="13569" max="13569" width="1" style="617" customWidth="1"/>
    <col min="13570" max="13570" width="6" style="617" customWidth="1"/>
    <col min="13571" max="13571" width="11" style="617" customWidth="1"/>
    <col min="13572" max="13572" width="12" style="617" customWidth="1"/>
    <col min="13573" max="13573" width="2" style="617" customWidth="1"/>
    <col min="13574" max="13574" width="1" style="617" customWidth="1"/>
    <col min="13575" max="13575" width="15" style="617" customWidth="1"/>
    <col min="13576" max="13578" width="12" style="617" customWidth="1"/>
    <col min="13579" max="13579" width="9" style="617" customWidth="1"/>
    <col min="13580" max="13580" width="2" style="617" customWidth="1"/>
    <col min="13581" max="13824" width="8.77734375" style="617" customWidth="1"/>
    <col min="13825" max="13825" width="1" style="617" customWidth="1"/>
    <col min="13826" max="13826" width="6" style="617" customWidth="1"/>
    <col min="13827" max="13827" width="11" style="617" customWidth="1"/>
    <col min="13828" max="13828" width="12" style="617" customWidth="1"/>
    <col min="13829" max="13829" width="2" style="617" customWidth="1"/>
    <col min="13830" max="13830" width="1" style="617" customWidth="1"/>
    <col min="13831" max="13831" width="15" style="617" customWidth="1"/>
    <col min="13832" max="13834" width="12" style="617" customWidth="1"/>
    <col min="13835" max="13835" width="9" style="617" customWidth="1"/>
    <col min="13836" max="13836" width="2" style="617" customWidth="1"/>
    <col min="13837" max="14080" width="8.77734375" style="617" customWidth="1"/>
    <col min="14081" max="14081" width="1" style="617" customWidth="1"/>
    <col min="14082" max="14082" width="6" style="617" customWidth="1"/>
    <col min="14083" max="14083" width="11" style="617" customWidth="1"/>
    <col min="14084" max="14084" width="12" style="617" customWidth="1"/>
    <col min="14085" max="14085" width="2" style="617" customWidth="1"/>
    <col min="14086" max="14086" width="1" style="617" customWidth="1"/>
    <col min="14087" max="14087" width="15" style="617" customWidth="1"/>
    <col min="14088" max="14090" width="12" style="617" customWidth="1"/>
    <col min="14091" max="14091" width="9" style="617" customWidth="1"/>
    <col min="14092" max="14092" width="2" style="617" customWidth="1"/>
    <col min="14093" max="14336" width="8.77734375" style="617" customWidth="1"/>
    <col min="14337" max="14337" width="1" style="617" customWidth="1"/>
    <col min="14338" max="14338" width="6" style="617" customWidth="1"/>
    <col min="14339" max="14339" width="11" style="617" customWidth="1"/>
    <col min="14340" max="14340" width="12" style="617" customWidth="1"/>
    <col min="14341" max="14341" width="2" style="617" customWidth="1"/>
    <col min="14342" max="14342" width="1" style="617" customWidth="1"/>
    <col min="14343" max="14343" width="15" style="617" customWidth="1"/>
    <col min="14344" max="14346" width="12" style="617" customWidth="1"/>
    <col min="14347" max="14347" width="9" style="617" customWidth="1"/>
    <col min="14348" max="14348" width="2" style="617" customWidth="1"/>
    <col min="14349" max="14592" width="8.77734375" style="617" customWidth="1"/>
    <col min="14593" max="14593" width="1" style="617" customWidth="1"/>
    <col min="14594" max="14594" width="6" style="617" customWidth="1"/>
    <col min="14595" max="14595" width="11" style="617" customWidth="1"/>
    <col min="14596" max="14596" width="12" style="617" customWidth="1"/>
    <col min="14597" max="14597" width="2" style="617" customWidth="1"/>
    <col min="14598" max="14598" width="1" style="617" customWidth="1"/>
    <col min="14599" max="14599" width="15" style="617" customWidth="1"/>
    <col min="14600" max="14602" width="12" style="617" customWidth="1"/>
    <col min="14603" max="14603" width="9" style="617" customWidth="1"/>
    <col min="14604" max="14604" width="2" style="617" customWidth="1"/>
    <col min="14605" max="14848" width="8.77734375" style="617" customWidth="1"/>
    <col min="14849" max="14849" width="1" style="617" customWidth="1"/>
    <col min="14850" max="14850" width="6" style="617" customWidth="1"/>
    <col min="14851" max="14851" width="11" style="617" customWidth="1"/>
    <col min="14852" max="14852" width="12" style="617" customWidth="1"/>
    <col min="14853" max="14853" width="2" style="617" customWidth="1"/>
    <col min="14854" max="14854" width="1" style="617" customWidth="1"/>
    <col min="14855" max="14855" width="15" style="617" customWidth="1"/>
    <col min="14856" max="14858" width="12" style="617" customWidth="1"/>
    <col min="14859" max="14859" width="9" style="617" customWidth="1"/>
    <col min="14860" max="14860" width="2" style="617" customWidth="1"/>
    <col min="14861" max="15104" width="8.77734375" style="617" customWidth="1"/>
    <col min="15105" max="15105" width="1" style="617" customWidth="1"/>
    <col min="15106" max="15106" width="6" style="617" customWidth="1"/>
    <col min="15107" max="15107" width="11" style="617" customWidth="1"/>
    <col min="15108" max="15108" width="12" style="617" customWidth="1"/>
    <col min="15109" max="15109" width="2" style="617" customWidth="1"/>
    <col min="15110" max="15110" width="1" style="617" customWidth="1"/>
    <col min="15111" max="15111" width="15" style="617" customWidth="1"/>
    <col min="15112" max="15114" width="12" style="617" customWidth="1"/>
    <col min="15115" max="15115" width="9" style="617" customWidth="1"/>
    <col min="15116" max="15116" width="2" style="617" customWidth="1"/>
    <col min="15117" max="15360" width="8.77734375" style="617" customWidth="1"/>
    <col min="15361" max="15361" width="1" style="617" customWidth="1"/>
    <col min="15362" max="15362" width="6" style="617" customWidth="1"/>
    <col min="15363" max="15363" width="11" style="617" customWidth="1"/>
    <col min="15364" max="15364" width="12" style="617" customWidth="1"/>
    <col min="15365" max="15365" width="2" style="617" customWidth="1"/>
    <col min="15366" max="15366" width="1" style="617" customWidth="1"/>
    <col min="15367" max="15367" width="15" style="617" customWidth="1"/>
    <col min="15368" max="15370" width="12" style="617" customWidth="1"/>
    <col min="15371" max="15371" width="9" style="617" customWidth="1"/>
    <col min="15372" max="15372" width="2" style="617" customWidth="1"/>
    <col min="15373" max="15616" width="8.77734375" style="617" customWidth="1"/>
    <col min="15617" max="15617" width="1" style="617" customWidth="1"/>
    <col min="15618" max="15618" width="6" style="617" customWidth="1"/>
    <col min="15619" max="15619" width="11" style="617" customWidth="1"/>
    <col min="15620" max="15620" width="12" style="617" customWidth="1"/>
    <col min="15621" max="15621" width="2" style="617" customWidth="1"/>
    <col min="15622" max="15622" width="1" style="617" customWidth="1"/>
    <col min="15623" max="15623" width="15" style="617" customWidth="1"/>
    <col min="15624" max="15626" width="12" style="617" customWidth="1"/>
    <col min="15627" max="15627" width="9" style="617" customWidth="1"/>
    <col min="15628" max="15628" width="2" style="617" customWidth="1"/>
    <col min="15629" max="15872" width="8.77734375" style="617" customWidth="1"/>
    <col min="15873" max="15873" width="1" style="617" customWidth="1"/>
    <col min="15874" max="15874" width="6" style="617" customWidth="1"/>
    <col min="15875" max="15875" width="11" style="617" customWidth="1"/>
    <col min="15876" max="15876" width="12" style="617" customWidth="1"/>
    <col min="15877" max="15877" width="2" style="617" customWidth="1"/>
    <col min="15878" max="15878" width="1" style="617" customWidth="1"/>
    <col min="15879" max="15879" width="15" style="617" customWidth="1"/>
    <col min="15880" max="15882" width="12" style="617" customWidth="1"/>
    <col min="15883" max="15883" width="9" style="617" customWidth="1"/>
    <col min="15884" max="15884" width="2" style="617" customWidth="1"/>
    <col min="15885" max="16128" width="8.77734375" style="617" customWidth="1"/>
    <col min="16129" max="16129" width="1" style="617" customWidth="1"/>
    <col min="16130" max="16130" width="6" style="617" customWidth="1"/>
    <col min="16131" max="16131" width="11" style="617" customWidth="1"/>
    <col min="16132" max="16132" width="12" style="617" customWidth="1"/>
    <col min="16133" max="16133" width="2" style="617" customWidth="1"/>
    <col min="16134" max="16134" width="1" style="617" customWidth="1"/>
    <col min="16135" max="16135" width="15" style="617" customWidth="1"/>
    <col min="16136" max="16138" width="12" style="617" customWidth="1"/>
    <col min="16139" max="16139" width="9" style="617" customWidth="1"/>
    <col min="16140" max="16140" width="2" style="617" customWidth="1"/>
    <col min="16141" max="16384" width="8.77734375" style="617" customWidth="1"/>
  </cols>
  <sheetData>
    <row r="1" spans="2:12" ht="7.5" customHeight="1" x14ac:dyDescent="0.25"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2:12" ht="30" customHeight="1" x14ac:dyDescent="0.25">
      <c r="B2" s="616"/>
      <c r="C2" s="616"/>
      <c r="D2" s="616"/>
      <c r="E2" s="660" t="s">
        <v>548</v>
      </c>
      <c r="F2" s="661"/>
      <c r="G2" s="661"/>
      <c r="H2" s="661"/>
      <c r="I2" s="661"/>
      <c r="J2" s="661"/>
      <c r="K2" s="662"/>
      <c r="L2" s="616"/>
    </row>
    <row r="3" spans="2:12" ht="15" customHeight="1" x14ac:dyDescent="0.25"/>
    <row r="4" spans="2:12" ht="7.5" customHeight="1" x14ac:dyDescent="0.25"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</row>
    <row r="5" spans="2:12" ht="15.45" customHeight="1" x14ac:dyDescent="0.25">
      <c r="B5" s="663" t="s">
        <v>549</v>
      </c>
      <c r="C5" s="664"/>
      <c r="D5" s="664"/>
      <c r="E5" s="664"/>
      <c r="F5" s="665"/>
      <c r="G5" s="616"/>
      <c r="H5" s="618"/>
      <c r="I5" s="618"/>
      <c r="J5" s="618"/>
      <c r="K5" s="618"/>
      <c r="L5" s="616"/>
    </row>
    <row r="6" spans="2:12" ht="15" customHeight="1" x14ac:dyDescent="0.25">
      <c r="B6" s="619"/>
      <c r="C6" s="619"/>
      <c r="D6" s="666"/>
      <c r="E6" s="667"/>
      <c r="F6" s="666"/>
      <c r="G6" s="667"/>
      <c r="H6" s="620">
        <v>2017</v>
      </c>
      <c r="I6" s="620">
        <v>2017</v>
      </c>
      <c r="J6" s="620">
        <v>2018</v>
      </c>
      <c r="K6" s="668">
        <v>2018</v>
      </c>
      <c r="L6" s="669"/>
    </row>
    <row r="7" spans="2:12" ht="15" customHeight="1" x14ac:dyDescent="0.25">
      <c r="B7" s="619"/>
      <c r="C7" s="619"/>
      <c r="D7" s="666"/>
      <c r="E7" s="667"/>
      <c r="F7" s="666"/>
      <c r="G7" s="667"/>
      <c r="H7" s="621" t="s">
        <v>550</v>
      </c>
      <c r="I7" s="621" t="s">
        <v>7</v>
      </c>
      <c r="J7" s="621" t="s">
        <v>550</v>
      </c>
      <c r="K7" s="670" t="s">
        <v>7</v>
      </c>
      <c r="L7" s="669"/>
    </row>
    <row r="8" spans="2:12" ht="15" customHeight="1" x14ac:dyDescent="0.25">
      <c r="B8" s="671" t="s">
        <v>551</v>
      </c>
      <c r="C8" s="671" t="s">
        <v>552</v>
      </c>
      <c r="D8" s="674" t="s">
        <v>553</v>
      </c>
      <c r="E8" s="675"/>
      <c r="F8" s="674"/>
      <c r="G8" s="675"/>
      <c r="H8" s="622">
        <v>27196</v>
      </c>
      <c r="I8" s="622">
        <v>55277</v>
      </c>
      <c r="J8" s="622">
        <v>26632</v>
      </c>
      <c r="K8" s="676">
        <v>55093</v>
      </c>
      <c r="L8" s="677"/>
    </row>
    <row r="9" spans="2:12" ht="15" customHeight="1" x14ac:dyDescent="0.25">
      <c r="B9" s="672"/>
      <c r="C9" s="672"/>
      <c r="D9" s="674" t="s">
        <v>554</v>
      </c>
      <c r="E9" s="675"/>
      <c r="F9" s="674"/>
      <c r="G9" s="675"/>
      <c r="H9" s="622">
        <v>40335</v>
      </c>
      <c r="I9" s="622">
        <v>90072</v>
      </c>
      <c r="J9" s="622">
        <v>37176</v>
      </c>
      <c r="K9" s="676">
        <v>86325</v>
      </c>
      <c r="L9" s="677"/>
    </row>
    <row r="10" spans="2:12" ht="15" customHeight="1" x14ac:dyDescent="0.25">
      <c r="B10" s="672"/>
      <c r="C10" s="672"/>
      <c r="D10" s="674" t="s">
        <v>555</v>
      </c>
      <c r="E10" s="675"/>
      <c r="F10" s="674"/>
      <c r="G10" s="675"/>
      <c r="H10" s="622">
        <v>2504</v>
      </c>
      <c r="I10" s="622">
        <v>5491</v>
      </c>
      <c r="J10" s="622">
        <v>1276</v>
      </c>
      <c r="K10" s="676">
        <v>3241</v>
      </c>
      <c r="L10" s="677"/>
    </row>
    <row r="11" spans="2:12" ht="15" customHeight="1" x14ac:dyDescent="0.25">
      <c r="B11" s="672"/>
      <c r="C11" s="672"/>
      <c r="D11" s="674" t="s">
        <v>556</v>
      </c>
      <c r="E11" s="675"/>
      <c r="F11" s="674"/>
      <c r="G11" s="675"/>
      <c r="H11" s="622">
        <v>9</v>
      </c>
      <c r="I11" s="622">
        <v>177</v>
      </c>
      <c r="J11" s="622"/>
      <c r="K11" s="676">
        <v>0</v>
      </c>
      <c r="L11" s="677"/>
    </row>
    <row r="12" spans="2:12" ht="15" customHeight="1" x14ac:dyDescent="0.25">
      <c r="B12" s="672"/>
      <c r="C12" s="672"/>
      <c r="D12" s="674" t="s">
        <v>557</v>
      </c>
      <c r="E12" s="675"/>
      <c r="F12" s="674"/>
      <c r="G12" s="675"/>
      <c r="H12" s="622">
        <v>16015</v>
      </c>
      <c r="I12" s="622">
        <v>29858</v>
      </c>
      <c r="J12" s="622">
        <v>13171</v>
      </c>
      <c r="K12" s="676">
        <v>27843</v>
      </c>
      <c r="L12" s="677"/>
    </row>
    <row r="13" spans="2:12" ht="15" customHeight="1" x14ac:dyDescent="0.25">
      <c r="B13" s="672"/>
      <c r="C13" s="672"/>
      <c r="D13" s="674" t="s">
        <v>558</v>
      </c>
      <c r="E13" s="675"/>
      <c r="F13" s="674"/>
      <c r="G13" s="675"/>
      <c r="H13" s="622">
        <v>2556</v>
      </c>
      <c r="I13" s="622">
        <v>5627</v>
      </c>
      <c r="J13" s="622">
        <v>2659</v>
      </c>
      <c r="K13" s="676">
        <v>5681</v>
      </c>
      <c r="L13" s="677"/>
    </row>
    <row r="14" spans="2:12" ht="15" customHeight="1" x14ac:dyDescent="0.25">
      <c r="B14" s="672"/>
      <c r="C14" s="672"/>
      <c r="D14" s="674" t="s">
        <v>559</v>
      </c>
      <c r="E14" s="675"/>
      <c r="F14" s="674"/>
      <c r="G14" s="675"/>
      <c r="H14" s="622">
        <v>29</v>
      </c>
      <c r="I14" s="622">
        <v>29</v>
      </c>
      <c r="J14" s="622">
        <v>2260</v>
      </c>
      <c r="K14" s="676">
        <v>5866</v>
      </c>
      <c r="L14" s="677"/>
    </row>
    <row r="15" spans="2:12" ht="15" customHeight="1" x14ac:dyDescent="0.25">
      <c r="B15" s="672"/>
      <c r="C15" s="672"/>
      <c r="D15" s="674" t="s">
        <v>560</v>
      </c>
      <c r="E15" s="675"/>
      <c r="F15" s="674"/>
      <c r="G15" s="675"/>
      <c r="H15" s="622">
        <v>153</v>
      </c>
      <c r="I15" s="622">
        <v>299</v>
      </c>
      <c r="J15" s="622">
        <v>103</v>
      </c>
      <c r="K15" s="676">
        <v>229</v>
      </c>
      <c r="L15" s="677"/>
    </row>
    <row r="16" spans="2:12" ht="15" customHeight="1" x14ac:dyDescent="0.25">
      <c r="B16" s="672"/>
      <c r="C16" s="672"/>
      <c r="D16" s="674" t="s">
        <v>561</v>
      </c>
      <c r="E16" s="675"/>
      <c r="F16" s="674"/>
      <c r="G16" s="675"/>
      <c r="H16" s="622">
        <v>4</v>
      </c>
      <c r="I16" s="622">
        <v>7</v>
      </c>
      <c r="J16" s="622"/>
      <c r="K16" s="676">
        <v>3</v>
      </c>
      <c r="L16" s="677"/>
    </row>
    <row r="17" spans="2:12" ht="15" customHeight="1" x14ac:dyDescent="0.25">
      <c r="B17" s="672"/>
      <c r="C17" s="672"/>
      <c r="D17" s="674" t="s">
        <v>562</v>
      </c>
      <c r="E17" s="675"/>
      <c r="F17" s="674"/>
      <c r="G17" s="675"/>
      <c r="H17" s="622">
        <v>75</v>
      </c>
      <c r="I17" s="622">
        <v>414</v>
      </c>
      <c r="J17" s="622"/>
      <c r="K17" s="676">
        <v>10</v>
      </c>
      <c r="L17" s="677"/>
    </row>
    <row r="18" spans="2:12" ht="15" customHeight="1" x14ac:dyDescent="0.25">
      <c r="B18" s="672"/>
      <c r="C18" s="672"/>
      <c r="D18" s="674" t="s">
        <v>563</v>
      </c>
      <c r="E18" s="675"/>
      <c r="F18" s="674"/>
      <c r="G18" s="675"/>
      <c r="H18" s="622">
        <v>28632</v>
      </c>
      <c r="I18" s="622">
        <v>61546</v>
      </c>
      <c r="J18" s="622">
        <v>25118</v>
      </c>
      <c r="K18" s="676">
        <v>58787</v>
      </c>
      <c r="L18" s="677"/>
    </row>
    <row r="19" spans="2:12" ht="15" customHeight="1" x14ac:dyDescent="0.25">
      <c r="B19" s="672"/>
      <c r="C19" s="672"/>
      <c r="D19" s="674" t="s">
        <v>564</v>
      </c>
      <c r="E19" s="675"/>
      <c r="F19" s="674"/>
      <c r="G19" s="675"/>
      <c r="H19" s="622">
        <v>123</v>
      </c>
      <c r="I19" s="622">
        <v>230</v>
      </c>
      <c r="J19" s="622">
        <v>4</v>
      </c>
      <c r="K19" s="676">
        <v>163</v>
      </c>
      <c r="L19" s="677"/>
    </row>
    <row r="20" spans="2:12" ht="15" customHeight="1" x14ac:dyDescent="0.25">
      <c r="B20" s="672"/>
      <c r="C20" s="672"/>
      <c r="D20" s="674" t="s">
        <v>565</v>
      </c>
      <c r="E20" s="675"/>
      <c r="F20" s="674"/>
      <c r="G20" s="675"/>
      <c r="H20" s="622">
        <v>4751</v>
      </c>
      <c r="I20" s="622">
        <v>9590</v>
      </c>
      <c r="J20" s="622">
        <v>1808</v>
      </c>
      <c r="K20" s="676">
        <v>4679</v>
      </c>
      <c r="L20" s="677"/>
    </row>
    <row r="21" spans="2:12" ht="15" customHeight="1" x14ac:dyDescent="0.25">
      <c r="B21" s="672"/>
      <c r="C21" s="672"/>
      <c r="D21" s="674" t="s">
        <v>566</v>
      </c>
      <c r="E21" s="675"/>
      <c r="F21" s="674"/>
      <c r="G21" s="675"/>
      <c r="H21" s="622">
        <v>15</v>
      </c>
      <c r="I21" s="622">
        <v>21</v>
      </c>
      <c r="J21" s="622"/>
      <c r="K21" s="676">
        <v>2</v>
      </c>
      <c r="L21" s="677"/>
    </row>
    <row r="22" spans="2:12" ht="15" customHeight="1" x14ac:dyDescent="0.25">
      <c r="B22" s="672"/>
      <c r="C22" s="672"/>
      <c r="D22" s="674" t="s">
        <v>567</v>
      </c>
      <c r="E22" s="675"/>
      <c r="F22" s="674"/>
      <c r="G22" s="675"/>
      <c r="H22" s="622">
        <v>2118</v>
      </c>
      <c r="I22" s="622">
        <v>4159</v>
      </c>
      <c r="J22" s="622">
        <v>1943</v>
      </c>
      <c r="K22" s="676">
        <v>4687</v>
      </c>
      <c r="L22" s="677"/>
    </row>
    <row r="23" spans="2:12" ht="15" customHeight="1" x14ac:dyDescent="0.25">
      <c r="B23" s="672"/>
      <c r="C23" s="672"/>
      <c r="D23" s="674" t="s">
        <v>568</v>
      </c>
      <c r="E23" s="675"/>
      <c r="F23" s="674"/>
      <c r="G23" s="675"/>
      <c r="H23" s="622">
        <v>9745</v>
      </c>
      <c r="I23" s="622">
        <v>20537</v>
      </c>
      <c r="J23" s="622">
        <v>10613</v>
      </c>
      <c r="K23" s="676">
        <v>23777</v>
      </c>
      <c r="L23" s="677"/>
    </row>
    <row r="24" spans="2:12" ht="15" customHeight="1" x14ac:dyDescent="0.25">
      <c r="B24" s="672"/>
      <c r="C24" s="673"/>
      <c r="D24" s="674" t="s">
        <v>569</v>
      </c>
      <c r="E24" s="675"/>
      <c r="F24" s="674"/>
      <c r="G24" s="675"/>
      <c r="H24" s="622">
        <v>3680</v>
      </c>
      <c r="I24" s="622">
        <v>9042</v>
      </c>
      <c r="J24" s="622">
        <v>4248</v>
      </c>
      <c r="K24" s="676">
        <v>8554</v>
      </c>
      <c r="L24" s="677"/>
    </row>
    <row r="25" spans="2:12" ht="18.45" customHeight="1" x14ac:dyDescent="0.25">
      <c r="B25" s="672"/>
      <c r="C25" s="623" t="s">
        <v>552</v>
      </c>
      <c r="D25" s="671"/>
      <c r="E25" s="675"/>
      <c r="F25" s="674" t="s">
        <v>570</v>
      </c>
      <c r="G25" s="675"/>
      <c r="H25" s="624">
        <f t="shared" ref="H25:I25" si="0">SUM(H8:H24)</f>
        <v>137940</v>
      </c>
      <c r="I25" s="624">
        <f t="shared" si="0"/>
        <v>292376</v>
      </c>
      <c r="J25" s="624">
        <f>SUM(J8:J24)</f>
        <v>127011</v>
      </c>
      <c r="K25" s="678">
        <f>+SUM(K8:K24)</f>
        <v>284940</v>
      </c>
      <c r="L25" s="675"/>
    </row>
    <row r="26" spans="2:12" ht="15" customHeight="1" x14ac:dyDescent="0.25">
      <c r="B26" s="672"/>
      <c r="C26" s="671" t="s">
        <v>571</v>
      </c>
      <c r="D26" s="674" t="s">
        <v>572</v>
      </c>
      <c r="E26" s="675"/>
      <c r="F26" s="674"/>
      <c r="G26" s="675"/>
      <c r="H26" s="622">
        <v>2411</v>
      </c>
      <c r="I26" s="622">
        <v>7579</v>
      </c>
      <c r="J26" s="622">
        <v>3232</v>
      </c>
      <c r="K26" s="676">
        <v>8842</v>
      </c>
      <c r="L26" s="677"/>
    </row>
    <row r="27" spans="2:12" ht="15" customHeight="1" x14ac:dyDescent="0.25">
      <c r="B27" s="672"/>
      <c r="C27" s="672"/>
      <c r="D27" s="674" t="s">
        <v>573</v>
      </c>
      <c r="E27" s="675"/>
      <c r="F27" s="674"/>
      <c r="G27" s="675"/>
      <c r="H27" s="622">
        <v>13987</v>
      </c>
      <c r="I27" s="622">
        <v>34798</v>
      </c>
      <c r="J27" s="622">
        <v>6547</v>
      </c>
      <c r="K27" s="676">
        <v>24397</v>
      </c>
      <c r="L27" s="677"/>
    </row>
    <row r="28" spans="2:12" ht="15" customHeight="1" x14ac:dyDescent="0.25">
      <c r="B28" s="672"/>
      <c r="C28" s="672"/>
      <c r="D28" s="674" t="s">
        <v>574</v>
      </c>
      <c r="E28" s="675"/>
      <c r="F28" s="674"/>
      <c r="G28" s="675"/>
      <c r="H28" s="622"/>
      <c r="I28" s="622"/>
      <c r="J28" s="622">
        <v>9463</v>
      </c>
      <c r="K28" s="676">
        <v>20449</v>
      </c>
      <c r="L28" s="677"/>
    </row>
    <row r="29" spans="2:12" ht="15" customHeight="1" x14ac:dyDescent="0.25">
      <c r="B29" s="672"/>
      <c r="C29" s="672"/>
      <c r="D29" s="674" t="s">
        <v>575</v>
      </c>
      <c r="E29" s="675"/>
      <c r="F29" s="674"/>
      <c r="G29" s="675"/>
      <c r="H29" s="622">
        <v>2151</v>
      </c>
      <c r="I29" s="622">
        <v>6385</v>
      </c>
      <c r="J29" s="622">
        <v>2582</v>
      </c>
      <c r="K29" s="676">
        <v>7385</v>
      </c>
      <c r="L29" s="677"/>
    </row>
    <row r="30" spans="2:12" ht="15" customHeight="1" x14ac:dyDescent="0.25">
      <c r="B30" s="672"/>
      <c r="C30" s="672"/>
      <c r="D30" s="674" t="s">
        <v>576</v>
      </c>
      <c r="E30" s="675"/>
      <c r="F30" s="674"/>
      <c r="G30" s="675"/>
      <c r="H30" s="622">
        <v>1</v>
      </c>
      <c r="I30" s="622">
        <v>1</v>
      </c>
      <c r="J30" s="622"/>
      <c r="K30" s="676">
        <v>1</v>
      </c>
      <c r="L30" s="677"/>
    </row>
    <row r="31" spans="2:12" ht="15" customHeight="1" x14ac:dyDescent="0.25">
      <c r="B31" s="672"/>
      <c r="C31" s="672"/>
      <c r="D31" s="674" t="s">
        <v>577</v>
      </c>
      <c r="E31" s="675"/>
      <c r="F31" s="674"/>
      <c r="G31" s="675"/>
      <c r="H31" s="622">
        <v>4633</v>
      </c>
      <c r="I31" s="622">
        <v>9657</v>
      </c>
      <c r="J31" s="622">
        <v>3381</v>
      </c>
      <c r="K31" s="676">
        <v>7782</v>
      </c>
      <c r="L31" s="677"/>
    </row>
    <row r="32" spans="2:12" ht="15" customHeight="1" x14ac:dyDescent="0.25">
      <c r="B32" s="672"/>
      <c r="C32" s="672"/>
      <c r="D32" s="674" t="s">
        <v>564</v>
      </c>
      <c r="E32" s="675"/>
      <c r="F32" s="674"/>
      <c r="G32" s="675"/>
      <c r="H32" s="622"/>
      <c r="I32" s="622">
        <v>0</v>
      </c>
      <c r="J32" s="622">
        <v>3</v>
      </c>
      <c r="K32" s="676">
        <v>9</v>
      </c>
      <c r="L32" s="677"/>
    </row>
    <row r="33" spans="2:12" ht="15" customHeight="1" x14ac:dyDescent="0.25">
      <c r="B33" s="672"/>
      <c r="C33" s="673"/>
      <c r="D33" s="674" t="s">
        <v>578</v>
      </c>
      <c r="E33" s="675"/>
      <c r="F33" s="674"/>
      <c r="G33" s="675"/>
      <c r="H33" s="622">
        <v>18757</v>
      </c>
      <c r="I33" s="622">
        <v>46917</v>
      </c>
      <c r="J33" s="622">
        <v>19839</v>
      </c>
      <c r="K33" s="676">
        <v>52099</v>
      </c>
      <c r="L33" s="677"/>
    </row>
    <row r="34" spans="2:12" ht="18.45" customHeight="1" x14ac:dyDescent="0.25">
      <c r="B34" s="672"/>
      <c r="C34" s="623" t="s">
        <v>571</v>
      </c>
      <c r="D34" s="671"/>
      <c r="E34" s="675"/>
      <c r="F34" s="674" t="s">
        <v>579</v>
      </c>
      <c r="G34" s="675"/>
      <c r="H34" s="624">
        <f>SUM(H26:H33)</f>
        <v>41940</v>
      </c>
      <c r="I34" s="624">
        <f>SUM(I26:I33)</f>
        <v>105337</v>
      </c>
      <c r="J34" s="624">
        <f>SUM(J26:J33)</f>
        <v>45047</v>
      </c>
      <c r="K34" s="678">
        <f>SUM(K26:L33)</f>
        <v>120964</v>
      </c>
      <c r="L34" s="675"/>
    </row>
    <row r="35" spans="2:12" ht="15" customHeight="1" x14ac:dyDescent="0.25">
      <c r="B35" s="672"/>
      <c r="C35" s="625" t="s">
        <v>580</v>
      </c>
      <c r="D35" s="674" t="s">
        <v>581</v>
      </c>
      <c r="E35" s="675"/>
      <c r="F35" s="674"/>
      <c r="G35" s="675"/>
      <c r="H35" s="622"/>
      <c r="I35" s="622"/>
      <c r="J35" s="622">
        <v>37</v>
      </c>
      <c r="K35" s="676">
        <v>38</v>
      </c>
      <c r="L35" s="677"/>
    </row>
    <row r="36" spans="2:12" ht="18.45" customHeight="1" x14ac:dyDescent="0.25">
      <c r="B36" s="672"/>
      <c r="C36" s="623" t="s">
        <v>580</v>
      </c>
      <c r="D36" s="671"/>
      <c r="E36" s="675"/>
      <c r="F36" s="674" t="s">
        <v>582</v>
      </c>
      <c r="G36" s="675"/>
      <c r="H36" s="624"/>
      <c r="I36" s="624"/>
      <c r="J36" s="624">
        <v>37</v>
      </c>
      <c r="K36" s="678">
        <v>38</v>
      </c>
      <c r="L36" s="675"/>
    </row>
    <row r="37" spans="2:12" ht="15" customHeight="1" x14ac:dyDescent="0.25">
      <c r="B37" s="672"/>
      <c r="C37" s="671" t="s">
        <v>583</v>
      </c>
      <c r="D37" s="674" t="s">
        <v>584</v>
      </c>
      <c r="E37" s="675"/>
      <c r="F37" s="674"/>
      <c r="G37" s="675"/>
      <c r="H37" s="622">
        <v>219</v>
      </c>
      <c r="I37" s="622">
        <v>497</v>
      </c>
      <c r="J37" s="622">
        <v>189</v>
      </c>
      <c r="K37" s="676">
        <v>603</v>
      </c>
      <c r="L37" s="677"/>
    </row>
    <row r="38" spans="2:12" ht="15" customHeight="1" x14ac:dyDescent="0.25">
      <c r="B38" s="672"/>
      <c r="C38" s="672"/>
      <c r="D38" s="674" t="s">
        <v>585</v>
      </c>
      <c r="E38" s="675"/>
      <c r="F38" s="674"/>
      <c r="G38" s="675"/>
      <c r="H38" s="622">
        <v>50</v>
      </c>
      <c r="I38" s="622">
        <v>120</v>
      </c>
      <c r="J38" s="622">
        <v>15</v>
      </c>
      <c r="K38" s="676">
        <v>59</v>
      </c>
      <c r="L38" s="677"/>
    </row>
    <row r="39" spans="2:12" ht="15" customHeight="1" x14ac:dyDescent="0.25">
      <c r="B39" s="672"/>
      <c r="C39" s="672"/>
      <c r="D39" s="674" t="s">
        <v>586</v>
      </c>
      <c r="E39" s="675"/>
      <c r="F39" s="674"/>
      <c r="G39" s="675"/>
      <c r="H39" s="622">
        <v>98</v>
      </c>
      <c r="I39" s="622">
        <v>252</v>
      </c>
      <c r="J39" s="622">
        <v>53</v>
      </c>
      <c r="K39" s="676">
        <v>175</v>
      </c>
      <c r="L39" s="677"/>
    </row>
    <row r="40" spans="2:12" ht="15" customHeight="1" x14ac:dyDescent="0.25">
      <c r="B40" s="672"/>
      <c r="C40" s="672"/>
      <c r="D40" s="674" t="s">
        <v>564</v>
      </c>
      <c r="E40" s="675"/>
      <c r="F40" s="674"/>
      <c r="G40" s="675"/>
      <c r="H40" s="622">
        <v>49</v>
      </c>
      <c r="I40" s="622">
        <v>118</v>
      </c>
      <c r="J40" s="622">
        <v>63</v>
      </c>
      <c r="K40" s="676">
        <v>150</v>
      </c>
      <c r="L40" s="677"/>
    </row>
    <row r="41" spans="2:12" ht="15" customHeight="1" x14ac:dyDescent="0.25">
      <c r="B41" s="672"/>
      <c r="C41" s="673"/>
      <c r="D41" s="674" t="s">
        <v>587</v>
      </c>
      <c r="E41" s="675"/>
      <c r="F41" s="674"/>
      <c r="G41" s="675"/>
      <c r="H41" s="622">
        <v>60</v>
      </c>
      <c r="I41" s="622">
        <v>121</v>
      </c>
      <c r="J41" s="622">
        <v>82</v>
      </c>
      <c r="K41" s="676">
        <v>225</v>
      </c>
      <c r="L41" s="677"/>
    </row>
    <row r="42" spans="2:12" ht="18.45" customHeight="1" x14ac:dyDescent="0.25">
      <c r="B42" s="673"/>
      <c r="C42" s="623" t="s">
        <v>583</v>
      </c>
      <c r="D42" s="671"/>
      <c r="E42" s="675"/>
      <c r="F42" s="674" t="s">
        <v>588</v>
      </c>
      <c r="G42" s="675"/>
      <c r="H42" s="624">
        <v>476</v>
      </c>
      <c r="I42" s="624">
        <v>1108</v>
      </c>
      <c r="J42" s="624">
        <v>402</v>
      </c>
      <c r="K42" s="678">
        <v>1212</v>
      </c>
      <c r="L42" s="675"/>
    </row>
    <row r="43" spans="2:12" ht="15" customHeight="1" x14ac:dyDescent="0.25">
      <c r="B43" s="671" t="s">
        <v>589</v>
      </c>
      <c r="C43" s="671" t="s">
        <v>552</v>
      </c>
      <c r="D43" s="674" t="s">
        <v>590</v>
      </c>
      <c r="E43" s="675"/>
      <c r="F43" s="674"/>
      <c r="G43" s="675"/>
      <c r="H43" s="622"/>
      <c r="I43" s="622"/>
      <c r="J43" s="622">
        <v>246</v>
      </c>
      <c r="K43" s="676">
        <v>635</v>
      </c>
      <c r="L43" s="677"/>
    </row>
    <row r="44" spans="2:12" ht="15" customHeight="1" x14ac:dyDescent="0.25">
      <c r="B44" s="672"/>
      <c r="C44" s="672"/>
      <c r="D44" s="674" t="s">
        <v>553</v>
      </c>
      <c r="E44" s="675"/>
      <c r="F44" s="674"/>
      <c r="G44" s="675"/>
      <c r="H44" s="622">
        <v>175</v>
      </c>
      <c r="I44" s="622">
        <v>382</v>
      </c>
      <c r="J44" s="622">
        <v>97</v>
      </c>
      <c r="K44" s="676">
        <v>237</v>
      </c>
      <c r="L44" s="677"/>
    </row>
    <row r="45" spans="2:12" ht="15" customHeight="1" x14ac:dyDescent="0.25">
      <c r="B45" s="672"/>
      <c r="C45" s="672"/>
      <c r="D45" s="674" t="s">
        <v>554</v>
      </c>
      <c r="E45" s="675"/>
      <c r="F45" s="674"/>
      <c r="G45" s="675"/>
      <c r="H45" s="622">
        <v>3676</v>
      </c>
      <c r="I45" s="622">
        <v>9553</v>
      </c>
      <c r="J45" s="622">
        <v>4035</v>
      </c>
      <c r="K45" s="676">
        <v>9611</v>
      </c>
      <c r="L45" s="677"/>
    </row>
    <row r="46" spans="2:12" ht="15" customHeight="1" x14ac:dyDescent="0.25">
      <c r="B46" s="672"/>
      <c r="C46" s="672"/>
      <c r="D46" s="674" t="s">
        <v>591</v>
      </c>
      <c r="E46" s="675"/>
      <c r="F46" s="674"/>
      <c r="G46" s="675"/>
      <c r="H46" s="622">
        <v>4</v>
      </c>
      <c r="I46" s="622">
        <v>19</v>
      </c>
      <c r="J46" s="622"/>
      <c r="K46" s="676">
        <v>0</v>
      </c>
      <c r="L46" s="677"/>
    </row>
    <row r="47" spans="2:12" ht="15" customHeight="1" x14ac:dyDescent="0.25">
      <c r="B47" s="672"/>
      <c r="C47" s="672"/>
      <c r="D47" s="674" t="s">
        <v>555</v>
      </c>
      <c r="E47" s="675"/>
      <c r="F47" s="674"/>
      <c r="G47" s="675"/>
      <c r="H47" s="622">
        <v>16</v>
      </c>
      <c r="I47" s="622">
        <v>32</v>
      </c>
      <c r="J47" s="622">
        <v>5</v>
      </c>
      <c r="K47" s="676">
        <v>19</v>
      </c>
      <c r="L47" s="677"/>
    </row>
    <row r="48" spans="2:12" ht="15" customHeight="1" x14ac:dyDescent="0.25">
      <c r="B48" s="672"/>
      <c r="C48" s="672"/>
      <c r="D48" s="674" t="s">
        <v>557</v>
      </c>
      <c r="E48" s="675"/>
      <c r="F48" s="674"/>
      <c r="G48" s="675"/>
      <c r="H48" s="622">
        <v>79</v>
      </c>
      <c r="I48" s="622">
        <v>190</v>
      </c>
      <c r="J48" s="622">
        <v>68</v>
      </c>
      <c r="K48" s="676">
        <v>211</v>
      </c>
      <c r="L48" s="677"/>
    </row>
    <row r="49" spans="2:12" ht="15" customHeight="1" x14ac:dyDescent="0.25">
      <c r="B49" s="672"/>
      <c r="C49" s="672"/>
      <c r="D49" s="674" t="s">
        <v>558</v>
      </c>
      <c r="E49" s="675"/>
      <c r="F49" s="674"/>
      <c r="G49" s="675"/>
      <c r="H49" s="622">
        <v>8334</v>
      </c>
      <c r="I49" s="622">
        <v>19346</v>
      </c>
      <c r="J49" s="622">
        <v>7991</v>
      </c>
      <c r="K49" s="676">
        <v>19290</v>
      </c>
      <c r="L49" s="677"/>
    </row>
    <row r="50" spans="2:12" ht="15" customHeight="1" x14ac:dyDescent="0.25">
      <c r="B50" s="672"/>
      <c r="C50" s="672"/>
      <c r="D50" s="674" t="s">
        <v>592</v>
      </c>
      <c r="E50" s="675"/>
      <c r="F50" s="674"/>
      <c r="G50" s="675"/>
      <c r="H50" s="622">
        <v>345</v>
      </c>
      <c r="I50" s="622">
        <v>776</v>
      </c>
      <c r="J50" s="622">
        <v>702</v>
      </c>
      <c r="K50" s="676">
        <v>1726</v>
      </c>
      <c r="L50" s="677"/>
    </row>
    <row r="51" spans="2:12" ht="15" customHeight="1" x14ac:dyDescent="0.25">
      <c r="B51" s="672"/>
      <c r="C51" s="672"/>
      <c r="D51" s="674" t="s">
        <v>559</v>
      </c>
      <c r="E51" s="675"/>
      <c r="F51" s="674"/>
      <c r="G51" s="675"/>
      <c r="H51" s="622"/>
      <c r="I51" s="622"/>
      <c r="J51" s="622">
        <v>9</v>
      </c>
      <c r="K51" s="676">
        <v>24</v>
      </c>
      <c r="L51" s="677"/>
    </row>
    <row r="52" spans="2:12" ht="15" customHeight="1" x14ac:dyDescent="0.25">
      <c r="B52" s="672"/>
      <c r="C52" s="672"/>
      <c r="D52" s="674" t="s">
        <v>560</v>
      </c>
      <c r="E52" s="675"/>
      <c r="F52" s="674"/>
      <c r="G52" s="675"/>
      <c r="H52" s="622">
        <v>7993</v>
      </c>
      <c r="I52" s="622">
        <v>18227</v>
      </c>
      <c r="J52" s="622">
        <v>8331</v>
      </c>
      <c r="K52" s="676">
        <v>19924</v>
      </c>
      <c r="L52" s="677"/>
    </row>
    <row r="53" spans="2:12" ht="15" customHeight="1" x14ac:dyDescent="0.25">
      <c r="B53" s="672"/>
      <c r="C53" s="672"/>
      <c r="D53" s="674" t="s">
        <v>561</v>
      </c>
      <c r="E53" s="675"/>
      <c r="F53" s="674"/>
      <c r="G53" s="675"/>
      <c r="H53" s="622">
        <v>905</v>
      </c>
      <c r="I53" s="622">
        <v>2420</v>
      </c>
      <c r="J53" s="622">
        <v>1155</v>
      </c>
      <c r="K53" s="676">
        <v>3041</v>
      </c>
      <c r="L53" s="677"/>
    </row>
    <row r="54" spans="2:12" ht="15" customHeight="1" x14ac:dyDescent="0.25">
      <c r="B54" s="672"/>
      <c r="C54" s="672"/>
      <c r="D54" s="674" t="s">
        <v>562</v>
      </c>
      <c r="E54" s="675"/>
      <c r="F54" s="674"/>
      <c r="G54" s="675"/>
      <c r="H54" s="622">
        <v>2</v>
      </c>
      <c r="I54" s="622">
        <v>15</v>
      </c>
      <c r="J54" s="622"/>
      <c r="K54" s="676">
        <v>17</v>
      </c>
      <c r="L54" s="677"/>
    </row>
    <row r="55" spans="2:12" ht="15" customHeight="1" x14ac:dyDescent="0.25">
      <c r="B55" s="672"/>
      <c r="C55" s="672"/>
      <c r="D55" s="674" t="s">
        <v>563</v>
      </c>
      <c r="E55" s="675"/>
      <c r="F55" s="674"/>
      <c r="G55" s="675"/>
      <c r="H55" s="622">
        <v>697</v>
      </c>
      <c r="I55" s="622">
        <v>1605</v>
      </c>
      <c r="J55" s="622">
        <v>622</v>
      </c>
      <c r="K55" s="676">
        <v>1636</v>
      </c>
      <c r="L55" s="677"/>
    </row>
    <row r="56" spans="2:12" ht="15" customHeight="1" x14ac:dyDescent="0.25">
      <c r="B56" s="672"/>
      <c r="C56" s="672"/>
      <c r="D56" s="674" t="s">
        <v>564</v>
      </c>
      <c r="E56" s="675"/>
      <c r="F56" s="674"/>
      <c r="G56" s="675"/>
      <c r="H56" s="622">
        <v>29</v>
      </c>
      <c r="I56" s="622">
        <v>82</v>
      </c>
      <c r="J56" s="622">
        <v>3</v>
      </c>
      <c r="K56" s="676">
        <v>109</v>
      </c>
      <c r="L56" s="677"/>
    </row>
    <row r="57" spans="2:12" ht="15" customHeight="1" x14ac:dyDescent="0.25">
      <c r="B57" s="672"/>
      <c r="C57" s="672"/>
      <c r="D57" s="674" t="s">
        <v>565</v>
      </c>
      <c r="E57" s="675"/>
      <c r="F57" s="674"/>
      <c r="G57" s="675"/>
      <c r="H57" s="622">
        <v>11</v>
      </c>
      <c r="I57" s="622">
        <v>33</v>
      </c>
      <c r="J57" s="622">
        <v>2</v>
      </c>
      <c r="K57" s="676">
        <v>12</v>
      </c>
      <c r="L57" s="677"/>
    </row>
    <row r="58" spans="2:12" ht="15" customHeight="1" x14ac:dyDescent="0.25">
      <c r="B58" s="672"/>
      <c r="C58" s="672"/>
      <c r="D58" s="674" t="s">
        <v>566</v>
      </c>
      <c r="E58" s="675"/>
      <c r="F58" s="674"/>
      <c r="G58" s="675"/>
      <c r="H58" s="622">
        <v>1</v>
      </c>
      <c r="I58" s="622">
        <v>1</v>
      </c>
      <c r="J58" s="622"/>
      <c r="K58" s="676">
        <v>1</v>
      </c>
      <c r="L58" s="677"/>
    </row>
    <row r="59" spans="2:12" ht="15" customHeight="1" x14ac:dyDescent="0.25">
      <c r="B59" s="672"/>
      <c r="C59" s="672"/>
      <c r="D59" s="674" t="s">
        <v>567</v>
      </c>
      <c r="E59" s="675"/>
      <c r="F59" s="674"/>
      <c r="G59" s="675"/>
      <c r="H59" s="622">
        <v>9916</v>
      </c>
      <c r="I59" s="622">
        <v>20198</v>
      </c>
      <c r="J59" s="622">
        <v>8904</v>
      </c>
      <c r="K59" s="676">
        <v>20296</v>
      </c>
      <c r="L59" s="677"/>
    </row>
    <row r="60" spans="2:12" ht="15" customHeight="1" x14ac:dyDescent="0.25">
      <c r="B60" s="672"/>
      <c r="C60" s="672"/>
      <c r="D60" s="674" t="s">
        <v>568</v>
      </c>
      <c r="E60" s="675"/>
      <c r="F60" s="674"/>
      <c r="G60" s="675"/>
      <c r="H60" s="622">
        <v>59</v>
      </c>
      <c r="I60" s="622">
        <v>106</v>
      </c>
      <c r="J60" s="622">
        <v>16</v>
      </c>
      <c r="K60" s="676">
        <v>36</v>
      </c>
      <c r="L60" s="677"/>
    </row>
    <row r="61" spans="2:12" ht="15" customHeight="1" x14ac:dyDescent="0.25">
      <c r="B61" s="672"/>
      <c r="C61" s="673"/>
      <c r="D61" s="674" t="s">
        <v>569</v>
      </c>
      <c r="E61" s="675"/>
      <c r="F61" s="674"/>
      <c r="G61" s="675"/>
      <c r="H61" s="622">
        <v>44</v>
      </c>
      <c r="I61" s="622">
        <v>140</v>
      </c>
      <c r="J61" s="622">
        <v>95</v>
      </c>
      <c r="K61" s="676">
        <v>194</v>
      </c>
      <c r="L61" s="677"/>
    </row>
    <row r="62" spans="2:12" ht="18.45" customHeight="1" x14ac:dyDescent="0.25">
      <c r="B62" s="672"/>
      <c r="C62" s="623" t="s">
        <v>552</v>
      </c>
      <c r="D62" s="671"/>
      <c r="E62" s="675"/>
      <c r="F62" s="674" t="s">
        <v>570</v>
      </c>
      <c r="G62" s="675"/>
      <c r="H62" s="624">
        <v>32286</v>
      </c>
      <c r="I62" s="624">
        <v>73125</v>
      </c>
      <c r="J62" s="624">
        <v>32281</v>
      </c>
      <c r="K62" s="678">
        <f>SUM(K43:L61)</f>
        <v>77019</v>
      </c>
      <c r="L62" s="675"/>
    </row>
    <row r="63" spans="2:12" ht="15" customHeight="1" x14ac:dyDescent="0.25">
      <c r="B63" s="672"/>
      <c r="C63" s="671" t="s">
        <v>571</v>
      </c>
      <c r="D63" s="674" t="s">
        <v>572</v>
      </c>
      <c r="E63" s="675"/>
      <c r="F63" s="674"/>
      <c r="G63" s="675"/>
      <c r="H63" s="622">
        <v>1933</v>
      </c>
      <c r="I63" s="622">
        <v>6099</v>
      </c>
      <c r="J63" s="622">
        <v>2590</v>
      </c>
      <c r="K63" s="676">
        <v>7359</v>
      </c>
      <c r="L63" s="677"/>
    </row>
    <row r="64" spans="2:12" ht="15" customHeight="1" x14ac:dyDescent="0.25">
      <c r="B64" s="672"/>
      <c r="C64" s="672"/>
      <c r="D64" s="674" t="s">
        <v>573</v>
      </c>
      <c r="E64" s="675"/>
      <c r="F64" s="674"/>
      <c r="G64" s="675"/>
      <c r="H64" s="622">
        <v>235</v>
      </c>
      <c r="I64" s="622">
        <v>791</v>
      </c>
      <c r="J64" s="622">
        <v>61</v>
      </c>
      <c r="K64" s="676">
        <v>514</v>
      </c>
      <c r="L64" s="677"/>
    </row>
    <row r="65" spans="2:12" ht="15" customHeight="1" x14ac:dyDescent="0.25">
      <c r="B65" s="672"/>
      <c r="C65" s="672"/>
      <c r="D65" s="674" t="s">
        <v>574</v>
      </c>
      <c r="E65" s="675"/>
      <c r="F65" s="674"/>
      <c r="G65" s="675"/>
      <c r="H65" s="622"/>
      <c r="I65" s="622"/>
      <c r="J65" s="622">
        <v>91</v>
      </c>
      <c r="K65" s="676">
        <v>135</v>
      </c>
      <c r="L65" s="677"/>
    </row>
    <row r="66" spans="2:12" ht="15" customHeight="1" x14ac:dyDescent="0.25">
      <c r="B66" s="672"/>
      <c r="C66" s="672"/>
      <c r="D66" s="674" t="s">
        <v>575</v>
      </c>
      <c r="E66" s="675"/>
      <c r="F66" s="674"/>
      <c r="G66" s="675"/>
      <c r="H66" s="622">
        <v>5</v>
      </c>
      <c r="I66" s="622">
        <v>24</v>
      </c>
      <c r="J66" s="622">
        <v>6</v>
      </c>
      <c r="K66" s="676">
        <v>20</v>
      </c>
      <c r="L66" s="677"/>
    </row>
    <row r="67" spans="2:12" ht="15" customHeight="1" x14ac:dyDescent="0.25">
      <c r="B67" s="672"/>
      <c r="C67" s="672"/>
      <c r="D67" s="674" t="s">
        <v>577</v>
      </c>
      <c r="E67" s="675"/>
      <c r="F67" s="674"/>
      <c r="G67" s="675"/>
      <c r="H67" s="622">
        <v>12</v>
      </c>
      <c r="I67" s="622">
        <v>107</v>
      </c>
      <c r="J67" s="622">
        <v>21</v>
      </c>
      <c r="K67" s="676">
        <v>50</v>
      </c>
      <c r="L67" s="677"/>
    </row>
    <row r="68" spans="2:12" ht="15" customHeight="1" x14ac:dyDescent="0.25">
      <c r="B68" s="672"/>
      <c r="C68" s="673"/>
      <c r="D68" s="674" t="s">
        <v>578</v>
      </c>
      <c r="E68" s="675"/>
      <c r="F68" s="674"/>
      <c r="G68" s="675"/>
      <c r="H68" s="622">
        <v>62</v>
      </c>
      <c r="I68" s="622">
        <v>152</v>
      </c>
      <c r="J68" s="622">
        <v>60</v>
      </c>
      <c r="K68" s="676">
        <v>143</v>
      </c>
      <c r="L68" s="677"/>
    </row>
    <row r="69" spans="2:12" ht="18.45" customHeight="1" x14ac:dyDescent="0.25">
      <c r="B69" s="672"/>
      <c r="C69" s="623" t="s">
        <v>571</v>
      </c>
      <c r="D69" s="671"/>
      <c r="E69" s="675"/>
      <c r="F69" s="674" t="s">
        <v>579</v>
      </c>
      <c r="G69" s="675"/>
      <c r="H69" s="624">
        <v>2247</v>
      </c>
      <c r="I69" s="624">
        <v>7173</v>
      </c>
      <c r="J69" s="624">
        <v>2829</v>
      </c>
      <c r="K69" s="678">
        <v>8221</v>
      </c>
      <c r="L69" s="675"/>
    </row>
    <row r="70" spans="2:12" ht="15" customHeight="1" x14ac:dyDescent="0.25">
      <c r="B70" s="672"/>
      <c r="C70" s="671" t="s">
        <v>583</v>
      </c>
      <c r="D70" s="674" t="s">
        <v>584</v>
      </c>
      <c r="E70" s="675"/>
      <c r="F70" s="674"/>
      <c r="G70" s="675"/>
      <c r="H70" s="622">
        <v>16</v>
      </c>
      <c r="I70" s="622">
        <v>51</v>
      </c>
      <c r="J70" s="622">
        <v>15</v>
      </c>
      <c r="K70" s="676">
        <v>68</v>
      </c>
      <c r="L70" s="677"/>
    </row>
    <row r="71" spans="2:12" ht="15" customHeight="1" x14ac:dyDescent="0.25">
      <c r="B71" s="672"/>
      <c r="C71" s="673"/>
      <c r="D71" s="674" t="s">
        <v>564</v>
      </c>
      <c r="E71" s="675"/>
      <c r="F71" s="674"/>
      <c r="G71" s="675"/>
      <c r="H71" s="622">
        <v>4</v>
      </c>
      <c r="I71" s="622">
        <v>10</v>
      </c>
      <c r="J71" s="622">
        <v>1</v>
      </c>
      <c r="K71" s="676">
        <v>2</v>
      </c>
      <c r="L71" s="677"/>
    </row>
    <row r="72" spans="2:12" ht="18.45" customHeight="1" x14ac:dyDescent="0.25">
      <c r="B72" s="673"/>
      <c r="C72" s="623" t="s">
        <v>583</v>
      </c>
      <c r="D72" s="671"/>
      <c r="E72" s="675"/>
      <c r="F72" s="674" t="s">
        <v>588</v>
      </c>
      <c r="G72" s="675"/>
      <c r="H72" s="624">
        <v>20</v>
      </c>
      <c r="I72" s="624">
        <v>61</v>
      </c>
      <c r="J72" s="624">
        <v>16</v>
      </c>
      <c r="K72" s="678">
        <v>70</v>
      </c>
      <c r="L72" s="675"/>
    </row>
    <row r="73" spans="2:12" ht="10.5" customHeight="1" x14ac:dyDescent="0.25">
      <c r="B73" s="616"/>
      <c r="C73" s="616"/>
      <c r="D73" s="616"/>
      <c r="E73" s="616"/>
      <c r="F73" s="616"/>
      <c r="G73" s="616"/>
      <c r="H73" s="616"/>
      <c r="I73" s="616"/>
      <c r="J73" s="616"/>
      <c r="K73" s="616"/>
      <c r="L73" s="616"/>
    </row>
    <row r="74" spans="2:12" ht="15.45" customHeight="1" x14ac:dyDescent="0.25">
      <c r="B74" s="663" t="s">
        <v>593</v>
      </c>
      <c r="C74" s="664"/>
      <c r="D74" s="664"/>
      <c r="E74" s="664"/>
      <c r="F74" s="665"/>
      <c r="G74" s="616"/>
      <c r="H74" s="616"/>
      <c r="I74" s="616"/>
      <c r="J74" s="618"/>
      <c r="K74" s="618"/>
      <c r="L74" s="616"/>
    </row>
    <row r="75" spans="2:12" ht="15" customHeight="1" x14ac:dyDescent="0.25">
      <c r="B75" s="619"/>
      <c r="C75" s="619"/>
      <c r="D75" s="666"/>
      <c r="E75" s="667"/>
      <c r="F75" s="666"/>
      <c r="G75" s="667"/>
      <c r="H75" s="620">
        <v>2017</v>
      </c>
      <c r="I75" s="620">
        <v>2017</v>
      </c>
      <c r="J75" s="620">
        <v>2018</v>
      </c>
      <c r="K75" s="668">
        <v>2018</v>
      </c>
      <c r="L75" s="669"/>
    </row>
    <row r="76" spans="2:12" ht="15" customHeight="1" x14ac:dyDescent="0.25">
      <c r="B76" s="619"/>
      <c r="C76" s="619"/>
      <c r="D76" s="666"/>
      <c r="E76" s="667"/>
      <c r="F76" s="666"/>
      <c r="G76" s="667"/>
      <c r="H76" s="621" t="s">
        <v>550</v>
      </c>
      <c r="I76" s="621" t="s">
        <v>7</v>
      </c>
      <c r="J76" s="621" t="s">
        <v>550</v>
      </c>
      <c r="K76" s="670" t="s">
        <v>7</v>
      </c>
      <c r="L76" s="669"/>
    </row>
    <row r="77" spans="2:12" ht="15" customHeight="1" x14ac:dyDescent="0.25">
      <c r="B77" s="671" t="s">
        <v>551</v>
      </c>
      <c r="C77" s="671" t="s">
        <v>552</v>
      </c>
      <c r="D77" s="674" t="s">
        <v>553</v>
      </c>
      <c r="E77" s="675"/>
      <c r="F77" s="674"/>
      <c r="G77" s="675"/>
      <c r="H77" s="622">
        <v>28490</v>
      </c>
      <c r="I77" s="622">
        <v>58559</v>
      </c>
      <c r="J77" s="622">
        <v>27865</v>
      </c>
      <c r="K77" s="676">
        <v>58543</v>
      </c>
      <c r="L77" s="677"/>
    </row>
    <row r="78" spans="2:12" ht="15" customHeight="1" x14ac:dyDescent="0.25">
      <c r="B78" s="672"/>
      <c r="C78" s="672"/>
      <c r="D78" s="674" t="s">
        <v>594</v>
      </c>
      <c r="E78" s="675"/>
      <c r="F78" s="674"/>
      <c r="G78" s="675"/>
      <c r="H78" s="622">
        <v>4569</v>
      </c>
      <c r="I78" s="622">
        <v>10231</v>
      </c>
      <c r="J78" s="622">
        <v>6681</v>
      </c>
      <c r="K78" s="676">
        <v>18061</v>
      </c>
      <c r="L78" s="677"/>
    </row>
    <row r="79" spans="2:12" ht="15" customHeight="1" x14ac:dyDescent="0.25">
      <c r="B79" s="672"/>
      <c r="C79" s="672"/>
      <c r="D79" s="674" t="s">
        <v>595</v>
      </c>
      <c r="E79" s="675"/>
      <c r="F79" s="674"/>
      <c r="G79" s="675"/>
      <c r="H79" s="622">
        <v>980</v>
      </c>
      <c r="I79" s="622">
        <v>4013</v>
      </c>
      <c r="J79" s="622">
        <v>435</v>
      </c>
      <c r="K79" s="676">
        <v>1717</v>
      </c>
      <c r="L79" s="677"/>
    </row>
    <row r="80" spans="2:12" ht="15" customHeight="1" x14ac:dyDescent="0.25">
      <c r="B80" s="672"/>
      <c r="C80" s="672"/>
      <c r="D80" s="674" t="s">
        <v>596</v>
      </c>
      <c r="E80" s="675"/>
      <c r="F80" s="674"/>
      <c r="G80" s="675"/>
      <c r="H80" s="622">
        <v>3</v>
      </c>
      <c r="I80" s="622">
        <v>19</v>
      </c>
      <c r="J80" s="622"/>
      <c r="K80" s="676">
        <v>3</v>
      </c>
      <c r="L80" s="677"/>
    </row>
    <row r="81" spans="2:12" ht="15" customHeight="1" x14ac:dyDescent="0.25">
      <c r="B81" s="672"/>
      <c r="C81" s="672"/>
      <c r="D81" s="674" t="s">
        <v>554</v>
      </c>
      <c r="E81" s="675"/>
      <c r="F81" s="674"/>
      <c r="G81" s="675"/>
      <c r="H81" s="622">
        <v>45338</v>
      </c>
      <c r="I81" s="622">
        <v>103630</v>
      </c>
      <c r="J81" s="622">
        <v>43982</v>
      </c>
      <c r="K81" s="676">
        <v>100748</v>
      </c>
      <c r="L81" s="677"/>
    </row>
    <row r="82" spans="2:12" ht="15" customHeight="1" x14ac:dyDescent="0.25">
      <c r="B82" s="672"/>
      <c r="C82" s="672"/>
      <c r="D82" s="674" t="s">
        <v>572</v>
      </c>
      <c r="E82" s="675"/>
      <c r="F82" s="674"/>
      <c r="G82" s="675"/>
      <c r="H82" s="622"/>
      <c r="I82" s="622">
        <v>1</v>
      </c>
      <c r="J82" s="622">
        <v>198</v>
      </c>
      <c r="K82" s="676">
        <v>392</v>
      </c>
      <c r="L82" s="677"/>
    </row>
    <row r="83" spans="2:12" ht="15" customHeight="1" x14ac:dyDescent="0.25">
      <c r="B83" s="672"/>
      <c r="C83" s="672"/>
      <c r="D83" s="674" t="s">
        <v>573</v>
      </c>
      <c r="E83" s="675"/>
      <c r="F83" s="674"/>
      <c r="G83" s="675"/>
      <c r="H83" s="622">
        <v>11692</v>
      </c>
      <c r="I83" s="622">
        <v>31597</v>
      </c>
      <c r="J83" s="622">
        <v>11093</v>
      </c>
      <c r="K83" s="676">
        <v>29543</v>
      </c>
      <c r="L83" s="677"/>
    </row>
    <row r="84" spans="2:12" ht="15" customHeight="1" x14ac:dyDescent="0.25">
      <c r="B84" s="672"/>
      <c r="C84" s="672"/>
      <c r="D84" s="674" t="s">
        <v>574</v>
      </c>
      <c r="E84" s="675"/>
      <c r="F84" s="674"/>
      <c r="G84" s="675"/>
      <c r="H84" s="622"/>
      <c r="I84" s="622"/>
      <c r="J84" s="622">
        <v>274</v>
      </c>
      <c r="K84" s="676">
        <v>490</v>
      </c>
      <c r="L84" s="677"/>
    </row>
    <row r="85" spans="2:12" ht="15" customHeight="1" x14ac:dyDescent="0.25">
      <c r="B85" s="672"/>
      <c r="C85" s="672"/>
      <c r="D85" s="674" t="s">
        <v>555</v>
      </c>
      <c r="E85" s="675"/>
      <c r="F85" s="674"/>
      <c r="G85" s="675"/>
      <c r="H85" s="622">
        <v>2506</v>
      </c>
      <c r="I85" s="622">
        <v>5497</v>
      </c>
      <c r="J85" s="622">
        <v>1305</v>
      </c>
      <c r="K85" s="676">
        <v>3370</v>
      </c>
      <c r="L85" s="677"/>
    </row>
    <row r="86" spans="2:12" ht="15" customHeight="1" x14ac:dyDescent="0.25">
      <c r="B86" s="672"/>
      <c r="C86" s="672"/>
      <c r="D86" s="674" t="s">
        <v>556</v>
      </c>
      <c r="E86" s="675"/>
      <c r="F86" s="674"/>
      <c r="G86" s="675"/>
      <c r="H86" s="622">
        <v>816</v>
      </c>
      <c r="I86" s="622">
        <v>3148</v>
      </c>
      <c r="J86" s="622">
        <v>254</v>
      </c>
      <c r="K86" s="676">
        <v>1093</v>
      </c>
      <c r="L86" s="677"/>
    </row>
    <row r="87" spans="2:12" ht="15" customHeight="1" x14ac:dyDescent="0.25">
      <c r="B87" s="672"/>
      <c r="C87" s="672"/>
      <c r="D87" s="674" t="s">
        <v>597</v>
      </c>
      <c r="E87" s="675"/>
      <c r="F87" s="674"/>
      <c r="G87" s="675"/>
      <c r="H87" s="622">
        <v>11</v>
      </c>
      <c r="I87" s="622">
        <v>17</v>
      </c>
      <c r="J87" s="622"/>
      <c r="K87" s="676">
        <v>0</v>
      </c>
      <c r="L87" s="677"/>
    </row>
    <row r="88" spans="2:12" ht="15" customHeight="1" x14ac:dyDescent="0.25">
      <c r="B88" s="672"/>
      <c r="C88" s="672"/>
      <c r="D88" s="674" t="s">
        <v>557</v>
      </c>
      <c r="E88" s="675"/>
      <c r="F88" s="674"/>
      <c r="G88" s="675"/>
      <c r="H88" s="622">
        <v>19625</v>
      </c>
      <c r="I88" s="622">
        <v>39646</v>
      </c>
      <c r="J88" s="622">
        <v>16513</v>
      </c>
      <c r="K88" s="676">
        <v>36865</v>
      </c>
      <c r="L88" s="677"/>
    </row>
    <row r="89" spans="2:12" ht="15" customHeight="1" x14ac:dyDescent="0.25">
      <c r="B89" s="672"/>
      <c r="C89" s="672"/>
      <c r="D89" s="674" t="s">
        <v>558</v>
      </c>
      <c r="E89" s="675"/>
      <c r="F89" s="674"/>
      <c r="G89" s="675"/>
      <c r="H89" s="622">
        <v>4048</v>
      </c>
      <c r="I89" s="622">
        <v>9019</v>
      </c>
      <c r="J89" s="622">
        <v>4207</v>
      </c>
      <c r="K89" s="676">
        <v>9770</v>
      </c>
      <c r="L89" s="677"/>
    </row>
    <row r="90" spans="2:12" ht="15" customHeight="1" x14ac:dyDescent="0.25">
      <c r="B90" s="672"/>
      <c r="C90" s="672"/>
      <c r="D90" s="674" t="s">
        <v>598</v>
      </c>
      <c r="E90" s="675"/>
      <c r="F90" s="674"/>
      <c r="G90" s="675"/>
      <c r="H90" s="622">
        <v>441</v>
      </c>
      <c r="I90" s="622">
        <v>1238</v>
      </c>
      <c r="J90" s="622">
        <v>676</v>
      </c>
      <c r="K90" s="676">
        <v>1623</v>
      </c>
      <c r="L90" s="677"/>
    </row>
    <row r="91" spans="2:12" ht="15" customHeight="1" x14ac:dyDescent="0.25">
      <c r="B91" s="672"/>
      <c r="C91" s="672"/>
      <c r="D91" s="674" t="s">
        <v>559</v>
      </c>
      <c r="E91" s="675"/>
      <c r="F91" s="674"/>
      <c r="G91" s="675"/>
      <c r="H91" s="622">
        <v>4531</v>
      </c>
      <c r="I91" s="622">
        <v>11241</v>
      </c>
      <c r="J91" s="622">
        <v>7211</v>
      </c>
      <c r="K91" s="676">
        <v>19179</v>
      </c>
      <c r="L91" s="677"/>
    </row>
    <row r="92" spans="2:12" ht="15" customHeight="1" x14ac:dyDescent="0.25">
      <c r="B92" s="672"/>
      <c r="C92" s="672"/>
      <c r="D92" s="674" t="s">
        <v>599</v>
      </c>
      <c r="E92" s="675"/>
      <c r="F92" s="674"/>
      <c r="G92" s="675"/>
      <c r="H92" s="622">
        <v>10792</v>
      </c>
      <c r="I92" s="622">
        <v>28850</v>
      </c>
      <c r="J92" s="622">
        <v>16034</v>
      </c>
      <c r="K92" s="676">
        <v>41039</v>
      </c>
      <c r="L92" s="677"/>
    </row>
    <row r="93" spans="2:12" ht="15" customHeight="1" x14ac:dyDescent="0.25">
      <c r="B93" s="672"/>
      <c r="C93" s="672"/>
      <c r="D93" s="674" t="s">
        <v>600</v>
      </c>
      <c r="E93" s="675"/>
      <c r="F93" s="674"/>
      <c r="G93" s="675"/>
      <c r="H93" s="622">
        <v>6</v>
      </c>
      <c r="I93" s="622">
        <v>6</v>
      </c>
      <c r="J93" s="622">
        <v>5</v>
      </c>
      <c r="K93" s="676">
        <v>5</v>
      </c>
      <c r="L93" s="677"/>
    </row>
    <row r="94" spans="2:12" ht="15" customHeight="1" x14ac:dyDescent="0.25">
      <c r="B94" s="672"/>
      <c r="C94" s="672"/>
      <c r="D94" s="674" t="s">
        <v>575</v>
      </c>
      <c r="E94" s="675"/>
      <c r="F94" s="674"/>
      <c r="G94" s="675"/>
      <c r="H94" s="622">
        <v>289</v>
      </c>
      <c r="I94" s="622">
        <v>1110</v>
      </c>
      <c r="J94" s="622">
        <v>237</v>
      </c>
      <c r="K94" s="676">
        <v>516</v>
      </c>
      <c r="L94" s="677"/>
    </row>
    <row r="95" spans="2:12" ht="15" customHeight="1" x14ac:dyDescent="0.25">
      <c r="B95" s="672"/>
      <c r="C95" s="672"/>
      <c r="D95" s="674" t="s">
        <v>576</v>
      </c>
      <c r="E95" s="675"/>
      <c r="F95" s="674"/>
      <c r="G95" s="675"/>
      <c r="H95" s="622">
        <v>8130</v>
      </c>
      <c r="I95" s="622">
        <v>30622</v>
      </c>
      <c r="J95" s="622">
        <v>6431</v>
      </c>
      <c r="K95" s="676">
        <v>28416</v>
      </c>
      <c r="L95" s="677"/>
    </row>
    <row r="96" spans="2:12" ht="15" customHeight="1" x14ac:dyDescent="0.25">
      <c r="B96" s="672"/>
      <c r="C96" s="672"/>
      <c r="D96" s="674" t="s">
        <v>577</v>
      </c>
      <c r="E96" s="675"/>
      <c r="F96" s="674"/>
      <c r="G96" s="675"/>
      <c r="H96" s="622">
        <v>12124</v>
      </c>
      <c r="I96" s="622">
        <v>27759</v>
      </c>
      <c r="J96" s="622">
        <v>11362</v>
      </c>
      <c r="K96" s="676">
        <v>27906</v>
      </c>
      <c r="L96" s="677"/>
    </row>
    <row r="97" spans="2:12" ht="15" customHeight="1" x14ac:dyDescent="0.25">
      <c r="B97" s="672"/>
      <c r="C97" s="672"/>
      <c r="D97" s="674" t="s">
        <v>560</v>
      </c>
      <c r="E97" s="675"/>
      <c r="F97" s="674"/>
      <c r="G97" s="675"/>
      <c r="H97" s="622">
        <v>230</v>
      </c>
      <c r="I97" s="622">
        <v>473</v>
      </c>
      <c r="J97" s="622">
        <v>203</v>
      </c>
      <c r="K97" s="676">
        <v>479</v>
      </c>
      <c r="L97" s="677"/>
    </row>
    <row r="98" spans="2:12" ht="15" customHeight="1" x14ac:dyDescent="0.25">
      <c r="B98" s="672"/>
      <c r="C98" s="672"/>
      <c r="D98" s="674" t="s">
        <v>561</v>
      </c>
      <c r="E98" s="675"/>
      <c r="F98" s="674"/>
      <c r="G98" s="675"/>
      <c r="H98" s="622">
        <v>4</v>
      </c>
      <c r="I98" s="622">
        <v>7</v>
      </c>
      <c r="J98" s="622"/>
      <c r="K98" s="676">
        <v>3</v>
      </c>
      <c r="L98" s="677"/>
    </row>
    <row r="99" spans="2:12" ht="15" customHeight="1" x14ac:dyDescent="0.25">
      <c r="B99" s="672"/>
      <c r="C99" s="672"/>
      <c r="D99" s="674" t="s">
        <v>562</v>
      </c>
      <c r="E99" s="675"/>
      <c r="F99" s="674"/>
      <c r="G99" s="675"/>
      <c r="H99" s="622">
        <v>477</v>
      </c>
      <c r="I99" s="622">
        <v>1611</v>
      </c>
      <c r="J99" s="622">
        <v>150</v>
      </c>
      <c r="K99" s="676">
        <v>514</v>
      </c>
      <c r="L99" s="677"/>
    </row>
    <row r="100" spans="2:12" ht="15" customHeight="1" x14ac:dyDescent="0.25">
      <c r="B100" s="672"/>
      <c r="C100" s="672"/>
      <c r="D100" s="674" t="s">
        <v>563</v>
      </c>
      <c r="E100" s="675"/>
      <c r="F100" s="674"/>
      <c r="G100" s="675"/>
      <c r="H100" s="622">
        <v>32763</v>
      </c>
      <c r="I100" s="622">
        <v>70546</v>
      </c>
      <c r="J100" s="622">
        <v>29919</v>
      </c>
      <c r="K100" s="676">
        <v>71826</v>
      </c>
      <c r="L100" s="677"/>
    </row>
    <row r="101" spans="2:12" ht="15" customHeight="1" x14ac:dyDescent="0.25">
      <c r="B101" s="672"/>
      <c r="C101" s="672"/>
      <c r="D101" s="674" t="s">
        <v>564</v>
      </c>
      <c r="E101" s="675"/>
      <c r="F101" s="674"/>
      <c r="G101" s="675"/>
      <c r="H101" s="622">
        <v>137</v>
      </c>
      <c r="I101" s="622">
        <v>249</v>
      </c>
      <c r="J101" s="622">
        <v>5</v>
      </c>
      <c r="K101" s="676">
        <v>175</v>
      </c>
      <c r="L101" s="677"/>
    </row>
    <row r="102" spans="2:12" ht="15" customHeight="1" x14ac:dyDescent="0.25">
      <c r="B102" s="672"/>
      <c r="C102" s="672"/>
      <c r="D102" s="674" t="s">
        <v>601</v>
      </c>
      <c r="E102" s="675"/>
      <c r="F102" s="674"/>
      <c r="G102" s="675"/>
      <c r="H102" s="622">
        <v>77</v>
      </c>
      <c r="I102" s="622">
        <v>226</v>
      </c>
      <c r="J102" s="622"/>
      <c r="K102" s="676">
        <v>0</v>
      </c>
      <c r="L102" s="677"/>
    </row>
    <row r="103" spans="2:12" ht="15" customHeight="1" x14ac:dyDescent="0.25">
      <c r="B103" s="672"/>
      <c r="C103" s="672"/>
      <c r="D103" s="674" t="s">
        <v>602</v>
      </c>
      <c r="E103" s="675"/>
      <c r="F103" s="674"/>
      <c r="G103" s="675"/>
      <c r="H103" s="622">
        <v>6910</v>
      </c>
      <c r="I103" s="622">
        <v>24128</v>
      </c>
      <c r="J103" s="622">
        <v>5702</v>
      </c>
      <c r="K103" s="676">
        <v>23542</v>
      </c>
      <c r="L103" s="677"/>
    </row>
    <row r="104" spans="2:12" ht="15" customHeight="1" x14ac:dyDescent="0.25">
      <c r="B104" s="672"/>
      <c r="C104" s="672"/>
      <c r="D104" s="674" t="s">
        <v>578</v>
      </c>
      <c r="E104" s="675"/>
      <c r="F104" s="674"/>
      <c r="G104" s="675"/>
      <c r="H104" s="622">
        <v>11765</v>
      </c>
      <c r="I104" s="622">
        <v>27455</v>
      </c>
      <c r="J104" s="622">
        <v>10294</v>
      </c>
      <c r="K104" s="676">
        <v>24018</v>
      </c>
      <c r="L104" s="677"/>
    </row>
    <row r="105" spans="2:12" ht="15" customHeight="1" x14ac:dyDescent="0.25">
      <c r="B105" s="672"/>
      <c r="C105" s="672"/>
      <c r="D105" s="674" t="s">
        <v>565</v>
      </c>
      <c r="E105" s="675"/>
      <c r="F105" s="674"/>
      <c r="G105" s="675"/>
      <c r="H105" s="622">
        <v>5434</v>
      </c>
      <c r="I105" s="622">
        <v>11001</v>
      </c>
      <c r="J105" s="622">
        <v>1938</v>
      </c>
      <c r="K105" s="676">
        <v>5034</v>
      </c>
      <c r="L105" s="677"/>
    </row>
    <row r="106" spans="2:12" ht="15" customHeight="1" x14ac:dyDescent="0.25">
      <c r="B106" s="672"/>
      <c r="C106" s="672"/>
      <c r="D106" s="674" t="s">
        <v>566</v>
      </c>
      <c r="E106" s="675"/>
      <c r="F106" s="674"/>
      <c r="G106" s="675"/>
      <c r="H106" s="622">
        <v>27</v>
      </c>
      <c r="I106" s="622">
        <v>33</v>
      </c>
      <c r="J106" s="622">
        <v>7</v>
      </c>
      <c r="K106" s="676">
        <v>19</v>
      </c>
      <c r="L106" s="677"/>
    </row>
    <row r="107" spans="2:12" ht="15" customHeight="1" x14ac:dyDescent="0.25">
      <c r="B107" s="672"/>
      <c r="C107" s="672"/>
      <c r="D107" s="674" t="s">
        <v>567</v>
      </c>
      <c r="E107" s="675"/>
      <c r="F107" s="674"/>
      <c r="G107" s="675"/>
      <c r="H107" s="622">
        <v>2150</v>
      </c>
      <c r="I107" s="622">
        <v>4224</v>
      </c>
      <c r="J107" s="622">
        <v>1992</v>
      </c>
      <c r="K107" s="676">
        <v>4783</v>
      </c>
      <c r="L107" s="677"/>
    </row>
    <row r="108" spans="2:12" ht="15" customHeight="1" x14ac:dyDescent="0.25">
      <c r="B108" s="672"/>
      <c r="C108" s="672"/>
      <c r="D108" s="674" t="s">
        <v>603</v>
      </c>
      <c r="E108" s="675"/>
      <c r="F108" s="674"/>
      <c r="G108" s="675"/>
      <c r="H108" s="622">
        <v>553</v>
      </c>
      <c r="I108" s="622">
        <v>954</v>
      </c>
      <c r="J108" s="622">
        <v>484</v>
      </c>
      <c r="K108" s="676">
        <v>968</v>
      </c>
      <c r="L108" s="677"/>
    </row>
    <row r="109" spans="2:12" ht="15" customHeight="1" x14ac:dyDescent="0.25">
      <c r="B109" s="672"/>
      <c r="C109" s="672"/>
      <c r="D109" s="674" t="s">
        <v>568</v>
      </c>
      <c r="E109" s="675"/>
      <c r="F109" s="674"/>
      <c r="G109" s="675"/>
      <c r="H109" s="622">
        <v>9791</v>
      </c>
      <c r="I109" s="622">
        <v>20749</v>
      </c>
      <c r="J109" s="622">
        <v>10657</v>
      </c>
      <c r="K109" s="676">
        <v>23914</v>
      </c>
      <c r="L109" s="677"/>
    </row>
    <row r="110" spans="2:12" ht="15" customHeight="1" x14ac:dyDescent="0.25">
      <c r="B110" s="672"/>
      <c r="C110" s="672"/>
      <c r="D110" s="674" t="s">
        <v>604</v>
      </c>
      <c r="E110" s="675"/>
      <c r="F110" s="674"/>
      <c r="G110" s="675"/>
      <c r="H110" s="622">
        <v>19</v>
      </c>
      <c r="I110" s="622">
        <v>39</v>
      </c>
      <c r="J110" s="622">
        <v>409</v>
      </c>
      <c r="K110" s="676">
        <v>506</v>
      </c>
      <c r="L110" s="677"/>
    </row>
    <row r="111" spans="2:12" ht="15" customHeight="1" x14ac:dyDescent="0.25">
      <c r="B111" s="672"/>
      <c r="C111" s="673"/>
      <c r="D111" s="674" t="s">
        <v>569</v>
      </c>
      <c r="E111" s="675"/>
      <c r="F111" s="674"/>
      <c r="G111" s="675"/>
      <c r="H111" s="622">
        <v>3707</v>
      </c>
      <c r="I111" s="622">
        <v>9099</v>
      </c>
      <c r="J111" s="622">
        <v>4335</v>
      </c>
      <c r="K111" s="676">
        <v>8751</v>
      </c>
      <c r="L111" s="677"/>
    </row>
    <row r="112" spans="2:12" ht="18.45" customHeight="1" x14ac:dyDescent="0.25">
      <c r="B112" s="672"/>
      <c r="C112" s="623" t="s">
        <v>552</v>
      </c>
      <c r="D112" s="671"/>
      <c r="E112" s="675"/>
      <c r="F112" s="674" t="s">
        <v>570</v>
      </c>
      <c r="G112" s="675"/>
      <c r="H112" s="624">
        <v>228435</v>
      </c>
      <c r="I112" s="624">
        <v>536996</v>
      </c>
      <c r="J112" s="624">
        <f>SUM(J77:J111)</f>
        <v>220858</v>
      </c>
      <c r="K112" s="678">
        <f>SUM(K77:L111)</f>
        <v>543811</v>
      </c>
      <c r="L112" s="675"/>
    </row>
    <row r="113" spans="2:12" ht="15" customHeight="1" x14ac:dyDescent="0.25">
      <c r="B113" s="672"/>
      <c r="C113" s="671" t="s">
        <v>571</v>
      </c>
      <c r="D113" s="674" t="s">
        <v>572</v>
      </c>
      <c r="E113" s="675"/>
      <c r="F113" s="674"/>
      <c r="G113" s="675"/>
      <c r="H113" s="622">
        <v>3860</v>
      </c>
      <c r="I113" s="622">
        <v>11368</v>
      </c>
      <c r="J113" s="622">
        <v>4443</v>
      </c>
      <c r="K113" s="676">
        <v>12791</v>
      </c>
      <c r="L113" s="677"/>
    </row>
    <row r="114" spans="2:12" ht="15" customHeight="1" x14ac:dyDescent="0.25">
      <c r="B114" s="672"/>
      <c r="C114" s="672"/>
      <c r="D114" s="674" t="s">
        <v>573</v>
      </c>
      <c r="E114" s="675"/>
      <c r="F114" s="674"/>
      <c r="G114" s="675"/>
      <c r="H114" s="622">
        <v>16759</v>
      </c>
      <c r="I114" s="622">
        <v>41538</v>
      </c>
      <c r="J114" s="622">
        <v>7803</v>
      </c>
      <c r="K114" s="676">
        <v>28440</v>
      </c>
      <c r="L114" s="677"/>
    </row>
    <row r="115" spans="2:12" ht="15" customHeight="1" x14ac:dyDescent="0.25">
      <c r="B115" s="672"/>
      <c r="C115" s="672"/>
      <c r="D115" s="674" t="s">
        <v>574</v>
      </c>
      <c r="E115" s="675"/>
      <c r="F115" s="674"/>
      <c r="G115" s="675"/>
      <c r="H115" s="622"/>
      <c r="I115" s="622"/>
      <c r="J115" s="622">
        <v>12317</v>
      </c>
      <c r="K115" s="676">
        <v>24659</v>
      </c>
      <c r="L115" s="677"/>
    </row>
    <row r="116" spans="2:12" ht="15" customHeight="1" x14ac:dyDescent="0.25">
      <c r="B116" s="672"/>
      <c r="C116" s="672"/>
      <c r="D116" s="674" t="s">
        <v>575</v>
      </c>
      <c r="E116" s="675"/>
      <c r="F116" s="674"/>
      <c r="G116" s="675"/>
      <c r="H116" s="622">
        <v>3156</v>
      </c>
      <c r="I116" s="622">
        <v>8378</v>
      </c>
      <c r="J116" s="622">
        <v>3291</v>
      </c>
      <c r="K116" s="676">
        <v>9636</v>
      </c>
      <c r="L116" s="677"/>
    </row>
    <row r="117" spans="2:12" ht="15" customHeight="1" x14ac:dyDescent="0.25">
      <c r="B117" s="672"/>
      <c r="C117" s="672"/>
      <c r="D117" s="674" t="s">
        <v>576</v>
      </c>
      <c r="E117" s="675"/>
      <c r="F117" s="674"/>
      <c r="G117" s="675"/>
      <c r="H117" s="622">
        <v>34</v>
      </c>
      <c r="I117" s="622">
        <v>72</v>
      </c>
      <c r="J117" s="622">
        <v>47</v>
      </c>
      <c r="K117" s="676">
        <v>107</v>
      </c>
      <c r="L117" s="677"/>
    </row>
    <row r="118" spans="2:12" ht="15" customHeight="1" x14ac:dyDescent="0.25">
      <c r="B118" s="672"/>
      <c r="C118" s="672"/>
      <c r="D118" s="674" t="s">
        <v>577</v>
      </c>
      <c r="E118" s="675"/>
      <c r="F118" s="674"/>
      <c r="G118" s="675"/>
      <c r="H118" s="622">
        <v>7511</v>
      </c>
      <c r="I118" s="622">
        <v>17013</v>
      </c>
      <c r="J118" s="622">
        <v>6615</v>
      </c>
      <c r="K118" s="676">
        <v>15257</v>
      </c>
      <c r="L118" s="677"/>
    </row>
    <row r="119" spans="2:12" ht="15" customHeight="1" x14ac:dyDescent="0.25">
      <c r="B119" s="672"/>
      <c r="C119" s="672"/>
      <c r="D119" s="674" t="s">
        <v>564</v>
      </c>
      <c r="E119" s="675"/>
      <c r="F119" s="674"/>
      <c r="G119" s="675"/>
      <c r="H119" s="622"/>
      <c r="I119" s="622">
        <v>0</v>
      </c>
      <c r="J119" s="622">
        <v>3</v>
      </c>
      <c r="K119" s="676">
        <v>9</v>
      </c>
      <c r="L119" s="677"/>
    </row>
    <row r="120" spans="2:12" ht="15" customHeight="1" x14ac:dyDescent="0.25">
      <c r="B120" s="672"/>
      <c r="C120" s="672"/>
      <c r="D120" s="674" t="s">
        <v>602</v>
      </c>
      <c r="E120" s="675"/>
      <c r="F120" s="674"/>
      <c r="G120" s="675"/>
      <c r="H120" s="622">
        <v>64</v>
      </c>
      <c r="I120" s="622">
        <v>230</v>
      </c>
      <c r="J120" s="622">
        <v>108</v>
      </c>
      <c r="K120" s="676">
        <v>266</v>
      </c>
      <c r="L120" s="677"/>
    </row>
    <row r="121" spans="2:12" ht="15" customHeight="1" x14ac:dyDescent="0.25">
      <c r="B121" s="672"/>
      <c r="C121" s="673"/>
      <c r="D121" s="674" t="s">
        <v>578</v>
      </c>
      <c r="E121" s="675"/>
      <c r="F121" s="674"/>
      <c r="G121" s="675"/>
      <c r="H121" s="622">
        <v>25320</v>
      </c>
      <c r="I121" s="622">
        <v>62050</v>
      </c>
      <c r="J121" s="622">
        <v>26437</v>
      </c>
      <c r="K121" s="676">
        <v>69660</v>
      </c>
      <c r="L121" s="677"/>
    </row>
    <row r="122" spans="2:12" ht="18.45" customHeight="1" x14ac:dyDescent="0.25">
      <c r="B122" s="672"/>
      <c r="C122" s="623" t="s">
        <v>571</v>
      </c>
      <c r="D122" s="671"/>
      <c r="E122" s="675"/>
      <c r="F122" s="674" t="s">
        <v>579</v>
      </c>
      <c r="G122" s="675"/>
      <c r="H122" s="624">
        <v>56704</v>
      </c>
      <c r="I122" s="624">
        <v>140649</v>
      </c>
      <c r="J122" s="624">
        <v>61064</v>
      </c>
      <c r="K122" s="678">
        <v>160825</v>
      </c>
      <c r="L122" s="675"/>
    </row>
    <row r="123" spans="2:12" ht="15" customHeight="1" x14ac:dyDescent="0.25">
      <c r="B123" s="672"/>
      <c r="C123" s="671" t="s">
        <v>605</v>
      </c>
      <c r="D123" s="674" t="s">
        <v>606</v>
      </c>
      <c r="E123" s="675"/>
      <c r="F123" s="674"/>
      <c r="G123" s="675"/>
      <c r="H123" s="622">
        <v>1627</v>
      </c>
      <c r="I123" s="622">
        <v>1821</v>
      </c>
      <c r="J123" s="622">
        <v>480</v>
      </c>
      <c r="K123" s="676">
        <v>1645</v>
      </c>
      <c r="L123" s="677"/>
    </row>
    <row r="124" spans="2:12" ht="15" customHeight="1" x14ac:dyDescent="0.25">
      <c r="B124" s="672"/>
      <c r="C124" s="672"/>
      <c r="D124" s="674" t="s">
        <v>607</v>
      </c>
      <c r="E124" s="675"/>
      <c r="F124" s="674"/>
      <c r="G124" s="675"/>
      <c r="H124" s="622">
        <v>2422</v>
      </c>
      <c r="I124" s="622">
        <v>7374</v>
      </c>
      <c r="J124" s="622">
        <v>2254</v>
      </c>
      <c r="K124" s="676">
        <v>6299</v>
      </c>
      <c r="L124" s="677"/>
    </row>
    <row r="125" spans="2:12" ht="15" customHeight="1" x14ac:dyDescent="0.25">
      <c r="B125" s="672"/>
      <c r="C125" s="672"/>
      <c r="D125" s="674" t="s">
        <v>608</v>
      </c>
      <c r="E125" s="675"/>
      <c r="F125" s="674"/>
      <c r="G125" s="675"/>
      <c r="H125" s="622">
        <v>531</v>
      </c>
      <c r="I125" s="622">
        <v>1458</v>
      </c>
      <c r="J125" s="622">
        <v>397</v>
      </c>
      <c r="K125" s="676">
        <v>1130</v>
      </c>
      <c r="L125" s="677"/>
    </row>
    <row r="126" spans="2:12" ht="15" customHeight="1" x14ac:dyDescent="0.25">
      <c r="B126" s="672"/>
      <c r="C126" s="672"/>
      <c r="D126" s="674" t="s">
        <v>609</v>
      </c>
      <c r="E126" s="675"/>
      <c r="F126" s="674"/>
      <c r="G126" s="675"/>
      <c r="H126" s="622">
        <v>55</v>
      </c>
      <c r="I126" s="622">
        <v>150</v>
      </c>
      <c r="J126" s="622">
        <v>88</v>
      </c>
      <c r="K126" s="676">
        <v>161</v>
      </c>
      <c r="L126" s="677"/>
    </row>
    <row r="127" spans="2:12" ht="15" customHeight="1" x14ac:dyDescent="0.25">
      <c r="B127" s="672"/>
      <c r="C127" s="672"/>
      <c r="D127" s="674" t="s">
        <v>610</v>
      </c>
      <c r="E127" s="675"/>
      <c r="F127" s="674"/>
      <c r="G127" s="675"/>
      <c r="H127" s="622">
        <v>442</v>
      </c>
      <c r="I127" s="622">
        <v>1185</v>
      </c>
      <c r="J127" s="622">
        <v>950</v>
      </c>
      <c r="K127" s="676">
        <v>2651</v>
      </c>
      <c r="L127" s="677"/>
    </row>
    <row r="128" spans="2:12" ht="15" customHeight="1" x14ac:dyDescent="0.25">
      <c r="B128" s="672"/>
      <c r="C128" s="672"/>
      <c r="D128" s="674" t="s">
        <v>611</v>
      </c>
      <c r="E128" s="675"/>
      <c r="F128" s="674"/>
      <c r="G128" s="675"/>
      <c r="H128" s="622">
        <v>4848</v>
      </c>
      <c r="I128" s="622">
        <v>12277</v>
      </c>
      <c r="J128" s="622">
        <v>2767</v>
      </c>
      <c r="K128" s="676">
        <v>6031</v>
      </c>
      <c r="L128" s="677"/>
    </row>
    <row r="129" spans="2:12" ht="15" customHeight="1" x14ac:dyDescent="0.25">
      <c r="B129" s="672"/>
      <c r="C129" s="673"/>
      <c r="D129" s="674" t="s">
        <v>612</v>
      </c>
      <c r="E129" s="675"/>
      <c r="F129" s="674"/>
      <c r="G129" s="675"/>
      <c r="H129" s="622">
        <v>585</v>
      </c>
      <c r="I129" s="622">
        <v>1687</v>
      </c>
      <c r="J129" s="622">
        <v>465</v>
      </c>
      <c r="K129" s="676">
        <v>1188</v>
      </c>
      <c r="L129" s="677"/>
    </row>
    <row r="130" spans="2:12" ht="18.45" customHeight="1" x14ac:dyDescent="0.25">
      <c r="B130" s="672"/>
      <c r="C130" s="623" t="s">
        <v>605</v>
      </c>
      <c r="D130" s="671"/>
      <c r="E130" s="675"/>
      <c r="F130" s="674" t="s">
        <v>613</v>
      </c>
      <c r="G130" s="675"/>
      <c r="H130" s="624">
        <v>10510</v>
      </c>
      <c r="I130" s="624">
        <v>25952</v>
      </c>
      <c r="J130" s="624">
        <v>7401</v>
      </c>
      <c r="K130" s="678">
        <v>19105</v>
      </c>
      <c r="L130" s="675"/>
    </row>
    <row r="131" spans="2:12" ht="15" customHeight="1" x14ac:dyDescent="0.25">
      <c r="B131" s="672"/>
      <c r="C131" s="625" t="s">
        <v>580</v>
      </c>
      <c r="D131" s="674" t="s">
        <v>581</v>
      </c>
      <c r="E131" s="675"/>
      <c r="F131" s="674"/>
      <c r="G131" s="675"/>
      <c r="H131" s="622"/>
      <c r="I131" s="622"/>
      <c r="J131" s="622">
        <v>37</v>
      </c>
      <c r="K131" s="676">
        <v>38</v>
      </c>
      <c r="L131" s="677"/>
    </row>
    <row r="132" spans="2:12" ht="18.45" customHeight="1" x14ac:dyDescent="0.25">
      <c r="B132" s="672"/>
      <c r="C132" s="623" t="s">
        <v>580</v>
      </c>
      <c r="D132" s="671"/>
      <c r="E132" s="675"/>
      <c r="F132" s="674" t="s">
        <v>582</v>
      </c>
      <c r="G132" s="675"/>
      <c r="H132" s="624"/>
      <c r="I132" s="624"/>
      <c r="J132" s="624">
        <v>37</v>
      </c>
      <c r="K132" s="678">
        <v>38</v>
      </c>
      <c r="L132" s="675"/>
    </row>
    <row r="133" spans="2:12" ht="15" customHeight="1" x14ac:dyDescent="0.25">
      <c r="B133" s="672"/>
      <c r="C133" s="671" t="s">
        <v>583</v>
      </c>
      <c r="D133" s="674" t="s">
        <v>614</v>
      </c>
      <c r="E133" s="675"/>
      <c r="F133" s="674"/>
      <c r="G133" s="675"/>
      <c r="H133" s="622">
        <v>322</v>
      </c>
      <c r="I133" s="622">
        <v>749</v>
      </c>
      <c r="J133" s="622">
        <v>295</v>
      </c>
      <c r="K133" s="676">
        <v>662</v>
      </c>
      <c r="L133" s="677"/>
    </row>
    <row r="134" spans="2:12" ht="15" customHeight="1" x14ac:dyDescent="0.25">
      <c r="B134" s="672"/>
      <c r="C134" s="672"/>
      <c r="D134" s="674" t="s">
        <v>615</v>
      </c>
      <c r="E134" s="675"/>
      <c r="F134" s="674"/>
      <c r="G134" s="675"/>
      <c r="H134" s="622">
        <v>1570</v>
      </c>
      <c r="I134" s="622">
        <v>3534</v>
      </c>
      <c r="J134" s="622">
        <v>1546</v>
      </c>
      <c r="K134" s="676">
        <v>3557</v>
      </c>
      <c r="L134" s="677"/>
    </row>
    <row r="135" spans="2:12" ht="15" customHeight="1" x14ac:dyDescent="0.25">
      <c r="B135" s="672"/>
      <c r="C135" s="672"/>
      <c r="D135" s="674" t="s">
        <v>584</v>
      </c>
      <c r="E135" s="675"/>
      <c r="F135" s="674"/>
      <c r="G135" s="675"/>
      <c r="H135" s="622">
        <v>2993</v>
      </c>
      <c r="I135" s="622">
        <v>7600</v>
      </c>
      <c r="J135" s="622">
        <v>3150</v>
      </c>
      <c r="K135" s="676">
        <v>9261</v>
      </c>
      <c r="L135" s="677"/>
    </row>
    <row r="136" spans="2:12" ht="15" customHeight="1" x14ac:dyDescent="0.25">
      <c r="B136" s="672"/>
      <c r="C136" s="672"/>
      <c r="D136" s="674" t="s">
        <v>585</v>
      </c>
      <c r="E136" s="675"/>
      <c r="F136" s="674"/>
      <c r="G136" s="675"/>
      <c r="H136" s="622">
        <v>8122</v>
      </c>
      <c r="I136" s="622">
        <v>18435</v>
      </c>
      <c r="J136" s="622">
        <v>8813</v>
      </c>
      <c r="K136" s="676">
        <v>21632</v>
      </c>
      <c r="L136" s="677"/>
    </row>
    <row r="137" spans="2:12" ht="15" customHeight="1" x14ac:dyDescent="0.25">
      <c r="B137" s="672"/>
      <c r="C137" s="672"/>
      <c r="D137" s="674" t="s">
        <v>586</v>
      </c>
      <c r="E137" s="675"/>
      <c r="F137" s="674"/>
      <c r="G137" s="675"/>
      <c r="H137" s="622">
        <v>166</v>
      </c>
      <c r="I137" s="622">
        <v>424</v>
      </c>
      <c r="J137" s="622">
        <v>117</v>
      </c>
      <c r="K137" s="676">
        <v>331</v>
      </c>
      <c r="L137" s="677"/>
    </row>
    <row r="138" spans="2:12" ht="15" customHeight="1" x14ac:dyDescent="0.25">
      <c r="B138" s="672"/>
      <c r="C138" s="672"/>
      <c r="D138" s="674" t="s">
        <v>616</v>
      </c>
      <c r="E138" s="675"/>
      <c r="F138" s="674"/>
      <c r="G138" s="675"/>
      <c r="H138" s="622">
        <v>2006</v>
      </c>
      <c r="I138" s="622">
        <v>5715</v>
      </c>
      <c r="J138" s="622">
        <v>3888</v>
      </c>
      <c r="K138" s="676">
        <v>10047</v>
      </c>
      <c r="L138" s="677"/>
    </row>
    <row r="139" spans="2:12" ht="15" customHeight="1" x14ac:dyDescent="0.25">
      <c r="B139" s="672"/>
      <c r="C139" s="672"/>
      <c r="D139" s="674" t="s">
        <v>564</v>
      </c>
      <c r="E139" s="675"/>
      <c r="F139" s="674"/>
      <c r="G139" s="675"/>
      <c r="H139" s="622">
        <v>49</v>
      </c>
      <c r="I139" s="622">
        <v>118</v>
      </c>
      <c r="J139" s="622">
        <v>111</v>
      </c>
      <c r="K139" s="676">
        <v>198</v>
      </c>
      <c r="L139" s="677"/>
    </row>
    <row r="140" spans="2:12" ht="15" customHeight="1" x14ac:dyDescent="0.25">
      <c r="B140" s="672"/>
      <c r="C140" s="672"/>
      <c r="D140" s="674" t="s">
        <v>617</v>
      </c>
      <c r="E140" s="675"/>
      <c r="F140" s="674"/>
      <c r="G140" s="675"/>
      <c r="H140" s="622">
        <v>1274</v>
      </c>
      <c r="I140" s="622">
        <v>3619</v>
      </c>
      <c r="J140" s="622">
        <v>1132</v>
      </c>
      <c r="K140" s="676">
        <v>3659</v>
      </c>
      <c r="L140" s="677"/>
    </row>
    <row r="141" spans="2:12" ht="15" customHeight="1" x14ac:dyDescent="0.25">
      <c r="B141" s="672"/>
      <c r="C141" s="672"/>
      <c r="D141" s="674" t="s">
        <v>587</v>
      </c>
      <c r="E141" s="675"/>
      <c r="F141" s="674"/>
      <c r="G141" s="675"/>
      <c r="H141" s="622">
        <v>6141</v>
      </c>
      <c r="I141" s="622">
        <v>15475</v>
      </c>
      <c r="J141" s="622">
        <v>9719</v>
      </c>
      <c r="K141" s="676">
        <v>25926</v>
      </c>
      <c r="L141" s="677"/>
    </row>
    <row r="142" spans="2:12" ht="15" customHeight="1" x14ac:dyDescent="0.25">
      <c r="B142" s="672"/>
      <c r="C142" s="673"/>
      <c r="D142" s="674" t="s">
        <v>618</v>
      </c>
      <c r="E142" s="675"/>
      <c r="F142" s="674"/>
      <c r="G142" s="675"/>
      <c r="H142" s="622">
        <v>3057</v>
      </c>
      <c r="I142" s="622">
        <v>6810</v>
      </c>
      <c r="J142" s="622">
        <v>3130</v>
      </c>
      <c r="K142" s="676">
        <v>7208</v>
      </c>
      <c r="L142" s="677"/>
    </row>
    <row r="143" spans="2:12" ht="18.45" customHeight="1" x14ac:dyDescent="0.25">
      <c r="B143" s="672"/>
      <c r="C143" s="623" t="s">
        <v>583</v>
      </c>
      <c r="D143" s="671"/>
      <c r="E143" s="675"/>
      <c r="F143" s="674" t="s">
        <v>588</v>
      </c>
      <c r="G143" s="675"/>
      <c r="H143" s="624">
        <v>25700</v>
      </c>
      <c r="I143" s="624">
        <v>62479</v>
      </c>
      <c r="J143" s="624">
        <v>31901</v>
      </c>
      <c r="K143" s="678">
        <v>82481</v>
      </c>
      <c r="L143" s="675"/>
    </row>
    <row r="144" spans="2:12" ht="15" customHeight="1" x14ac:dyDescent="0.25">
      <c r="B144" s="672"/>
      <c r="C144" s="625" t="s">
        <v>619</v>
      </c>
      <c r="D144" s="674" t="s">
        <v>620</v>
      </c>
      <c r="E144" s="675"/>
      <c r="F144" s="674"/>
      <c r="G144" s="675"/>
      <c r="H144" s="622">
        <v>424</v>
      </c>
      <c r="I144" s="622">
        <v>710</v>
      </c>
      <c r="J144" s="622">
        <v>114</v>
      </c>
      <c r="K144" s="676">
        <v>562</v>
      </c>
      <c r="L144" s="677"/>
    </row>
    <row r="145" spans="2:12" ht="18.45" customHeight="1" x14ac:dyDescent="0.25">
      <c r="B145" s="672"/>
      <c r="C145" s="623" t="s">
        <v>619</v>
      </c>
      <c r="D145" s="671"/>
      <c r="E145" s="675"/>
      <c r="F145" s="674" t="s">
        <v>621</v>
      </c>
      <c r="G145" s="675"/>
      <c r="H145" s="624">
        <v>424</v>
      </c>
      <c r="I145" s="624">
        <v>710</v>
      </c>
      <c r="J145" s="624">
        <v>114</v>
      </c>
      <c r="K145" s="678">
        <v>562</v>
      </c>
      <c r="L145" s="675"/>
    </row>
    <row r="146" spans="2:12" ht="15" customHeight="1" x14ac:dyDescent="0.25">
      <c r="B146" s="672"/>
      <c r="C146" s="671" t="s">
        <v>622</v>
      </c>
      <c r="D146" s="674" t="s">
        <v>623</v>
      </c>
      <c r="E146" s="675"/>
      <c r="F146" s="674"/>
      <c r="G146" s="675"/>
      <c r="H146" s="622"/>
      <c r="I146" s="622">
        <v>0</v>
      </c>
      <c r="J146" s="622">
        <v>148</v>
      </c>
      <c r="K146" s="676">
        <v>447</v>
      </c>
      <c r="L146" s="677"/>
    </row>
    <row r="147" spans="2:12" ht="15" customHeight="1" x14ac:dyDescent="0.25">
      <c r="B147" s="672"/>
      <c r="C147" s="673"/>
      <c r="D147" s="674" t="s">
        <v>624</v>
      </c>
      <c r="E147" s="675"/>
      <c r="F147" s="674"/>
      <c r="G147" s="675"/>
      <c r="H147" s="622">
        <v>220</v>
      </c>
      <c r="I147" s="622">
        <v>647</v>
      </c>
      <c r="J147" s="622">
        <v>66</v>
      </c>
      <c r="K147" s="676">
        <v>333</v>
      </c>
      <c r="L147" s="677"/>
    </row>
    <row r="148" spans="2:12" ht="18.45" customHeight="1" x14ac:dyDescent="0.25">
      <c r="B148" s="673"/>
      <c r="C148" s="623" t="s">
        <v>622</v>
      </c>
      <c r="D148" s="671"/>
      <c r="E148" s="675"/>
      <c r="F148" s="674" t="s">
        <v>625</v>
      </c>
      <c r="G148" s="675"/>
      <c r="H148" s="624">
        <v>220</v>
      </c>
      <c r="I148" s="624">
        <v>647</v>
      </c>
      <c r="J148" s="624">
        <v>214</v>
      </c>
      <c r="K148" s="678">
        <v>780</v>
      </c>
      <c r="L148" s="675"/>
    </row>
    <row r="149" spans="2:12" ht="15" customHeight="1" x14ac:dyDescent="0.25">
      <c r="B149" s="671" t="s">
        <v>589</v>
      </c>
      <c r="C149" s="671" t="s">
        <v>552</v>
      </c>
      <c r="D149" s="674" t="s">
        <v>590</v>
      </c>
      <c r="E149" s="675"/>
      <c r="F149" s="674"/>
      <c r="G149" s="675"/>
      <c r="H149" s="622">
        <v>66</v>
      </c>
      <c r="I149" s="622">
        <v>190</v>
      </c>
      <c r="J149" s="622">
        <v>308</v>
      </c>
      <c r="K149" s="676">
        <v>968</v>
      </c>
      <c r="L149" s="677"/>
    </row>
    <row r="150" spans="2:12" ht="15" customHeight="1" x14ac:dyDescent="0.25">
      <c r="B150" s="672"/>
      <c r="C150" s="672"/>
      <c r="D150" s="674" t="s">
        <v>553</v>
      </c>
      <c r="E150" s="675"/>
      <c r="F150" s="674"/>
      <c r="G150" s="675"/>
      <c r="H150" s="622">
        <v>180</v>
      </c>
      <c r="I150" s="622">
        <v>395</v>
      </c>
      <c r="J150" s="622">
        <v>101</v>
      </c>
      <c r="K150" s="676">
        <v>244</v>
      </c>
      <c r="L150" s="677"/>
    </row>
    <row r="151" spans="2:12" ht="15" customHeight="1" x14ac:dyDescent="0.25">
      <c r="B151" s="672"/>
      <c r="C151" s="672"/>
      <c r="D151" s="674" t="s">
        <v>595</v>
      </c>
      <c r="E151" s="675"/>
      <c r="F151" s="674"/>
      <c r="G151" s="675"/>
      <c r="H151" s="622">
        <v>6</v>
      </c>
      <c r="I151" s="622">
        <v>56</v>
      </c>
      <c r="J151" s="622"/>
      <c r="K151" s="676">
        <v>0</v>
      </c>
      <c r="L151" s="677"/>
    </row>
    <row r="152" spans="2:12" ht="15" customHeight="1" x14ac:dyDescent="0.25">
      <c r="B152" s="672"/>
      <c r="C152" s="672"/>
      <c r="D152" s="674" t="s">
        <v>554</v>
      </c>
      <c r="E152" s="675"/>
      <c r="F152" s="674"/>
      <c r="G152" s="675"/>
      <c r="H152" s="622">
        <v>3722</v>
      </c>
      <c r="I152" s="622">
        <v>9703</v>
      </c>
      <c r="J152" s="622">
        <v>4104</v>
      </c>
      <c r="K152" s="676">
        <v>9748</v>
      </c>
      <c r="L152" s="677"/>
    </row>
    <row r="153" spans="2:12" ht="15" customHeight="1" x14ac:dyDescent="0.25">
      <c r="B153" s="672"/>
      <c r="C153" s="672"/>
      <c r="D153" s="674" t="s">
        <v>591</v>
      </c>
      <c r="E153" s="675"/>
      <c r="F153" s="674"/>
      <c r="G153" s="675"/>
      <c r="H153" s="622">
        <v>5</v>
      </c>
      <c r="I153" s="622">
        <v>21</v>
      </c>
      <c r="J153" s="622"/>
      <c r="K153" s="676">
        <v>0</v>
      </c>
      <c r="L153" s="677"/>
    </row>
    <row r="154" spans="2:12" ht="15" customHeight="1" x14ac:dyDescent="0.25">
      <c r="B154" s="672"/>
      <c r="C154" s="672"/>
      <c r="D154" s="674" t="s">
        <v>572</v>
      </c>
      <c r="E154" s="675"/>
      <c r="F154" s="674"/>
      <c r="G154" s="675"/>
      <c r="H154" s="622">
        <v>221</v>
      </c>
      <c r="I154" s="622">
        <v>819</v>
      </c>
      <c r="J154" s="622">
        <v>686</v>
      </c>
      <c r="K154" s="676">
        <v>1874</v>
      </c>
      <c r="L154" s="677"/>
    </row>
    <row r="155" spans="2:12" ht="15" customHeight="1" x14ac:dyDescent="0.25">
      <c r="B155" s="672"/>
      <c r="C155" s="672"/>
      <c r="D155" s="674" t="s">
        <v>555</v>
      </c>
      <c r="E155" s="675"/>
      <c r="F155" s="674"/>
      <c r="G155" s="675"/>
      <c r="H155" s="622">
        <v>16</v>
      </c>
      <c r="I155" s="622">
        <v>32</v>
      </c>
      <c r="J155" s="622">
        <v>5</v>
      </c>
      <c r="K155" s="676">
        <v>19</v>
      </c>
      <c r="L155" s="677"/>
    </row>
    <row r="156" spans="2:12" ht="15" customHeight="1" x14ac:dyDescent="0.25">
      <c r="B156" s="672"/>
      <c r="C156" s="672"/>
      <c r="D156" s="674" t="s">
        <v>557</v>
      </c>
      <c r="E156" s="675"/>
      <c r="F156" s="674"/>
      <c r="G156" s="675"/>
      <c r="H156" s="622">
        <v>79</v>
      </c>
      <c r="I156" s="622">
        <v>190</v>
      </c>
      <c r="J156" s="622">
        <v>68</v>
      </c>
      <c r="K156" s="676">
        <v>211</v>
      </c>
      <c r="L156" s="677"/>
    </row>
    <row r="157" spans="2:12" ht="15" customHeight="1" x14ac:dyDescent="0.25">
      <c r="B157" s="672"/>
      <c r="C157" s="672"/>
      <c r="D157" s="674" t="s">
        <v>558</v>
      </c>
      <c r="E157" s="675"/>
      <c r="F157" s="674"/>
      <c r="G157" s="675"/>
      <c r="H157" s="622">
        <v>11562</v>
      </c>
      <c r="I157" s="622">
        <v>28198</v>
      </c>
      <c r="J157" s="622">
        <v>10324</v>
      </c>
      <c r="K157" s="676">
        <v>28728</v>
      </c>
      <c r="L157" s="677"/>
    </row>
    <row r="158" spans="2:12" ht="15" customHeight="1" x14ac:dyDescent="0.25">
      <c r="B158" s="672"/>
      <c r="C158" s="672"/>
      <c r="D158" s="674" t="s">
        <v>592</v>
      </c>
      <c r="E158" s="675"/>
      <c r="F158" s="674"/>
      <c r="G158" s="675"/>
      <c r="H158" s="622">
        <v>349</v>
      </c>
      <c r="I158" s="622">
        <v>790</v>
      </c>
      <c r="J158" s="622">
        <v>712</v>
      </c>
      <c r="K158" s="676">
        <v>1742</v>
      </c>
      <c r="L158" s="677"/>
    </row>
    <row r="159" spans="2:12" ht="15" customHeight="1" x14ac:dyDescent="0.25">
      <c r="B159" s="672"/>
      <c r="C159" s="672"/>
      <c r="D159" s="674" t="s">
        <v>559</v>
      </c>
      <c r="E159" s="675"/>
      <c r="F159" s="674"/>
      <c r="G159" s="675"/>
      <c r="H159" s="622"/>
      <c r="I159" s="622"/>
      <c r="J159" s="622">
        <v>9</v>
      </c>
      <c r="K159" s="676">
        <v>24</v>
      </c>
      <c r="L159" s="677"/>
    </row>
    <row r="160" spans="2:12" ht="15" customHeight="1" x14ac:dyDescent="0.25">
      <c r="B160" s="672"/>
      <c r="C160" s="672"/>
      <c r="D160" s="674" t="s">
        <v>576</v>
      </c>
      <c r="E160" s="675"/>
      <c r="F160" s="674"/>
      <c r="G160" s="675"/>
      <c r="H160" s="622">
        <v>63</v>
      </c>
      <c r="I160" s="622">
        <v>482</v>
      </c>
      <c r="J160" s="622">
        <v>250</v>
      </c>
      <c r="K160" s="676">
        <v>1043</v>
      </c>
      <c r="L160" s="677"/>
    </row>
    <row r="161" spans="2:12" ht="15" customHeight="1" x14ac:dyDescent="0.25">
      <c r="B161" s="672"/>
      <c r="C161" s="672"/>
      <c r="D161" s="674" t="s">
        <v>560</v>
      </c>
      <c r="E161" s="675"/>
      <c r="F161" s="674"/>
      <c r="G161" s="675"/>
      <c r="H161" s="622">
        <v>9925</v>
      </c>
      <c r="I161" s="622">
        <v>23060</v>
      </c>
      <c r="J161" s="622">
        <v>10029</v>
      </c>
      <c r="K161" s="676">
        <v>24611</v>
      </c>
      <c r="L161" s="677"/>
    </row>
    <row r="162" spans="2:12" ht="15" customHeight="1" x14ac:dyDescent="0.25">
      <c r="B162" s="672"/>
      <c r="C162" s="672"/>
      <c r="D162" s="674" t="s">
        <v>561</v>
      </c>
      <c r="E162" s="675"/>
      <c r="F162" s="674"/>
      <c r="G162" s="675"/>
      <c r="H162" s="622">
        <v>916</v>
      </c>
      <c r="I162" s="622">
        <v>2449</v>
      </c>
      <c r="J162" s="622">
        <v>1165</v>
      </c>
      <c r="K162" s="676">
        <v>3080</v>
      </c>
      <c r="L162" s="677"/>
    </row>
    <row r="163" spans="2:12" ht="15" customHeight="1" x14ac:dyDescent="0.25">
      <c r="B163" s="672"/>
      <c r="C163" s="672"/>
      <c r="D163" s="674" t="s">
        <v>562</v>
      </c>
      <c r="E163" s="675"/>
      <c r="F163" s="674"/>
      <c r="G163" s="675"/>
      <c r="H163" s="622">
        <v>2</v>
      </c>
      <c r="I163" s="622">
        <v>15</v>
      </c>
      <c r="J163" s="622"/>
      <c r="K163" s="676">
        <v>17</v>
      </c>
      <c r="L163" s="677"/>
    </row>
    <row r="164" spans="2:12" ht="15" customHeight="1" x14ac:dyDescent="0.25">
      <c r="B164" s="672"/>
      <c r="C164" s="672"/>
      <c r="D164" s="674" t="s">
        <v>563</v>
      </c>
      <c r="E164" s="675"/>
      <c r="F164" s="674"/>
      <c r="G164" s="675"/>
      <c r="H164" s="622">
        <v>697</v>
      </c>
      <c r="I164" s="622">
        <v>1606</v>
      </c>
      <c r="J164" s="622">
        <v>622</v>
      </c>
      <c r="K164" s="676">
        <v>1636</v>
      </c>
      <c r="L164" s="677"/>
    </row>
    <row r="165" spans="2:12" ht="15" customHeight="1" x14ac:dyDescent="0.25">
      <c r="B165" s="672"/>
      <c r="C165" s="672"/>
      <c r="D165" s="674" t="s">
        <v>564</v>
      </c>
      <c r="E165" s="675"/>
      <c r="F165" s="674"/>
      <c r="G165" s="675"/>
      <c r="H165" s="622">
        <v>29</v>
      </c>
      <c r="I165" s="622">
        <v>82</v>
      </c>
      <c r="J165" s="622">
        <v>3</v>
      </c>
      <c r="K165" s="676">
        <v>109</v>
      </c>
      <c r="L165" s="677"/>
    </row>
    <row r="166" spans="2:12" ht="15" customHeight="1" x14ac:dyDescent="0.25">
      <c r="B166" s="672"/>
      <c r="C166" s="672"/>
      <c r="D166" s="674" t="s">
        <v>626</v>
      </c>
      <c r="E166" s="675"/>
      <c r="F166" s="674"/>
      <c r="G166" s="675"/>
      <c r="H166" s="622">
        <v>2730</v>
      </c>
      <c r="I166" s="622">
        <v>7242</v>
      </c>
      <c r="J166" s="622">
        <v>2821</v>
      </c>
      <c r="K166" s="676">
        <v>8729</v>
      </c>
      <c r="L166" s="677"/>
    </row>
    <row r="167" spans="2:12" ht="15" customHeight="1" x14ac:dyDescent="0.25">
      <c r="B167" s="672"/>
      <c r="C167" s="672"/>
      <c r="D167" s="674" t="s">
        <v>565</v>
      </c>
      <c r="E167" s="675"/>
      <c r="F167" s="674"/>
      <c r="G167" s="675"/>
      <c r="H167" s="622">
        <v>11</v>
      </c>
      <c r="I167" s="622">
        <v>33</v>
      </c>
      <c r="J167" s="622">
        <v>2</v>
      </c>
      <c r="K167" s="676">
        <v>12</v>
      </c>
      <c r="L167" s="677"/>
    </row>
    <row r="168" spans="2:12" ht="15" customHeight="1" x14ac:dyDescent="0.25">
      <c r="B168" s="672"/>
      <c r="C168" s="672"/>
      <c r="D168" s="674" t="s">
        <v>566</v>
      </c>
      <c r="E168" s="675"/>
      <c r="F168" s="674"/>
      <c r="G168" s="675"/>
      <c r="H168" s="622">
        <v>173</v>
      </c>
      <c r="I168" s="622">
        <v>417</v>
      </c>
      <c r="J168" s="622">
        <v>211</v>
      </c>
      <c r="K168" s="676">
        <v>530</v>
      </c>
      <c r="L168" s="677"/>
    </row>
    <row r="169" spans="2:12" ht="15" customHeight="1" x14ac:dyDescent="0.25">
      <c r="B169" s="672"/>
      <c r="C169" s="672"/>
      <c r="D169" s="674" t="s">
        <v>567</v>
      </c>
      <c r="E169" s="675"/>
      <c r="F169" s="674"/>
      <c r="G169" s="675"/>
      <c r="H169" s="622">
        <v>10320</v>
      </c>
      <c r="I169" s="622">
        <v>21119</v>
      </c>
      <c r="J169" s="622">
        <v>9258</v>
      </c>
      <c r="K169" s="676">
        <v>21118</v>
      </c>
      <c r="L169" s="677"/>
    </row>
    <row r="170" spans="2:12" ht="15" customHeight="1" x14ac:dyDescent="0.25">
      <c r="B170" s="672"/>
      <c r="C170" s="672"/>
      <c r="D170" s="674" t="s">
        <v>568</v>
      </c>
      <c r="E170" s="675"/>
      <c r="F170" s="674"/>
      <c r="G170" s="675"/>
      <c r="H170" s="622">
        <v>59</v>
      </c>
      <c r="I170" s="622">
        <v>107</v>
      </c>
      <c r="J170" s="622">
        <v>17</v>
      </c>
      <c r="K170" s="676">
        <v>40</v>
      </c>
      <c r="L170" s="677"/>
    </row>
    <row r="171" spans="2:12" ht="15" customHeight="1" x14ac:dyDescent="0.25">
      <c r="B171" s="672"/>
      <c r="C171" s="673"/>
      <c r="D171" s="674" t="s">
        <v>569</v>
      </c>
      <c r="E171" s="675"/>
      <c r="F171" s="674"/>
      <c r="G171" s="675"/>
      <c r="H171" s="622">
        <v>44</v>
      </c>
      <c r="I171" s="622">
        <v>140</v>
      </c>
      <c r="J171" s="622">
        <v>95</v>
      </c>
      <c r="K171" s="676">
        <v>194</v>
      </c>
      <c r="L171" s="677"/>
    </row>
    <row r="172" spans="2:12" ht="18.45" customHeight="1" x14ac:dyDescent="0.25">
      <c r="B172" s="672"/>
      <c r="C172" s="623" t="s">
        <v>552</v>
      </c>
      <c r="D172" s="671"/>
      <c r="E172" s="675"/>
      <c r="F172" s="674" t="s">
        <v>570</v>
      </c>
      <c r="G172" s="675"/>
      <c r="H172" s="624">
        <v>41175</v>
      </c>
      <c r="I172" s="624">
        <v>97146</v>
      </c>
      <c r="J172" s="624">
        <v>40790</v>
      </c>
      <c r="K172" s="678">
        <f>SUM(K149:L171)</f>
        <v>104677</v>
      </c>
      <c r="L172" s="675"/>
    </row>
    <row r="173" spans="2:12" ht="15" customHeight="1" x14ac:dyDescent="0.25">
      <c r="B173" s="672"/>
      <c r="C173" s="671" t="s">
        <v>571</v>
      </c>
      <c r="D173" s="674" t="s">
        <v>572</v>
      </c>
      <c r="E173" s="675"/>
      <c r="F173" s="674"/>
      <c r="G173" s="675"/>
      <c r="H173" s="622">
        <v>3334</v>
      </c>
      <c r="I173" s="622">
        <v>9038</v>
      </c>
      <c r="J173" s="622">
        <v>3640</v>
      </c>
      <c r="K173" s="676">
        <v>9868</v>
      </c>
      <c r="L173" s="677"/>
    </row>
    <row r="174" spans="2:12" ht="15" customHeight="1" x14ac:dyDescent="0.25">
      <c r="B174" s="672"/>
      <c r="C174" s="672"/>
      <c r="D174" s="674" t="s">
        <v>573</v>
      </c>
      <c r="E174" s="675"/>
      <c r="F174" s="674"/>
      <c r="G174" s="675"/>
      <c r="H174" s="622">
        <v>262</v>
      </c>
      <c r="I174" s="622">
        <v>861</v>
      </c>
      <c r="J174" s="622">
        <v>68</v>
      </c>
      <c r="K174" s="676">
        <v>527</v>
      </c>
      <c r="L174" s="677"/>
    </row>
    <row r="175" spans="2:12" ht="15" customHeight="1" x14ac:dyDescent="0.25">
      <c r="B175" s="672"/>
      <c r="C175" s="672"/>
      <c r="D175" s="674" t="s">
        <v>574</v>
      </c>
      <c r="E175" s="675"/>
      <c r="F175" s="674"/>
      <c r="G175" s="675"/>
      <c r="H175" s="622"/>
      <c r="I175" s="622"/>
      <c r="J175" s="622">
        <v>91</v>
      </c>
      <c r="K175" s="676">
        <v>136</v>
      </c>
      <c r="L175" s="677"/>
    </row>
    <row r="176" spans="2:12" ht="15" customHeight="1" x14ac:dyDescent="0.25">
      <c r="B176" s="672"/>
      <c r="C176" s="672"/>
      <c r="D176" s="674" t="s">
        <v>575</v>
      </c>
      <c r="E176" s="675"/>
      <c r="F176" s="674"/>
      <c r="G176" s="675"/>
      <c r="H176" s="622">
        <v>5</v>
      </c>
      <c r="I176" s="622">
        <v>24</v>
      </c>
      <c r="J176" s="622">
        <v>6</v>
      </c>
      <c r="K176" s="676">
        <v>20</v>
      </c>
      <c r="L176" s="677"/>
    </row>
    <row r="177" spans="2:12" ht="15" customHeight="1" x14ac:dyDescent="0.25">
      <c r="B177" s="672"/>
      <c r="C177" s="672"/>
      <c r="D177" s="674" t="s">
        <v>577</v>
      </c>
      <c r="E177" s="675"/>
      <c r="F177" s="674"/>
      <c r="G177" s="675"/>
      <c r="H177" s="622">
        <v>12</v>
      </c>
      <c r="I177" s="622">
        <v>108</v>
      </c>
      <c r="J177" s="622">
        <v>25</v>
      </c>
      <c r="K177" s="676">
        <v>54</v>
      </c>
      <c r="L177" s="677"/>
    </row>
    <row r="178" spans="2:12" ht="15" customHeight="1" x14ac:dyDescent="0.25">
      <c r="B178" s="672"/>
      <c r="C178" s="673"/>
      <c r="D178" s="674" t="s">
        <v>578</v>
      </c>
      <c r="E178" s="675"/>
      <c r="F178" s="674"/>
      <c r="G178" s="675"/>
      <c r="H178" s="622">
        <v>63</v>
      </c>
      <c r="I178" s="622">
        <v>153</v>
      </c>
      <c r="J178" s="622">
        <v>62</v>
      </c>
      <c r="K178" s="676">
        <v>147</v>
      </c>
      <c r="L178" s="677"/>
    </row>
    <row r="179" spans="2:12" ht="18.45" customHeight="1" x14ac:dyDescent="0.25">
      <c r="B179" s="672"/>
      <c r="C179" s="623" t="s">
        <v>571</v>
      </c>
      <c r="D179" s="671"/>
      <c r="E179" s="675"/>
      <c r="F179" s="674" t="s">
        <v>579</v>
      </c>
      <c r="G179" s="675"/>
      <c r="H179" s="624">
        <v>3676</v>
      </c>
      <c r="I179" s="624">
        <v>10184</v>
      </c>
      <c r="J179" s="624">
        <v>3892</v>
      </c>
      <c r="K179" s="678">
        <v>10752</v>
      </c>
      <c r="L179" s="675"/>
    </row>
    <row r="180" spans="2:12" ht="15" customHeight="1" x14ac:dyDescent="0.25">
      <c r="B180" s="672"/>
      <c r="C180" s="671" t="s">
        <v>583</v>
      </c>
      <c r="D180" s="674" t="s">
        <v>584</v>
      </c>
      <c r="E180" s="675"/>
      <c r="F180" s="674"/>
      <c r="G180" s="675"/>
      <c r="H180" s="622">
        <v>46</v>
      </c>
      <c r="I180" s="622">
        <v>138</v>
      </c>
      <c r="J180" s="622">
        <v>51</v>
      </c>
      <c r="K180" s="676">
        <v>233</v>
      </c>
      <c r="L180" s="677"/>
    </row>
    <row r="181" spans="2:12" ht="15" customHeight="1" x14ac:dyDescent="0.25">
      <c r="B181" s="672"/>
      <c r="C181" s="672"/>
      <c r="D181" s="674" t="s">
        <v>585</v>
      </c>
      <c r="E181" s="675"/>
      <c r="F181" s="674"/>
      <c r="G181" s="675"/>
      <c r="H181" s="622">
        <v>121</v>
      </c>
      <c r="I181" s="622">
        <v>450</v>
      </c>
      <c r="J181" s="622">
        <v>321</v>
      </c>
      <c r="K181" s="676">
        <v>701</v>
      </c>
      <c r="L181" s="677"/>
    </row>
    <row r="182" spans="2:12" ht="15" customHeight="1" x14ac:dyDescent="0.25">
      <c r="B182" s="672"/>
      <c r="C182" s="672"/>
      <c r="D182" s="674" t="s">
        <v>616</v>
      </c>
      <c r="E182" s="675"/>
      <c r="F182" s="674"/>
      <c r="G182" s="675"/>
      <c r="H182" s="622">
        <v>821</v>
      </c>
      <c r="I182" s="622">
        <v>2466</v>
      </c>
      <c r="J182" s="622">
        <v>1044</v>
      </c>
      <c r="K182" s="676">
        <v>2673</v>
      </c>
      <c r="L182" s="677"/>
    </row>
    <row r="183" spans="2:12" ht="15" customHeight="1" x14ac:dyDescent="0.25">
      <c r="B183" s="672"/>
      <c r="C183" s="673"/>
      <c r="D183" s="674" t="s">
        <v>564</v>
      </c>
      <c r="E183" s="675"/>
      <c r="F183" s="674"/>
      <c r="G183" s="675"/>
      <c r="H183" s="622">
        <v>4</v>
      </c>
      <c r="I183" s="622">
        <v>10</v>
      </c>
      <c r="J183" s="622">
        <v>1</v>
      </c>
      <c r="K183" s="676">
        <v>2</v>
      </c>
      <c r="L183" s="677"/>
    </row>
    <row r="184" spans="2:12" ht="18.45" customHeight="1" x14ac:dyDescent="0.25">
      <c r="B184" s="672"/>
      <c r="C184" s="623" t="s">
        <v>583</v>
      </c>
      <c r="D184" s="671"/>
      <c r="E184" s="675"/>
      <c r="F184" s="674" t="s">
        <v>588</v>
      </c>
      <c r="G184" s="675"/>
      <c r="H184" s="624">
        <v>992</v>
      </c>
      <c r="I184" s="624">
        <v>3064</v>
      </c>
      <c r="J184" s="624">
        <v>1417</v>
      </c>
      <c r="K184" s="678">
        <v>3609</v>
      </c>
      <c r="L184" s="675"/>
    </row>
    <row r="185" spans="2:12" ht="15" customHeight="1" x14ac:dyDescent="0.25">
      <c r="B185" s="672"/>
      <c r="C185" s="671" t="s">
        <v>622</v>
      </c>
      <c r="D185" s="674" t="s">
        <v>627</v>
      </c>
      <c r="E185" s="675"/>
      <c r="F185" s="674"/>
      <c r="G185" s="675"/>
      <c r="H185" s="622">
        <v>669</v>
      </c>
      <c r="I185" s="622">
        <v>2556</v>
      </c>
      <c r="J185" s="622">
        <v>105</v>
      </c>
      <c r="K185" s="676">
        <v>346</v>
      </c>
      <c r="L185" s="677"/>
    </row>
    <row r="186" spans="2:12" ht="15" customHeight="1" x14ac:dyDescent="0.25">
      <c r="B186" s="672"/>
      <c r="C186" s="672"/>
      <c r="D186" s="674" t="s">
        <v>628</v>
      </c>
      <c r="E186" s="675"/>
      <c r="F186" s="674"/>
      <c r="G186" s="675"/>
      <c r="H186" s="622">
        <v>1206</v>
      </c>
      <c r="I186" s="622">
        <v>1514</v>
      </c>
      <c r="J186" s="622">
        <v>1694</v>
      </c>
      <c r="K186" s="676">
        <v>3723</v>
      </c>
      <c r="L186" s="677"/>
    </row>
    <row r="187" spans="2:12" ht="15" customHeight="1" x14ac:dyDescent="0.25">
      <c r="B187" s="672"/>
      <c r="C187" s="672"/>
      <c r="D187" s="674" t="s">
        <v>629</v>
      </c>
      <c r="E187" s="675"/>
      <c r="F187" s="674"/>
      <c r="G187" s="675"/>
      <c r="H187" s="622">
        <v>3439</v>
      </c>
      <c r="I187" s="622">
        <v>8864</v>
      </c>
      <c r="J187" s="622">
        <v>1645</v>
      </c>
      <c r="K187" s="676">
        <v>3406</v>
      </c>
      <c r="L187" s="677"/>
    </row>
    <row r="188" spans="2:12" ht="15" customHeight="1" x14ac:dyDescent="0.25">
      <c r="B188" s="672"/>
      <c r="C188" s="672"/>
      <c r="D188" s="674" t="s">
        <v>630</v>
      </c>
      <c r="E188" s="675"/>
      <c r="F188" s="674"/>
      <c r="G188" s="675"/>
      <c r="H188" s="622">
        <v>768</v>
      </c>
      <c r="I188" s="622">
        <v>1535</v>
      </c>
      <c r="J188" s="622">
        <v>381</v>
      </c>
      <c r="K188" s="676">
        <v>919</v>
      </c>
      <c r="L188" s="677"/>
    </row>
    <row r="189" spans="2:12" ht="15" customHeight="1" x14ac:dyDescent="0.25">
      <c r="B189" s="672"/>
      <c r="C189" s="673"/>
      <c r="D189" s="674" t="s">
        <v>564</v>
      </c>
      <c r="E189" s="675"/>
      <c r="F189" s="674"/>
      <c r="G189" s="675"/>
      <c r="H189" s="622"/>
      <c r="I189" s="622">
        <v>0</v>
      </c>
      <c r="J189" s="622">
        <v>2</v>
      </c>
      <c r="K189" s="676">
        <v>2</v>
      </c>
      <c r="L189" s="677"/>
    </row>
    <row r="190" spans="2:12" ht="18.45" customHeight="1" x14ac:dyDescent="0.25">
      <c r="B190" s="673"/>
      <c r="C190" s="623" t="s">
        <v>622</v>
      </c>
      <c r="D190" s="671"/>
      <c r="E190" s="675"/>
      <c r="F190" s="674" t="s">
        <v>625</v>
      </c>
      <c r="G190" s="675"/>
      <c r="H190" s="624">
        <v>6082</v>
      </c>
      <c r="I190" s="624">
        <v>14469</v>
      </c>
      <c r="J190" s="624">
        <v>3827</v>
      </c>
      <c r="K190" s="678">
        <v>8396</v>
      </c>
      <c r="L190" s="675"/>
    </row>
    <row r="191" spans="2:12" ht="55.5" customHeight="1" x14ac:dyDescent="0.25"/>
  </sheetData>
  <mergeCells count="571">
    <mergeCell ref="D190:E190"/>
    <mergeCell ref="F190:G190"/>
    <mergeCell ref="K190:L190"/>
    <mergeCell ref="D188:E188"/>
    <mergeCell ref="F188:G188"/>
    <mergeCell ref="K188:L188"/>
    <mergeCell ref="D189:E189"/>
    <mergeCell ref="F189:G189"/>
    <mergeCell ref="K189:L189"/>
    <mergeCell ref="C185:C189"/>
    <mergeCell ref="D185:E185"/>
    <mergeCell ref="F185:G185"/>
    <mergeCell ref="K185:L185"/>
    <mergeCell ref="D186:E186"/>
    <mergeCell ref="F186:G186"/>
    <mergeCell ref="K186:L186"/>
    <mergeCell ref="D187:E187"/>
    <mergeCell ref="F187:G187"/>
    <mergeCell ref="K187:L187"/>
    <mergeCell ref="D183:E183"/>
    <mergeCell ref="F183:G183"/>
    <mergeCell ref="K183:L183"/>
    <mergeCell ref="D184:E184"/>
    <mergeCell ref="F184:G184"/>
    <mergeCell ref="K184:L184"/>
    <mergeCell ref="C180:C183"/>
    <mergeCell ref="D180:E180"/>
    <mergeCell ref="F180:G180"/>
    <mergeCell ref="K180:L180"/>
    <mergeCell ref="D181:E181"/>
    <mergeCell ref="F181:G181"/>
    <mergeCell ref="K181:L181"/>
    <mergeCell ref="D182:E182"/>
    <mergeCell ref="F182:G182"/>
    <mergeCell ref="K182:L182"/>
    <mergeCell ref="D179:E179"/>
    <mergeCell ref="F179:G179"/>
    <mergeCell ref="K179:L179"/>
    <mergeCell ref="D176:E176"/>
    <mergeCell ref="F176:G176"/>
    <mergeCell ref="K176:L176"/>
    <mergeCell ref="D177:E177"/>
    <mergeCell ref="F177:G177"/>
    <mergeCell ref="K177:L177"/>
    <mergeCell ref="C173:C178"/>
    <mergeCell ref="D173:E173"/>
    <mergeCell ref="F173:G173"/>
    <mergeCell ref="K173:L173"/>
    <mergeCell ref="D174:E174"/>
    <mergeCell ref="F174:G174"/>
    <mergeCell ref="K174:L174"/>
    <mergeCell ref="D175:E175"/>
    <mergeCell ref="F175:G175"/>
    <mergeCell ref="K175:L175"/>
    <mergeCell ref="D178:E178"/>
    <mergeCell ref="F178:G178"/>
    <mergeCell ref="K178:L178"/>
    <mergeCell ref="D171:E171"/>
    <mergeCell ref="F171:G171"/>
    <mergeCell ref="K171:L171"/>
    <mergeCell ref="D172:E172"/>
    <mergeCell ref="F172:G172"/>
    <mergeCell ref="K172:L172"/>
    <mergeCell ref="D169:E169"/>
    <mergeCell ref="F169:G169"/>
    <mergeCell ref="K169:L169"/>
    <mergeCell ref="D170:E170"/>
    <mergeCell ref="F170:G170"/>
    <mergeCell ref="K170:L170"/>
    <mergeCell ref="D167:E167"/>
    <mergeCell ref="F167:G167"/>
    <mergeCell ref="K167:L167"/>
    <mergeCell ref="D168:E168"/>
    <mergeCell ref="F168:G168"/>
    <mergeCell ref="K168:L168"/>
    <mergeCell ref="D165:E165"/>
    <mergeCell ref="F165:G165"/>
    <mergeCell ref="K165:L165"/>
    <mergeCell ref="D166:E166"/>
    <mergeCell ref="F166:G166"/>
    <mergeCell ref="K166:L166"/>
    <mergeCell ref="D163:E163"/>
    <mergeCell ref="F163:G163"/>
    <mergeCell ref="K163:L163"/>
    <mergeCell ref="D164:E164"/>
    <mergeCell ref="F164:G164"/>
    <mergeCell ref="K164:L164"/>
    <mergeCell ref="D161:E161"/>
    <mergeCell ref="F161:G161"/>
    <mergeCell ref="K161:L161"/>
    <mergeCell ref="D162:E162"/>
    <mergeCell ref="F162:G162"/>
    <mergeCell ref="K162:L162"/>
    <mergeCell ref="D159:E159"/>
    <mergeCell ref="F159:G159"/>
    <mergeCell ref="K159:L159"/>
    <mergeCell ref="D160:E160"/>
    <mergeCell ref="F160:G160"/>
    <mergeCell ref="K160:L160"/>
    <mergeCell ref="D157:E157"/>
    <mergeCell ref="F157:G157"/>
    <mergeCell ref="K157:L157"/>
    <mergeCell ref="D158:E158"/>
    <mergeCell ref="F158:G158"/>
    <mergeCell ref="K158:L158"/>
    <mergeCell ref="F148:G148"/>
    <mergeCell ref="K148:L148"/>
    <mergeCell ref="D155:E155"/>
    <mergeCell ref="F155:G155"/>
    <mergeCell ref="K155:L155"/>
    <mergeCell ref="D156:E156"/>
    <mergeCell ref="F156:G156"/>
    <mergeCell ref="K156:L156"/>
    <mergeCell ref="D153:E153"/>
    <mergeCell ref="F153:G153"/>
    <mergeCell ref="K153:L153"/>
    <mergeCell ref="D154:E154"/>
    <mergeCell ref="F154:G154"/>
    <mergeCell ref="K154:L154"/>
    <mergeCell ref="B149:B190"/>
    <mergeCell ref="C149:C171"/>
    <mergeCell ref="D149:E149"/>
    <mergeCell ref="F149:G149"/>
    <mergeCell ref="K149:L149"/>
    <mergeCell ref="D150:E150"/>
    <mergeCell ref="F150:G150"/>
    <mergeCell ref="C146:C147"/>
    <mergeCell ref="D146:E146"/>
    <mergeCell ref="F146:G146"/>
    <mergeCell ref="K146:L146"/>
    <mergeCell ref="D147:E147"/>
    <mergeCell ref="F147:G147"/>
    <mergeCell ref="K147:L147"/>
    <mergeCell ref="B77:B148"/>
    <mergeCell ref="C77:C111"/>
    <mergeCell ref="K150:L150"/>
    <mergeCell ref="D151:E151"/>
    <mergeCell ref="F151:G151"/>
    <mergeCell ref="K151:L151"/>
    <mergeCell ref="D152:E152"/>
    <mergeCell ref="F152:G152"/>
    <mergeCell ref="K152:L152"/>
    <mergeCell ref="D148:E148"/>
    <mergeCell ref="K138:L138"/>
    <mergeCell ref="D139:E139"/>
    <mergeCell ref="F139:G139"/>
    <mergeCell ref="K139:L139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36:E136"/>
    <mergeCell ref="F136:G136"/>
    <mergeCell ref="K136:L136"/>
    <mergeCell ref="D137:E137"/>
    <mergeCell ref="F137:G137"/>
    <mergeCell ref="K137:L137"/>
    <mergeCell ref="C133:C142"/>
    <mergeCell ref="D133:E133"/>
    <mergeCell ref="F133:G133"/>
    <mergeCell ref="K133:L133"/>
    <mergeCell ref="D134:E134"/>
    <mergeCell ref="F134:G134"/>
    <mergeCell ref="K134:L134"/>
    <mergeCell ref="D135:E135"/>
    <mergeCell ref="F135:G135"/>
    <mergeCell ref="K135:L135"/>
    <mergeCell ref="D140:E140"/>
    <mergeCell ref="F140:G140"/>
    <mergeCell ref="K140:L140"/>
    <mergeCell ref="D141:E141"/>
    <mergeCell ref="F141:G141"/>
    <mergeCell ref="K141:L141"/>
    <mergeCell ref="D138:E138"/>
    <mergeCell ref="F138:G138"/>
    <mergeCell ref="F126:G126"/>
    <mergeCell ref="K126:L126"/>
    <mergeCell ref="D131:E131"/>
    <mergeCell ref="F131:G131"/>
    <mergeCell ref="K131:L131"/>
    <mergeCell ref="D132:E132"/>
    <mergeCell ref="F132:G132"/>
    <mergeCell ref="K132:L132"/>
    <mergeCell ref="D129:E129"/>
    <mergeCell ref="F129:G129"/>
    <mergeCell ref="K129:L129"/>
    <mergeCell ref="D130:E130"/>
    <mergeCell ref="F130:G130"/>
    <mergeCell ref="K130:L130"/>
    <mergeCell ref="K118:L118"/>
    <mergeCell ref="D119:E119"/>
    <mergeCell ref="F119:G119"/>
    <mergeCell ref="K119:L119"/>
    <mergeCell ref="D122:E122"/>
    <mergeCell ref="F122:G122"/>
    <mergeCell ref="K122:L122"/>
    <mergeCell ref="C123:C129"/>
    <mergeCell ref="D123:E123"/>
    <mergeCell ref="F123:G123"/>
    <mergeCell ref="K123:L123"/>
    <mergeCell ref="D124:E124"/>
    <mergeCell ref="F124:G124"/>
    <mergeCell ref="K124:L124"/>
    <mergeCell ref="D127:E127"/>
    <mergeCell ref="F127:G127"/>
    <mergeCell ref="K127:L127"/>
    <mergeCell ref="D128:E128"/>
    <mergeCell ref="F128:G128"/>
    <mergeCell ref="K128:L128"/>
    <mergeCell ref="D125:E125"/>
    <mergeCell ref="F125:G125"/>
    <mergeCell ref="K125:L125"/>
    <mergeCell ref="D126:E126"/>
    <mergeCell ref="D116:E116"/>
    <mergeCell ref="F116:G116"/>
    <mergeCell ref="K116:L116"/>
    <mergeCell ref="D117:E117"/>
    <mergeCell ref="F117:G117"/>
    <mergeCell ref="K117:L117"/>
    <mergeCell ref="C113:C121"/>
    <mergeCell ref="D113:E113"/>
    <mergeCell ref="F113:G113"/>
    <mergeCell ref="K113:L113"/>
    <mergeCell ref="D114:E114"/>
    <mergeCell ref="F114:G114"/>
    <mergeCell ref="K114:L114"/>
    <mergeCell ref="D115:E115"/>
    <mergeCell ref="F115:G115"/>
    <mergeCell ref="K115:L115"/>
    <mergeCell ref="D120:E120"/>
    <mergeCell ref="F120:G120"/>
    <mergeCell ref="K120:L120"/>
    <mergeCell ref="D121:E121"/>
    <mergeCell ref="F121:G121"/>
    <mergeCell ref="K121:L121"/>
    <mergeCell ref="D118:E118"/>
    <mergeCell ref="F118:G118"/>
    <mergeCell ref="D111:E111"/>
    <mergeCell ref="F111:G111"/>
    <mergeCell ref="K111:L111"/>
    <mergeCell ref="D112:E112"/>
    <mergeCell ref="F112:G112"/>
    <mergeCell ref="K112:L112"/>
    <mergeCell ref="D109:E109"/>
    <mergeCell ref="F109:G109"/>
    <mergeCell ref="K109:L109"/>
    <mergeCell ref="D110:E110"/>
    <mergeCell ref="F110:G110"/>
    <mergeCell ref="K110:L110"/>
    <mergeCell ref="D107:E107"/>
    <mergeCell ref="F107:G107"/>
    <mergeCell ref="K107:L107"/>
    <mergeCell ref="D108:E108"/>
    <mergeCell ref="F108:G108"/>
    <mergeCell ref="K108:L108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K78:L78"/>
    <mergeCell ref="D79:E79"/>
    <mergeCell ref="F79:G79"/>
    <mergeCell ref="K79:L79"/>
    <mergeCell ref="D80:E80"/>
    <mergeCell ref="F80:G80"/>
    <mergeCell ref="K80:L80"/>
    <mergeCell ref="D76:E76"/>
    <mergeCell ref="F76:G76"/>
    <mergeCell ref="K76:L76"/>
    <mergeCell ref="D77:E77"/>
    <mergeCell ref="F77:G77"/>
    <mergeCell ref="K77:L77"/>
    <mergeCell ref="D78:E78"/>
    <mergeCell ref="F78:G78"/>
    <mergeCell ref="D72:E72"/>
    <mergeCell ref="F72:G72"/>
    <mergeCell ref="K72:L72"/>
    <mergeCell ref="B74:F74"/>
    <mergeCell ref="D75:E75"/>
    <mergeCell ref="F75:G75"/>
    <mergeCell ref="K75:L75"/>
    <mergeCell ref="D69:E69"/>
    <mergeCell ref="F69:G69"/>
    <mergeCell ref="K69:L69"/>
    <mergeCell ref="C70:C71"/>
    <mergeCell ref="D70:E70"/>
    <mergeCell ref="F70:G70"/>
    <mergeCell ref="K70:L70"/>
    <mergeCell ref="D71:E71"/>
    <mergeCell ref="F71:G71"/>
    <mergeCell ref="K71:L71"/>
    <mergeCell ref="B43:B72"/>
    <mergeCell ref="C43:C61"/>
    <mergeCell ref="D43:E43"/>
    <mergeCell ref="F43:G43"/>
    <mergeCell ref="K43:L43"/>
    <mergeCell ref="D44:E44"/>
    <mergeCell ref="F44:G44"/>
    <mergeCell ref="D62:E62"/>
    <mergeCell ref="F62:G62"/>
    <mergeCell ref="K62:L62"/>
    <mergeCell ref="C63:C68"/>
    <mergeCell ref="D63:E63"/>
    <mergeCell ref="F63:G63"/>
    <mergeCell ref="K63:L63"/>
    <mergeCell ref="D64:E64"/>
    <mergeCell ref="F64:G64"/>
    <mergeCell ref="K64:L64"/>
    <mergeCell ref="D67:E67"/>
    <mergeCell ref="F67:G67"/>
    <mergeCell ref="K67:L67"/>
    <mergeCell ref="D68:E68"/>
    <mergeCell ref="F68:G68"/>
    <mergeCell ref="K68:L68"/>
    <mergeCell ref="D65:E65"/>
    <mergeCell ref="F65:G65"/>
    <mergeCell ref="K65:L65"/>
    <mergeCell ref="D66:E66"/>
    <mergeCell ref="F66:G66"/>
    <mergeCell ref="K66:L66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56:E56"/>
    <mergeCell ref="F56:G56"/>
    <mergeCell ref="K56:L56"/>
    <mergeCell ref="D57:E57"/>
    <mergeCell ref="F57:G57"/>
    <mergeCell ref="K57:L57"/>
    <mergeCell ref="D54:E54"/>
    <mergeCell ref="F54:G54"/>
    <mergeCell ref="K54:L54"/>
    <mergeCell ref="D55:E55"/>
    <mergeCell ref="F55:G55"/>
    <mergeCell ref="K55:L55"/>
    <mergeCell ref="D52:E52"/>
    <mergeCell ref="F52:G52"/>
    <mergeCell ref="K52:L52"/>
    <mergeCell ref="D53:E53"/>
    <mergeCell ref="F53:G53"/>
    <mergeCell ref="K53:L53"/>
    <mergeCell ref="D50:E50"/>
    <mergeCell ref="F50:G50"/>
    <mergeCell ref="K50:L50"/>
    <mergeCell ref="D51:E51"/>
    <mergeCell ref="F51:G51"/>
    <mergeCell ref="K51:L51"/>
    <mergeCell ref="D48:E48"/>
    <mergeCell ref="F48:G48"/>
    <mergeCell ref="K48:L48"/>
    <mergeCell ref="D49:E49"/>
    <mergeCell ref="F49:G49"/>
    <mergeCell ref="K49:L49"/>
    <mergeCell ref="K45:L45"/>
    <mergeCell ref="D46:E46"/>
    <mergeCell ref="F46:G46"/>
    <mergeCell ref="K46:L46"/>
    <mergeCell ref="D47:E47"/>
    <mergeCell ref="F47:G47"/>
    <mergeCell ref="K47:L47"/>
    <mergeCell ref="K44:L44"/>
    <mergeCell ref="D45:E45"/>
    <mergeCell ref="F45:G45"/>
    <mergeCell ref="D41:E41"/>
    <mergeCell ref="F41:G41"/>
    <mergeCell ref="K41:L41"/>
    <mergeCell ref="D42:E42"/>
    <mergeCell ref="F42:G42"/>
    <mergeCell ref="K42:L42"/>
    <mergeCell ref="C37:C41"/>
    <mergeCell ref="D37:E37"/>
    <mergeCell ref="F37:G37"/>
    <mergeCell ref="K37:L37"/>
    <mergeCell ref="D38:E38"/>
    <mergeCell ref="F38:G38"/>
    <mergeCell ref="K38:L38"/>
    <mergeCell ref="D34:E34"/>
    <mergeCell ref="F34:G34"/>
    <mergeCell ref="K34:L34"/>
    <mergeCell ref="D35:E35"/>
    <mergeCell ref="F35:G35"/>
    <mergeCell ref="K35:L35"/>
    <mergeCell ref="D39:E39"/>
    <mergeCell ref="F39:G39"/>
    <mergeCell ref="K39:L39"/>
    <mergeCell ref="D40:E40"/>
    <mergeCell ref="F40:G40"/>
    <mergeCell ref="K40:L40"/>
    <mergeCell ref="D36:E36"/>
    <mergeCell ref="F36:G36"/>
    <mergeCell ref="K36:L36"/>
    <mergeCell ref="K32:L32"/>
    <mergeCell ref="D33:E33"/>
    <mergeCell ref="F33:G33"/>
    <mergeCell ref="K33:L33"/>
    <mergeCell ref="D30:E30"/>
    <mergeCell ref="F30:G30"/>
    <mergeCell ref="K30:L30"/>
    <mergeCell ref="D31:E31"/>
    <mergeCell ref="F31:G31"/>
    <mergeCell ref="K31:L31"/>
    <mergeCell ref="C26:C33"/>
    <mergeCell ref="D26:E26"/>
    <mergeCell ref="F26:G26"/>
    <mergeCell ref="K26:L26"/>
    <mergeCell ref="D27:E27"/>
    <mergeCell ref="F27:G27"/>
    <mergeCell ref="K27:L27"/>
    <mergeCell ref="D23:E23"/>
    <mergeCell ref="F23:G23"/>
    <mergeCell ref="K23:L23"/>
    <mergeCell ref="D24:E24"/>
    <mergeCell ref="F24:G24"/>
    <mergeCell ref="K24:L24"/>
    <mergeCell ref="D28:E28"/>
    <mergeCell ref="F28:G28"/>
    <mergeCell ref="K28:L28"/>
    <mergeCell ref="D29:E29"/>
    <mergeCell ref="F29:G29"/>
    <mergeCell ref="K29:L29"/>
    <mergeCell ref="D25:E25"/>
    <mergeCell ref="F25:G25"/>
    <mergeCell ref="K25:L25"/>
    <mergeCell ref="D32:E32"/>
    <mergeCell ref="F32:G32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K10:L10"/>
    <mergeCell ref="D11:E11"/>
    <mergeCell ref="F11:G11"/>
    <mergeCell ref="K11:L11"/>
    <mergeCell ref="D12:E12"/>
    <mergeCell ref="F12:G12"/>
    <mergeCell ref="K12:L12"/>
    <mergeCell ref="D17:E17"/>
    <mergeCell ref="F17:G17"/>
    <mergeCell ref="K17:L17"/>
    <mergeCell ref="E2:K2"/>
    <mergeCell ref="B5:F5"/>
    <mergeCell ref="D6:E6"/>
    <mergeCell ref="F6:G6"/>
    <mergeCell ref="K6:L6"/>
    <mergeCell ref="D7:E7"/>
    <mergeCell ref="F7:G7"/>
    <mergeCell ref="K7:L7"/>
    <mergeCell ref="B8:B42"/>
    <mergeCell ref="C8:C24"/>
    <mergeCell ref="D8:E8"/>
    <mergeCell ref="F8:G8"/>
    <mergeCell ref="K8:L8"/>
    <mergeCell ref="D9:E9"/>
    <mergeCell ref="F9:G9"/>
    <mergeCell ref="K9:L9"/>
    <mergeCell ref="D10:E10"/>
    <mergeCell ref="F10:G10"/>
    <mergeCell ref="D13:E13"/>
    <mergeCell ref="F13:G13"/>
    <mergeCell ref="K13:L13"/>
    <mergeCell ref="D14:E14"/>
    <mergeCell ref="F14:G14"/>
    <mergeCell ref="K14:L14"/>
  </mergeCells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Group PC+LCV</vt:lpstr>
      <vt:lpstr>Sales by Model</vt:lpstr>
      <vt:lpstr>'Group PC+LCV'!Impression_des_titres</vt:lpstr>
      <vt:lpstr>'Group PC+LCV'!Zone_d_impression</vt:lpstr>
      <vt:lpstr>'Sales by Model'!Zone_d_impression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2018-04-13T14:06:11Z</dcterms:created>
  <dcterms:modified xsi:type="dcterms:W3CDTF">2018-04-16T13:41:30Z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-652111063</vt:i4>
  </property>
  <property fmtid="{D5CDD505-2E9C-101B-9397-08002B2CF9AE}" pid="3" name="_NewReviewCycle">
    <vt:lpwstr/>
  </property>
  <property fmtid="{D5CDD505-2E9C-101B-9397-08002B2CF9AE}" pid="4" name="_EmailSubject">
    <vt:lpwstr>publication MERCREDI 8H45</vt:lpwstr>
  </property>
  <property fmtid="{D5CDD505-2E9C-101B-9397-08002B2CF9AE}" pid="5" name="_AuthorEmail">
    <vt:lpwstr>clementine.de-quatrebarbes@renault.com</vt:lpwstr>
  </property>
  <property fmtid="{D5CDD505-2E9C-101B-9397-08002B2CF9AE}" pid="6" name="_AuthorEmailDisplayName">
    <vt:lpwstr>DE-QUATREBARBES Clementine</vt:lpwstr>
  </property>
</Properties>
</file>